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tions" sheetId="1" r:id="rId4"/>
    <sheet state="visible" name="Forward Sim" sheetId="2" r:id="rId5"/>
    <sheet state="visible" name="Strange Reverse Sim" sheetId="3" r:id="rId6"/>
  </sheets>
  <definedNames/>
  <calcPr/>
</workbook>
</file>

<file path=xl/sharedStrings.xml><?xml version="1.0" encoding="utf-8"?>
<sst xmlns="http://schemas.openxmlformats.org/spreadsheetml/2006/main" count="409" uniqueCount="363">
  <si>
    <t>P#</t>
  </si>
  <si>
    <t>Precinct</t>
  </si>
  <si>
    <t>Registered</t>
  </si>
  <si>
    <t>G. Fritz Mail</t>
  </si>
  <si>
    <t>G. Fritz Early</t>
  </si>
  <si>
    <t>G. Fritz EDV</t>
  </si>
  <si>
    <t>L. Ferry Mail</t>
  </si>
  <si>
    <t>L. Ferry Early</t>
  </si>
  <si>
    <t>L. Ferry EDV</t>
  </si>
  <si>
    <t>total cast</t>
  </si>
  <si>
    <t>S</t>
  </si>
  <si>
    <t>T</t>
  </si>
  <si>
    <t>U</t>
  </si>
  <si>
    <t>V</t>
  </si>
  <si>
    <t>X</t>
  </si>
  <si>
    <t>Y</t>
  </si>
  <si>
    <t>G</t>
  </si>
  <si>
    <t>H</t>
  </si>
  <si>
    <t>M</t>
  </si>
  <si>
    <t>N</t>
  </si>
  <si>
    <t>A</t>
  </si>
  <si>
    <t>L</t>
  </si>
  <si>
    <t>O</t>
  </si>
  <si>
    <t>Quantile</t>
  </si>
  <si>
    <t>X sorted</t>
  </si>
  <si>
    <t>CHANNAHON PCT 001</t>
  </si>
  <si>
    <t>CHANNAHON PCT 002</t>
  </si>
  <si>
    <t>CHANNAHON PCT 003</t>
  </si>
  <si>
    <t>CHANNAHON PCT 004</t>
  </si>
  <si>
    <t>CHANNAHON PCT 005</t>
  </si>
  <si>
    <t>CRETE PCT 001</t>
  </si>
  <si>
    <t>CRETE PCT 002</t>
  </si>
  <si>
    <t>CRETE PCT 003</t>
  </si>
  <si>
    <t>CRETE PCT 004</t>
  </si>
  <si>
    <t>CRETE PCT 005</t>
  </si>
  <si>
    <t>CRETE PCT 006</t>
  </si>
  <si>
    <t>CRETE PCT 007</t>
  </si>
  <si>
    <t>CRETE PCT 008</t>
  </si>
  <si>
    <t>CRETE PCT 009</t>
  </si>
  <si>
    <t>CRETE PCT 010</t>
  </si>
  <si>
    <t>CRETE PCT 011</t>
  </si>
  <si>
    <t>CRETE PCT 012</t>
  </si>
  <si>
    <t>CUSTER PCT 001</t>
  </si>
  <si>
    <t>DUPAGE PCT 001</t>
  </si>
  <si>
    <t>DUPAGE PCT 002</t>
  </si>
  <si>
    <t>DUPAGE PCT 003</t>
  </si>
  <si>
    <t>DUPAGE PCT 004</t>
  </si>
  <si>
    <t>DUPAGE PCT 005</t>
  </si>
  <si>
    <t>DUPAGE PCT 006</t>
  </si>
  <si>
    <t>DUPAGE PCT 007</t>
  </si>
  <si>
    <t>DUPAGE PCT 008</t>
  </si>
  <si>
    <t>DUPAGE PCT 009</t>
  </si>
  <si>
    <t>DUPAGE PCT 010</t>
  </si>
  <si>
    <t>DUPAGE PCT 011</t>
  </si>
  <si>
    <t>DUPAGE PCT 012</t>
  </si>
  <si>
    <t>DUPAGE PCT 013</t>
  </si>
  <si>
    <t>DUPAGE PCT 014</t>
  </si>
  <si>
    <t>DUPAGE PCT 015</t>
  </si>
  <si>
    <t>DUPAGE PCT 016</t>
  </si>
  <si>
    <t>DUPAGE PCT 017</t>
  </si>
  <si>
    <t>DUPAGE PCT 018</t>
  </si>
  <si>
    <t>DUPAGE PCT 019</t>
  </si>
  <si>
    <t>DUPAGE PCT 020</t>
  </si>
  <si>
    <t>DUPAGE PCT 021</t>
  </si>
  <si>
    <t>DUPAGE PCT 022</t>
  </si>
  <si>
    <t>DUPAGE PCT 023</t>
  </si>
  <si>
    <t>DUPAGE PCT 024</t>
  </si>
  <si>
    <t>DUPAGE PCT 025</t>
  </si>
  <si>
    <t>DUPAGE PCT 026</t>
  </si>
  <si>
    <t>DUPAGE PCT 027</t>
  </si>
  <si>
    <t>DUPAGE PCT 028</t>
  </si>
  <si>
    <t>DUPAGE PCT 029</t>
  </si>
  <si>
    <t>DUPAGE PCT 030</t>
  </si>
  <si>
    <t>DUPAGE PCT 031</t>
  </si>
  <si>
    <t>DUPAGE PCT 032</t>
  </si>
  <si>
    <t>DUPAGE PCT 033</t>
  </si>
  <si>
    <t>DUPAGE PCT 034</t>
  </si>
  <si>
    <t>DUPAGE PCT 035</t>
  </si>
  <si>
    <t>DUPAGE PCT 036</t>
  </si>
  <si>
    <t>DUPAGE PCT 037</t>
  </si>
  <si>
    <t>FLORENCE PCT 001</t>
  </si>
  <si>
    <t>FRANKFORT PCT 001</t>
  </si>
  <si>
    <t>FRANKFORT PCT 002</t>
  </si>
  <si>
    <t>FRANKFORT PCT 003</t>
  </si>
  <si>
    <t>FRANKFORT PCT 004</t>
  </si>
  <si>
    <t>FRANKFORT PCT 005</t>
  </si>
  <si>
    <t>FRANKFORT PCT 006</t>
  </si>
  <si>
    <t>FRANKFORT PCT 007</t>
  </si>
  <si>
    <t>FRANKFORT PCT 008</t>
  </si>
  <si>
    <t>FRANKFORT PCT 009</t>
  </si>
  <si>
    <t>FRANKFORT PCT 010</t>
  </si>
  <si>
    <t>FRANKFORT PCT 011</t>
  </si>
  <si>
    <t>FRANKFORT PCT 012</t>
  </si>
  <si>
    <t>FRANKFORT PCT 013</t>
  </si>
  <si>
    <t>FRANKFORT PCT 014</t>
  </si>
  <si>
    <t>FRANKFORT PCT 015</t>
  </si>
  <si>
    <t>FRANKFORT PCT 016</t>
  </si>
  <si>
    <t>FRANKFORT PCT 017</t>
  </si>
  <si>
    <t>FRANKFORT PCT 018</t>
  </si>
  <si>
    <t>FRANKFORT PCT 019</t>
  </si>
  <si>
    <t>FRANKFORT PCT 020</t>
  </si>
  <si>
    <t>FRANKFORT PCT 021</t>
  </si>
  <si>
    <t>FRANKFORT PCT 022</t>
  </si>
  <si>
    <t>FRANKFORT PCT 023</t>
  </si>
  <si>
    <t>FRANKFORT PCT 024</t>
  </si>
  <si>
    <t>FRANKFORT PCT 025</t>
  </si>
  <si>
    <t>FRANKFORT PCT 026</t>
  </si>
  <si>
    <t>FRANKFORT PCT 027</t>
  </si>
  <si>
    <t>FRANKFORT PCT 028</t>
  </si>
  <si>
    <t>GREEN GARDEN PCT 001</t>
  </si>
  <si>
    <t>GREEN GARDEN PCT 002</t>
  </si>
  <si>
    <t>HOMER PCT 001</t>
  </si>
  <si>
    <t>HOMER PCT 002</t>
  </si>
  <si>
    <t>HOMER PCT 003</t>
  </si>
  <si>
    <t>HOMER PCT 004</t>
  </si>
  <si>
    <t>HOMER PCT 005</t>
  </si>
  <si>
    <t>HOMER PCT 006</t>
  </si>
  <si>
    <t>HOMER PCT 007</t>
  </si>
  <si>
    <t>HOMER PCT 008</t>
  </si>
  <si>
    <t>HOMER PCT 009</t>
  </si>
  <si>
    <t>HOMER PCT 010</t>
  </si>
  <si>
    <t>HOMER PCT 011</t>
  </si>
  <si>
    <t>HOMER PCT 012</t>
  </si>
  <si>
    <t>HOMER PCT 013</t>
  </si>
  <si>
    <t>HOMER PCT 014</t>
  </si>
  <si>
    <t>HOMER PCT 015</t>
  </si>
  <si>
    <t>HOMER PCT 016</t>
  </si>
  <si>
    <t>HOMER PCT 017</t>
  </si>
  <si>
    <t>HOMER PCT 018</t>
  </si>
  <si>
    <t>HOMER PCT 019</t>
  </si>
  <si>
    <t>JACKSON PCT 001</t>
  </si>
  <si>
    <t>JACKSON PCT 002</t>
  </si>
  <si>
    <t>JOLIET PCT 001</t>
  </si>
  <si>
    <t>JOLIET PCT 002</t>
  </si>
  <si>
    <t>JOLIET PCT 003</t>
  </si>
  <si>
    <t>JOLIET PCT 004</t>
  </si>
  <si>
    <t>JOLIET PCT 005</t>
  </si>
  <si>
    <t>JOLIET PCT 006</t>
  </si>
  <si>
    <t>JOLIET PCT 007</t>
  </si>
  <si>
    <t>JOLIET PCT 008</t>
  </si>
  <si>
    <t>JOLIET PCT 009</t>
  </si>
  <si>
    <t>JOLIET PCT 010</t>
  </si>
  <si>
    <t>JOLIET PCT 011</t>
  </si>
  <si>
    <t>JOLIET PCT 012</t>
  </si>
  <si>
    <t>JOLIET PCT 013</t>
  </si>
  <si>
    <t>JOLIET PCT 014</t>
  </si>
  <si>
    <t>JOLIET PCT 015</t>
  </si>
  <si>
    <t>JOLIET PCT 016</t>
  </si>
  <si>
    <t>JOLIET PCT 017</t>
  </si>
  <si>
    <t>JOLIET PCT 018</t>
  </si>
  <si>
    <t>JOLIET PCT 019</t>
  </si>
  <si>
    <t>JOLIET PCT 020</t>
  </si>
  <si>
    <t>JOLIET PCT 021</t>
  </si>
  <si>
    <t>JOLIET PCT 022</t>
  </si>
  <si>
    <t>JOLIET PCT 023</t>
  </si>
  <si>
    <t>JOLIET PCT 024</t>
  </si>
  <si>
    <t>JOLIET PCT 025</t>
  </si>
  <si>
    <t>JOLIET PCT 026</t>
  </si>
  <si>
    <t>JOLIET PCT 027</t>
  </si>
  <si>
    <t>JOLIET PCT 028</t>
  </si>
  <si>
    <t>JOLIET PCT 029</t>
  </si>
  <si>
    <t>JOLIET PCT 030</t>
  </si>
  <si>
    <t>JOLIET PCT 031</t>
  </si>
  <si>
    <t>JOLIET PCT 032</t>
  </si>
  <si>
    <t>JOLIET PCT 033</t>
  </si>
  <si>
    <t>JOLIET PCT 034</t>
  </si>
  <si>
    <t>JOLIET PCT 035</t>
  </si>
  <si>
    <t>JOLIET PCT 036</t>
  </si>
  <si>
    <t>JOLIET PCT 037</t>
  </si>
  <si>
    <t>LOCKPORT PCT 001</t>
  </si>
  <si>
    <t>LOCKPORT PCT 002</t>
  </si>
  <si>
    <t>LOCKPORT PCT 003</t>
  </si>
  <si>
    <t>LOCKPORT PCT 004</t>
  </si>
  <si>
    <t>LOCKPORT PCT 005</t>
  </si>
  <si>
    <t>LOCKPORT PCT 006</t>
  </si>
  <si>
    <t>LOCKPORT PCT 007</t>
  </si>
  <si>
    <t>LOCKPORT PCT 008</t>
  </si>
  <si>
    <t>LOCKPORT PCT 009</t>
  </si>
  <si>
    <t>LOCKPORT PCT 010</t>
  </si>
  <si>
    <t>LOCKPORT PCT 011</t>
  </si>
  <si>
    <t>LOCKPORT PCT 012</t>
  </si>
  <si>
    <t>LOCKPORT PCT 013</t>
  </si>
  <si>
    <t>LOCKPORT PCT 014</t>
  </si>
  <si>
    <t>LOCKPORT PCT 015</t>
  </si>
  <si>
    <t>LOCKPORT PCT 016</t>
  </si>
  <si>
    <t>LOCKPORT PCT 017</t>
  </si>
  <si>
    <t>LOCKPORT PCT 018</t>
  </si>
  <si>
    <t>LOCKPORT PCT 019</t>
  </si>
  <si>
    <t>LOCKPORT PCT 020</t>
  </si>
  <si>
    <t>LOCKPORT PCT 021</t>
  </si>
  <si>
    <t>LOCKPORT PCT 022</t>
  </si>
  <si>
    <t>LOCKPORT PCT 023</t>
  </si>
  <si>
    <t>LOCKPORT PCT 024</t>
  </si>
  <si>
    <t>MANHATTAN PCT 001</t>
  </si>
  <si>
    <t>MANHATTAN PCT 002</t>
  </si>
  <si>
    <t>MANHATTAN PCT 003</t>
  </si>
  <si>
    <t>MANHATTAN PCT 004</t>
  </si>
  <si>
    <t>MANHATTAN PCT 005</t>
  </si>
  <si>
    <t>MONEE PCT 001</t>
  </si>
  <si>
    <t>MONEE PCT 002</t>
  </si>
  <si>
    <t>MONEE PCT 003</t>
  </si>
  <si>
    <t>MONEE PCT 004</t>
  </si>
  <si>
    <t>MONEE PCT 005</t>
  </si>
  <si>
    <t>MONEE PCT 006</t>
  </si>
  <si>
    <t>MONEE PCT 007</t>
  </si>
  <si>
    <t>MONEE PCT 008</t>
  </si>
  <si>
    <t>NEW LENOX PCT 001</t>
  </si>
  <si>
    <t>NEW LENOX PCT 002</t>
  </si>
  <si>
    <t>NEW LENOX PCT 003</t>
  </si>
  <si>
    <t>NEW LENOX PCT 004</t>
  </si>
  <si>
    <t>NEW LENOX PCT 005</t>
  </si>
  <si>
    <t>NEW LENOX PCT 006</t>
  </si>
  <si>
    <t>NEW LENOX PCT 007</t>
  </si>
  <si>
    <t>NEW LENOX PCT 008</t>
  </si>
  <si>
    <t>NEW LENOX PCT 009</t>
  </si>
  <si>
    <t>NEW LENOX PCT 010</t>
  </si>
  <si>
    <t>NEW LENOX PCT 011</t>
  </si>
  <si>
    <t>NEW LENOX PCT 012</t>
  </si>
  <si>
    <t>NEW LENOX PCT 013</t>
  </si>
  <si>
    <t>NEW LENOX PCT 014</t>
  </si>
  <si>
    <t>NEW LENOX PCT 015</t>
  </si>
  <si>
    <t>NEW LENOX PCT 016</t>
  </si>
  <si>
    <t>NEW LENOX PCT 017</t>
  </si>
  <si>
    <t>NEW LENOX PCT 018</t>
  </si>
  <si>
    <t>NEW LENOX PCT 019</t>
  </si>
  <si>
    <t>NEW LENOX PCT 020</t>
  </si>
  <si>
    <t>PEOTONE PCT 001</t>
  </si>
  <si>
    <t>PEOTONE PCT 002</t>
  </si>
  <si>
    <t>PLAINFIELD PCT 001</t>
  </si>
  <si>
    <t>PLAINFIELD PCT 002</t>
  </si>
  <si>
    <t>PLAINFIELD PCT 003</t>
  </si>
  <si>
    <t>PLAINFIELD PCT 004</t>
  </si>
  <si>
    <t>PLAINFIELD PCT 005</t>
  </si>
  <si>
    <t>PLAINFIELD PCT 006</t>
  </si>
  <si>
    <t>PLAINFIELD PCT 007</t>
  </si>
  <si>
    <t>PLAINFIELD PCT 008</t>
  </si>
  <si>
    <t>PLAINFIELD PCT 009</t>
  </si>
  <si>
    <t>PLAINFIELD PCT 010</t>
  </si>
  <si>
    <t>PLAINFIELD PCT 011</t>
  </si>
  <si>
    <t>PLAINFIELD PCT 012</t>
  </si>
  <si>
    <t>PLAINFIELD PCT 013</t>
  </si>
  <si>
    <t>PLAINFIELD PCT 014</t>
  </si>
  <si>
    <t>PLAINFIELD PCT 015</t>
  </si>
  <si>
    <t>PLAINFIELD PCT 016</t>
  </si>
  <si>
    <t>PLAINFIELD PCT 017</t>
  </si>
  <si>
    <t>PLAINFIELD PCT 018</t>
  </si>
  <si>
    <t>PLAINFIELD PCT 019</t>
  </si>
  <si>
    <t>PLAINFIELD PCT 020</t>
  </si>
  <si>
    <t>PLAINFIELD PCT 021</t>
  </si>
  <si>
    <t>PLAINFIELD PCT 022</t>
  </si>
  <si>
    <t>PLAINFIELD PCT 023</t>
  </si>
  <si>
    <t>PLAINFIELD PCT 024</t>
  </si>
  <si>
    <t>PLAINFIELD PCT 025</t>
  </si>
  <si>
    <t>PLAINFIELD PCT 026</t>
  </si>
  <si>
    <t>PLAINFIELD PCT 027</t>
  </si>
  <si>
    <t>PLAINFIELD PCT 028</t>
  </si>
  <si>
    <t>PLAINFIELD PCT 029</t>
  </si>
  <si>
    <t>PLAINFIELD PCT 030</t>
  </si>
  <si>
    <t>PLAINFIELD PCT 031</t>
  </si>
  <si>
    <t>PLAINFIELD PCT 032</t>
  </si>
  <si>
    <t>PLAINFIELD PCT 033</t>
  </si>
  <si>
    <t>PLAINFIELD PCT 034</t>
  </si>
  <si>
    <t>PLAINFIELD PCT 035</t>
  </si>
  <si>
    <t>REED PCT 001</t>
  </si>
  <si>
    <t>REED PCT 002</t>
  </si>
  <si>
    <t>REED PCT 003</t>
  </si>
  <si>
    <t>TROY PCT 001</t>
  </si>
  <si>
    <t>TROY PCT 002</t>
  </si>
  <si>
    <t>TROY PCT 003</t>
  </si>
  <si>
    <t>TROY PCT 004</t>
  </si>
  <si>
    <t>TROY PCT 005</t>
  </si>
  <si>
    <t>TROY PCT 006</t>
  </si>
  <si>
    <t>TROY PCT 007</t>
  </si>
  <si>
    <t>TROY PCT 008</t>
  </si>
  <si>
    <t>TROY PCT 009</t>
  </si>
  <si>
    <t>TROY PCT 010</t>
  </si>
  <si>
    <t>TROY PCT 011</t>
  </si>
  <si>
    <t>TROY PCT 012</t>
  </si>
  <si>
    <t>TROY PCT 013</t>
  </si>
  <si>
    <t>TROY PCT 014</t>
  </si>
  <si>
    <t>TROY PCT 015</t>
  </si>
  <si>
    <t>TROY PCT 016</t>
  </si>
  <si>
    <t>TROY PCT 017</t>
  </si>
  <si>
    <t>TROY PCT 018</t>
  </si>
  <si>
    <t>TROY PCT 019</t>
  </si>
  <si>
    <t>TROY PCT 020</t>
  </si>
  <si>
    <t>TROY PCT 021</t>
  </si>
  <si>
    <t>TROY PCT 022</t>
  </si>
  <si>
    <t>WASHINGTON PCT 001</t>
  </si>
  <si>
    <t>WASHINGTON PCT 002</t>
  </si>
  <si>
    <t>WASHINGTON PCT 003</t>
  </si>
  <si>
    <t>WESLEY PCT 001</t>
  </si>
  <si>
    <t>WHEATLAND PCT 001</t>
  </si>
  <si>
    <t>WHEATLAND PCT 002</t>
  </si>
  <si>
    <t>WHEATLAND PCT 003</t>
  </si>
  <si>
    <t>WHEATLAND PCT 004</t>
  </si>
  <si>
    <t>WHEATLAND PCT 005</t>
  </si>
  <si>
    <t>WHEATLAND PCT 006</t>
  </si>
  <si>
    <t>WHEATLAND PCT 007</t>
  </si>
  <si>
    <t>WHEATLAND PCT 008</t>
  </si>
  <si>
    <t>WHEATLAND PCT 009</t>
  </si>
  <si>
    <t>WHEATLAND PCT 010</t>
  </si>
  <si>
    <t>WHEATLAND PCT 011</t>
  </si>
  <si>
    <t>WHEATLAND PCT 012</t>
  </si>
  <si>
    <t>WHEATLAND PCT 013</t>
  </si>
  <si>
    <t>WHEATLAND PCT 014</t>
  </si>
  <si>
    <t>WHEATLAND PCT 015</t>
  </si>
  <si>
    <t>WHEATLAND PCT 016</t>
  </si>
  <si>
    <t>WHEATLAND PCT 017</t>
  </si>
  <si>
    <t>WHEATLAND PCT 018</t>
  </si>
  <si>
    <t>WHEATLAND PCT 019</t>
  </si>
  <si>
    <t>WHEATLAND PCT 020</t>
  </si>
  <si>
    <t>WHEATLAND PCT 021</t>
  </si>
  <si>
    <t>WHEATLAND PCT 022</t>
  </si>
  <si>
    <t>WHEATLAND PCT 023</t>
  </si>
  <si>
    <t>WHEATLAND PCT 024</t>
  </si>
  <si>
    <t>WHEATLAND PCT 025</t>
  </si>
  <si>
    <t>WHEATLAND PCT 026</t>
  </si>
  <si>
    <t>WHEATLAND PCT 027</t>
  </si>
  <si>
    <t>WHEATLAND PCT 028</t>
  </si>
  <si>
    <t>WHEATLAND PCT 029</t>
  </si>
  <si>
    <t>WHEATLAND PCT 030</t>
  </si>
  <si>
    <t>WHEATLAND PCT 031</t>
  </si>
  <si>
    <t>WHEATLAND PCT 032</t>
  </si>
  <si>
    <t>WHEATLAND PCT 033</t>
  </si>
  <si>
    <t>WHEATLAND PCT 034</t>
  </si>
  <si>
    <t>WHEATLAND PCT 035</t>
  </si>
  <si>
    <t>WHEATLAND PCT 036</t>
  </si>
  <si>
    <t>WHEATLAND PCT 037</t>
  </si>
  <si>
    <t>WHEATLAND PCT 038</t>
  </si>
  <si>
    <t>WILL PCT 001</t>
  </si>
  <si>
    <t>WILMINGTON PCT 001</t>
  </si>
  <si>
    <t>WILMINGTON PCT 002</t>
  </si>
  <si>
    <t>WILMINGTON PCT 003</t>
  </si>
  <si>
    <t>WILTON PCT 001</t>
  </si>
  <si>
    <t>Rand</t>
  </si>
  <si>
    <t>turnout</t>
  </si>
  <si>
    <t>Registered sorted</t>
  </si>
  <si>
    <t>by the random#</t>
  </si>
  <si>
    <t>Turnout sorted</t>
  </si>
  <si>
    <t>Total Cast sim</t>
  </si>
  <si>
    <t>Sorted by G actual</t>
  </si>
  <si>
    <t>H spine</t>
  </si>
  <si>
    <t>L spine</t>
  </si>
  <si>
    <t>H mean nosie</t>
  </si>
  <si>
    <t>L mean noise</t>
  </si>
  <si>
    <t>H sigma noise</t>
  </si>
  <si>
    <t>L sigma noise</t>
  </si>
  <si>
    <t>Gen H</t>
  </si>
  <si>
    <t>Gen Lambda</t>
  </si>
  <si>
    <t>S+V</t>
  </si>
  <si>
    <t>U+T</t>
  </si>
  <si>
    <t>Siumulated Quantiles</t>
  </si>
  <si>
    <t>Alpha</t>
  </si>
  <si>
    <t>Lambda</t>
  </si>
  <si>
    <t>Omega</t>
  </si>
  <si>
    <t>Actual Quantiles</t>
  </si>
  <si>
    <t>Sorted by X actual</t>
  </si>
  <si>
    <t>O Spine</t>
  </si>
  <si>
    <t>Omega mean noise</t>
  </si>
  <si>
    <t>O sigma noise</t>
  </si>
  <si>
    <t>Gen Omega</t>
  </si>
  <si>
    <t>S+T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</si>
</sst>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rgb="FFFFFFFF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00FF00"/>
      <name val="Calibri"/>
    </font>
    <font>
      <sz val="11.0"/>
      <color rgb="FFFFFFFF"/>
      <name val="Garamond"/>
    </font>
    <font>
      <color theme="1"/>
      <name val="Arial"/>
      <scheme val="minor"/>
    </font>
    <font>
      <color theme="1"/>
      <name val="Garamond"/>
    </font>
    <font>
      <color rgb="FFFFFFFF"/>
      <name val="Garamond"/>
    </font>
  </fonts>
  <fills count="25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0066"/>
        <bgColor rgb="FFFF0066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0099CC"/>
        <bgColor rgb="FF0099CC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A0000"/>
        <bgColor rgb="FFFA0000"/>
      </patternFill>
    </fill>
    <fill>
      <patternFill patternType="solid">
        <fgColor rgb="FFC53975"/>
        <bgColor rgb="FFC53975"/>
      </patternFill>
    </fill>
    <fill>
      <patternFill patternType="solid">
        <fgColor rgb="FFA936BC"/>
        <bgColor rgb="FFA936BC"/>
      </patternFill>
    </fill>
    <fill>
      <patternFill patternType="solid">
        <fgColor rgb="FF6C3DCB"/>
        <bgColor rgb="FF6C3DCB"/>
      </patternFill>
    </fill>
    <fill>
      <patternFill patternType="solid">
        <fgColor rgb="FF3D3DCF"/>
        <bgColor rgb="FF3D3DCF"/>
      </patternFill>
    </fill>
    <fill>
      <patternFill patternType="solid">
        <fgColor rgb="FF3BA1C5"/>
        <bgColor rgb="FF3BA1C5"/>
      </patternFill>
    </fill>
    <fill>
      <patternFill patternType="solid">
        <fgColor rgb="FF37BB92"/>
        <bgColor rgb="FF37BB92"/>
      </patternFill>
    </fill>
    <fill>
      <patternFill patternType="solid">
        <fgColor rgb="FF38B42E"/>
        <bgColor rgb="FF38B42E"/>
      </patternFill>
    </fill>
    <fill>
      <patternFill patternType="solid">
        <fgColor rgb="FFC79437"/>
        <bgColor rgb="FFC79437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274E13"/>
        <bgColor rgb="FF274E13"/>
      </patternFill>
    </fill>
    <fill>
      <patternFill patternType="solid">
        <fgColor rgb="FF9900FF"/>
        <bgColor rgb="FF9900FF"/>
      </patternFill>
    </fill>
  </fills>
  <borders count="13">
    <border/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FFFF"/>
      </right>
      <top style="thin">
        <color rgb="FF000000"/>
      </top>
      <bottom style="thin">
        <color rgb="FF000000"/>
      </bottom>
    </border>
    <border>
      <right style="double">
        <color rgb="FF00FFFF"/>
      </right>
    </border>
    <border>
      <right style="double">
        <color rgb="FF00FFFF"/>
      </right>
      <top style="double">
        <color rgb="FF00FFFF"/>
      </top>
      <bottom style="double">
        <color rgb="FF00FFFF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FFFF"/>
      </right>
      <bottom style="thin">
        <color rgb="FF000000"/>
      </bottom>
    </border>
    <border>
      <right style="double">
        <color rgb="FF00FFFF"/>
      </right>
      <bottom style="double">
        <color rgb="FF00FFFF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8" fontId="3" numFmtId="0" xfId="0" applyAlignment="1" applyBorder="1" applyFill="1" applyFont="1">
      <alignment horizontal="center" readingOrder="0"/>
    </xf>
    <xf borderId="3" fillId="9" fontId="3" numFmtId="0" xfId="0" applyAlignment="1" applyBorder="1" applyFill="1" applyFont="1">
      <alignment horizontal="center" readingOrder="0"/>
    </xf>
    <xf borderId="4" fillId="10" fontId="4" numFmtId="0" xfId="0" applyAlignment="1" applyBorder="1" applyFill="1" applyFont="1">
      <alignment horizontal="center" readingOrder="0"/>
    </xf>
    <xf borderId="5" fillId="10" fontId="4" numFmtId="0" xfId="0" applyAlignment="1" applyBorder="1" applyFont="1">
      <alignment horizontal="center" readingOrder="0"/>
    </xf>
    <xf borderId="6" fillId="11" fontId="5" numFmtId="0" xfId="0" applyAlignment="1" applyBorder="1" applyFill="1" applyFont="1">
      <alignment horizontal="center" readingOrder="0" vertical="bottom"/>
    </xf>
    <xf borderId="6" fillId="12" fontId="5" numFmtId="0" xfId="0" applyAlignment="1" applyBorder="1" applyFill="1" applyFont="1">
      <alignment horizontal="center" readingOrder="0" vertical="bottom"/>
    </xf>
    <xf borderId="6" fillId="13" fontId="5" numFmtId="0" xfId="0" applyAlignment="1" applyBorder="1" applyFill="1" applyFont="1">
      <alignment horizontal="center" readingOrder="0" vertical="bottom"/>
    </xf>
    <xf borderId="6" fillId="14" fontId="5" numFmtId="0" xfId="0" applyAlignment="1" applyBorder="1" applyFill="1" applyFont="1">
      <alignment horizontal="center" readingOrder="0" vertical="bottom"/>
    </xf>
    <xf borderId="6" fillId="15" fontId="5" numFmtId="0" xfId="0" applyAlignment="1" applyBorder="1" applyFill="1" applyFont="1">
      <alignment horizontal="center" readingOrder="0" vertical="bottom"/>
    </xf>
    <xf borderId="6" fillId="16" fontId="5" numFmtId="0" xfId="0" applyAlignment="1" applyBorder="1" applyFill="1" applyFont="1">
      <alignment horizontal="center" readingOrder="0" vertical="bottom"/>
    </xf>
    <xf borderId="6" fillId="17" fontId="5" numFmtId="0" xfId="0" applyAlignment="1" applyBorder="1" applyFill="1" applyFont="1">
      <alignment horizontal="center" readingOrder="0" vertical="bottom"/>
    </xf>
    <xf borderId="6" fillId="18" fontId="5" numFmtId="0" xfId="0" applyAlignment="1" applyBorder="1" applyFill="1" applyFont="1">
      <alignment horizontal="center" readingOrder="0" vertical="bottom"/>
    </xf>
    <xf borderId="6" fillId="19" fontId="5" numFmtId="0" xfId="0" applyAlignment="1" applyBorder="1" applyFill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8" fillId="3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8" fillId="6" fontId="3" numFmtId="0" xfId="0" applyAlignment="1" applyBorder="1" applyFont="1">
      <alignment horizontal="center" readingOrder="0"/>
    </xf>
    <xf borderId="8" fillId="7" fontId="2" numFmtId="0" xfId="0" applyAlignment="1" applyBorder="1" applyFont="1">
      <alignment horizontal="center" readingOrder="0"/>
    </xf>
    <xf borderId="8" fillId="8" fontId="3" numFmtId="0" xfId="0" applyAlignment="1" applyBorder="1" applyFont="1">
      <alignment horizontal="center" readingOrder="0"/>
    </xf>
    <xf borderId="9" fillId="9" fontId="3" numFmtId="0" xfId="0" applyAlignment="1" applyBorder="1" applyFont="1">
      <alignment horizontal="center" readingOrder="0"/>
    </xf>
    <xf borderId="4" fillId="10" fontId="3" numFmtId="0" xfId="0" applyAlignment="1" applyBorder="1" applyFont="1">
      <alignment horizontal="center" readingOrder="0"/>
    </xf>
    <xf borderId="10" fillId="10" fontId="3" numFmtId="0" xfId="0" applyAlignment="1" applyBorder="1" applyFont="1">
      <alignment horizontal="center" readingOrder="0"/>
    </xf>
    <xf borderId="11" fillId="11" fontId="5" numFmtId="0" xfId="0" applyAlignment="1" applyBorder="1" applyFont="1">
      <alignment horizontal="center" readingOrder="0" vertical="bottom"/>
    </xf>
    <xf borderId="11" fillId="12" fontId="5" numFmtId="0" xfId="0" applyAlignment="1" applyBorder="1" applyFont="1">
      <alignment horizontal="center" readingOrder="0" vertical="bottom"/>
    </xf>
    <xf borderId="11" fillId="13" fontId="5" numFmtId="0" xfId="0" applyAlignment="1" applyBorder="1" applyFont="1">
      <alignment horizontal="center" readingOrder="0" vertical="bottom"/>
    </xf>
    <xf borderId="11" fillId="14" fontId="5" numFmtId="0" xfId="0" applyAlignment="1" applyBorder="1" applyFont="1">
      <alignment horizontal="center" readingOrder="0" vertical="bottom"/>
    </xf>
    <xf borderId="11" fillId="15" fontId="5" numFmtId="0" xfId="0" applyAlignment="1" applyBorder="1" applyFont="1">
      <alignment horizontal="center" readingOrder="0" vertical="bottom"/>
    </xf>
    <xf borderId="11" fillId="16" fontId="5" numFmtId="0" xfId="0" applyAlignment="1" applyBorder="1" applyFont="1">
      <alignment horizontal="center" readingOrder="0" vertical="bottom"/>
    </xf>
    <xf borderId="11" fillId="17" fontId="5" numFmtId="0" xfId="0" applyAlignment="1" applyBorder="1" applyFont="1">
      <alignment horizontal="center" readingOrder="0" vertical="bottom"/>
    </xf>
    <xf borderId="11" fillId="18" fontId="5" numFmtId="0" xfId="0" applyAlignment="1" applyBorder="1" applyFont="1">
      <alignment horizontal="center" readingOrder="0" vertical="bottom"/>
    </xf>
    <xf borderId="11" fillId="19" fontId="5" numFmtId="0" xfId="0" applyAlignment="1" applyBorder="1" applyFont="1">
      <alignment horizontal="center" readingOrder="0" vertical="bottom"/>
    </xf>
    <xf borderId="0" fillId="0" fontId="6" numFmtId="0" xfId="0" applyFont="1"/>
    <xf borderId="12" fillId="3" fontId="7" numFmtId="0" xfId="0" applyAlignment="1" applyBorder="1" applyFont="1">
      <alignment horizontal="center" readingOrder="0"/>
    </xf>
    <xf borderId="12" fillId="20" fontId="7" numFmtId="0" xfId="0" applyAlignment="1" applyBorder="1" applyFill="1" applyFont="1">
      <alignment horizontal="center" readingOrder="0"/>
    </xf>
    <xf borderId="12" fillId="21" fontId="8" numFmtId="0" xfId="0" applyAlignment="1" applyBorder="1" applyFill="1" applyFont="1">
      <alignment horizontal="center" readingOrder="0"/>
    </xf>
    <xf borderId="12" fillId="6" fontId="8" numFmtId="0" xfId="0" applyAlignment="1" applyBorder="1" applyFont="1">
      <alignment horizontal="center" readingOrder="0"/>
    </xf>
    <xf borderId="12" fillId="22" fontId="8" numFmtId="0" xfId="0" applyAlignment="1" applyBorder="1" applyFill="1" applyFont="1">
      <alignment horizontal="center" readingOrder="0"/>
    </xf>
    <xf borderId="12" fillId="23" fontId="8" numFmtId="0" xfId="0" applyAlignment="1" applyBorder="1" applyFill="1" applyFont="1">
      <alignment horizontal="center" readingOrder="0"/>
    </xf>
    <xf borderId="12" fillId="24" fontId="8" numFmtId="0" xfId="0" applyAlignment="1" applyBorder="1" applyFill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2" fillId="6" fontId="8" numFmtId="0" xfId="0" applyAlignment="1" applyBorder="1" applyFont="1">
      <alignment horizontal="center"/>
    </xf>
    <xf borderId="12" fillId="22" fontId="8" numFmtId="0" xfId="0" applyAlignment="1" applyBorder="1" applyFont="1">
      <alignment horizontal="center"/>
    </xf>
    <xf borderId="12" fillId="23" fontId="8" numFmtId="0" xfId="0" applyAlignment="1" applyBorder="1" applyFont="1">
      <alignment horizontal="center"/>
    </xf>
    <xf borderId="12" fillId="24" fontId="8" numFmtId="0" xfId="0" applyAlignment="1" applyBorder="1" applyFont="1">
      <alignment horizontal="center"/>
    </xf>
    <xf borderId="12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Simulated Quantiles of Will County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'Forward Sim'!$Z$1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'Forward Sim'!$Y$2:$Y$311</c:f>
            </c:numRef>
          </c:xVal>
          <c:yVal>
            <c:numRef>
              <c:f>'Forward Sim'!$Z$2:$Z$311</c:f>
              <c:numCache/>
            </c:numRef>
          </c:yVal>
        </c:ser>
        <c:ser>
          <c:idx val="1"/>
          <c:order val="1"/>
          <c:tx>
            <c:strRef>
              <c:f>'Forward Sim'!$AA$1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'Forward Sim'!$Y$2:$Y$311</c:f>
            </c:numRef>
          </c:xVal>
          <c:yVal>
            <c:numRef>
              <c:f>'Forward Sim'!$AA$2:$AA$311</c:f>
              <c:numCache/>
            </c:numRef>
          </c:yVal>
        </c:ser>
        <c:ser>
          <c:idx val="2"/>
          <c:order val="2"/>
          <c:tx>
            <c:strRef>
              <c:f>'Forward Sim'!$AB$1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xVal>
            <c:numRef>
              <c:f>'Forward Sim'!$Y$2:$Y$311</c:f>
            </c:numRef>
          </c:xVal>
          <c:yVal>
            <c:numRef>
              <c:f>'Forward Sim'!$AB$2:$AB$311</c:f>
              <c:numCache/>
            </c:numRef>
          </c:yVal>
        </c:ser>
        <c:ser>
          <c:idx val="3"/>
          <c:order val="3"/>
          <c:tx>
            <c:strRef>
              <c:f>'Forward Sim'!$AC$1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'Forward Sim'!$Y$2:$Y$311</c:f>
            </c:numRef>
          </c:xVal>
          <c:yVal>
            <c:numRef>
              <c:f>'Forward Sim'!$AC$2:$AC$311</c:f>
              <c:numCache/>
            </c:numRef>
          </c:yVal>
        </c:ser>
        <c:ser>
          <c:idx val="4"/>
          <c:order val="4"/>
          <c:tx>
            <c:strRef>
              <c:f>'Forward Sim'!$AD$1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274E13"/>
              </a:solidFill>
              <a:ln cmpd="sng">
                <a:solidFill>
                  <a:srgbClr val="274E13"/>
                </a:solidFill>
              </a:ln>
            </c:spPr>
          </c:marker>
          <c:xVal>
            <c:numRef>
              <c:f>'Forward Sim'!$Y$2:$Y$311</c:f>
            </c:numRef>
          </c:xVal>
          <c:yVal>
            <c:numRef>
              <c:f>'Forward Sim'!$AD$2:$AD$311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96779"/>
        <c:axId val="1588010391"/>
      </c:scatterChart>
      <c:valAx>
        <c:axId val="1118196779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010391"/>
      </c:valAx>
      <c:valAx>
        <c:axId val="158801039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8196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Actual Quantiles of Will County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'Forward Sim'!$AF$1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'Forward Sim'!$AE$2:$AE$311</c:f>
            </c:numRef>
          </c:xVal>
          <c:yVal>
            <c:numRef>
              <c:f>'Forward Sim'!$AF$2:$AF$311</c:f>
              <c:numCache/>
            </c:numRef>
          </c:yVal>
        </c:ser>
        <c:ser>
          <c:idx val="1"/>
          <c:order val="1"/>
          <c:tx>
            <c:strRef>
              <c:f>'Forward Sim'!$AG$1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'Forward Sim'!$AE$2:$AE$311</c:f>
            </c:numRef>
          </c:xVal>
          <c:yVal>
            <c:numRef>
              <c:f>'Forward Sim'!$AG$2:$AG$311</c:f>
              <c:numCache/>
            </c:numRef>
          </c:yVal>
        </c:ser>
        <c:ser>
          <c:idx val="2"/>
          <c:order val="2"/>
          <c:tx>
            <c:strRef>
              <c:f>'Forward Sim'!$AH$1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xVal>
            <c:numRef>
              <c:f>'Forward Sim'!$AE$2:$AE$311</c:f>
            </c:numRef>
          </c:xVal>
          <c:yVal>
            <c:numRef>
              <c:f>'Forward Sim'!$AH$2:$AH$311</c:f>
              <c:numCache/>
            </c:numRef>
          </c:yVal>
        </c:ser>
        <c:ser>
          <c:idx val="3"/>
          <c:order val="3"/>
          <c:tx>
            <c:strRef>
              <c:f>'Forward Sim'!$AI$1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'Forward Sim'!$AE$2:$AE$311</c:f>
            </c:numRef>
          </c:xVal>
          <c:yVal>
            <c:numRef>
              <c:f>'Forward Sim'!$AI$2:$AI$311</c:f>
              <c:numCache/>
            </c:numRef>
          </c:yVal>
        </c:ser>
        <c:ser>
          <c:idx val="4"/>
          <c:order val="4"/>
          <c:tx>
            <c:strRef>
              <c:f>'Forward Sim'!$AJ$1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274E13"/>
              </a:solidFill>
              <a:ln cmpd="sng">
                <a:solidFill>
                  <a:srgbClr val="274E13"/>
                </a:solidFill>
              </a:ln>
            </c:spPr>
          </c:marker>
          <c:xVal>
            <c:numRef>
              <c:f>'Forward Sim'!$AE$2:$AE$311</c:f>
            </c:numRef>
          </c:xVal>
          <c:yVal>
            <c:numRef>
              <c:f>'Forward Sim'!$AJ$2:$AJ$311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54588"/>
        <c:axId val="773470568"/>
      </c:scatterChart>
      <c:valAx>
        <c:axId val="238254588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3470568"/>
      </c:valAx>
      <c:valAx>
        <c:axId val="77347056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254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Simulated Quantiles of Will County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'Strange Reverse Sim'!$Z$1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'Strange Reverse Sim'!$Y$2:$Y$311</c:f>
            </c:numRef>
          </c:xVal>
          <c:yVal>
            <c:numRef>
              <c:f>'Strange Reverse Sim'!$Z$2:$Z$311</c:f>
              <c:numCache/>
            </c:numRef>
          </c:yVal>
        </c:ser>
        <c:ser>
          <c:idx val="1"/>
          <c:order val="1"/>
          <c:tx>
            <c:strRef>
              <c:f>'Strange Reverse Sim'!$AA$1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'Strange Reverse Sim'!$Y$2:$Y$311</c:f>
            </c:numRef>
          </c:xVal>
          <c:yVal>
            <c:numRef>
              <c:f>'Strange Reverse Sim'!$AA$2:$AA$311</c:f>
              <c:numCache/>
            </c:numRef>
          </c:yVal>
        </c:ser>
        <c:ser>
          <c:idx val="2"/>
          <c:order val="2"/>
          <c:tx>
            <c:strRef>
              <c:f>'Strange Reverse Sim'!$AB$1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xVal>
            <c:numRef>
              <c:f>'Strange Reverse Sim'!$Y$2:$Y$311</c:f>
            </c:numRef>
          </c:xVal>
          <c:yVal>
            <c:numRef>
              <c:f>'Strange Reverse Sim'!$AB$2:$AB$311</c:f>
              <c:numCache/>
            </c:numRef>
          </c:yVal>
        </c:ser>
        <c:ser>
          <c:idx val="3"/>
          <c:order val="3"/>
          <c:tx>
            <c:strRef>
              <c:f>'Strange Reverse Sim'!$AC$1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'Strange Reverse Sim'!$Y$2:$Y$311</c:f>
            </c:numRef>
          </c:xVal>
          <c:yVal>
            <c:numRef>
              <c:f>'Strange Reverse Sim'!$AC$2:$AC$311</c:f>
              <c:numCache/>
            </c:numRef>
          </c:yVal>
        </c:ser>
        <c:ser>
          <c:idx val="4"/>
          <c:order val="4"/>
          <c:tx>
            <c:strRef>
              <c:f>'Strange Reverse Sim'!$AD$1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274E13"/>
              </a:solidFill>
              <a:ln cmpd="sng">
                <a:solidFill>
                  <a:srgbClr val="274E13"/>
                </a:solidFill>
              </a:ln>
            </c:spPr>
          </c:marker>
          <c:xVal>
            <c:numRef>
              <c:f>'Strange Reverse Sim'!$Y$2:$Y$311</c:f>
            </c:numRef>
          </c:xVal>
          <c:yVal>
            <c:numRef>
              <c:f>'Strange Reverse Sim'!$AD$2:$AD$311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518735"/>
        <c:axId val="591127652"/>
      </c:scatterChart>
      <c:valAx>
        <c:axId val="134951873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127652"/>
      </c:valAx>
      <c:valAx>
        <c:axId val="59112765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518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Actual Quantiles of Will County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'Strange Reverse Sim'!$AF$1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'Strange Reverse Sim'!$AE$2:$AE$311</c:f>
            </c:numRef>
          </c:xVal>
          <c:yVal>
            <c:numRef>
              <c:f>'Strange Reverse Sim'!$AF$2:$AF$311</c:f>
              <c:numCache/>
            </c:numRef>
          </c:yVal>
        </c:ser>
        <c:ser>
          <c:idx val="1"/>
          <c:order val="1"/>
          <c:tx>
            <c:strRef>
              <c:f>'Strange Reverse Sim'!$AG$1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xVal>
            <c:numRef>
              <c:f>'Strange Reverse Sim'!$AE$2:$AE$311</c:f>
            </c:numRef>
          </c:xVal>
          <c:yVal>
            <c:numRef>
              <c:f>'Strange Reverse Sim'!$AG$2:$AG$311</c:f>
              <c:numCache/>
            </c:numRef>
          </c:yVal>
        </c:ser>
        <c:ser>
          <c:idx val="2"/>
          <c:order val="2"/>
          <c:tx>
            <c:strRef>
              <c:f>'Strange Reverse Sim'!$AH$1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9900FF"/>
              </a:solidFill>
              <a:ln cmpd="sng">
                <a:solidFill>
                  <a:srgbClr val="9900FF"/>
                </a:solidFill>
              </a:ln>
            </c:spPr>
          </c:marker>
          <c:xVal>
            <c:numRef>
              <c:f>'Strange Reverse Sim'!$AE$2:$AE$311</c:f>
            </c:numRef>
          </c:xVal>
          <c:yVal>
            <c:numRef>
              <c:f>'Strange Reverse Sim'!$AH$2:$AH$311</c:f>
              <c:numCache/>
            </c:numRef>
          </c:yVal>
        </c:ser>
        <c:ser>
          <c:idx val="3"/>
          <c:order val="3"/>
          <c:tx>
            <c:strRef>
              <c:f>'Strange Reverse Sim'!$AI$1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'Strange Reverse Sim'!$AE$2:$AE$311</c:f>
            </c:numRef>
          </c:xVal>
          <c:yVal>
            <c:numRef>
              <c:f>'Strange Reverse Sim'!$AI$2:$AI$311</c:f>
              <c:numCache/>
            </c:numRef>
          </c:yVal>
        </c:ser>
        <c:ser>
          <c:idx val="4"/>
          <c:order val="4"/>
          <c:tx>
            <c:strRef>
              <c:f>'Strange Reverse Sim'!$AJ$1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274E13"/>
              </a:solidFill>
              <a:ln cmpd="sng">
                <a:solidFill>
                  <a:srgbClr val="274E13"/>
                </a:solidFill>
              </a:ln>
            </c:spPr>
          </c:marker>
          <c:xVal>
            <c:numRef>
              <c:f>'Strange Reverse Sim'!$AE$2:$AE$311</c:f>
            </c:numRef>
          </c:xVal>
          <c:yVal>
            <c:numRef>
              <c:f>'Strange Reverse Sim'!$AJ$2:$AJ$311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76567"/>
        <c:axId val="2067739812"/>
      </c:scatterChart>
      <c:valAx>
        <c:axId val="83147656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7739812"/>
      </c:valAx>
      <c:valAx>
        <c:axId val="206773981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1476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361950</xdr:colOff>
      <xdr:row>4</xdr:row>
      <xdr:rowOff>142875</xdr:rowOff>
    </xdr:from>
    <xdr:ext cx="6610350" cy="7124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1019175</xdr:colOff>
      <xdr:row>5</xdr:row>
      <xdr:rowOff>114300</xdr:rowOff>
    </xdr:from>
    <xdr:ext cx="6105525" cy="6181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685800</xdr:colOff>
      <xdr:row>5</xdr:row>
      <xdr:rowOff>114300</xdr:rowOff>
    </xdr:from>
    <xdr:ext cx="6105525" cy="61817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533400</xdr:colOff>
      <xdr:row>5</xdr:row>
      <xdr:rowOff>180975</xdr:rowOff>
    </xdr:from>
    <xdr:ext cx="6105525" cy="61817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200025</xdr:colOff>
      <xdr:row>5</xdr:row>
      <xdr:rowOff>180975</xdr:rowOff>
    </xdr:from>
    <xdr:ext cx="6105525" cy="61817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3" t="s">
        <v>15</v>
      </c>
      <c r="Q1" s="14" t="s">
        <v>16</v>
      </c>
      <c r="R1" s="15" t="s">
        <v>17</v>
      </c>
      <c r="S1" s="16" t="s">
        <v>18</v>
      </c>
      <c r="T1" s="17" t="s">
        <v>19</v>
      </c>
      <c r="U1" s="18" t="s">
        <v>20</v>
      </c>
      <c r="V1" s="19" t="s">
        <v>21</v>
      </c>
      <c r="W1" s="20" t="s">
        <v>22</v>
      </c>
      <c r="X1" s="21" t="s">
        <v>23</v>
      </c>
      <c r="Y1" s="22" t="s">
        <v>24</v>
      </c>
      <c r="Z1" s="23" t="s">
        <v>21</v>
      </c>
      <c r="AA1" s="23" t="s">
        <v>22</v>
      </c>
    </row>
    <row r="2">
      <c r="A2" s="24">
        <v>1.0</v>
      </c>
      <c r="B2" s="25" t="s">
        <v>25</v>
      </c>
      <c r="C2" s="26">
        <v>1474.0</v>
      </c>
      <c r="D2" s="27">
        <v>17.0</v>
      </c>
      <c r="E2" s="28">
        <v>98.0</v>
      </c>
      <c r="F2" s="29">
        <v>384.0</v>
      </c>
      <c r="G2" s="30">
        <v>59.0</v>
      </c>
      <c r="H2" s="31">
        <v>85.0</v>
      </c>
      <c r="I2" s="32">
        <v>224.0</v>
      </c>
      <c r="J2" s="33">
        <v>867.0</v>
      </c>
      <c r="K2" s="34">
        <v>384.0</v>
      </c>
      <c r="L2" s="34">
        <v>224.0</v>
      </c>
      <c r="M2" s="34">
        <v>115.0</v>
      </c>
      <c r="N2" s="34">
        <v>144.0</v>
      </c>
      <c r="O2" s="35">
        <v>0.6315789474</v>
      </c>
      <c r="P2" s="36">
        <v>0.444015444</v>
      </c>
      <c r="Q2" s="37">
        <v>0.7272727273</v>
      </c>
      <c r="R2" s="38">
        <v>0.3392330383</v>
      </c>
      <c r="S2" s="39">
        <v>0.7695390782</v>
      </c>
      <c r="T2" s="40">
        <v>0.6086956522</v>
      </c>
      <c r="U2" s="41">
        <v>0.5755478662</v>
      </c>
      <c r="V2" s="42">
        <v>0.6089965398</v>
      </c>
      <c r="W2" s="43">
        <v>0.7012687428</v>
      </c>
      <c r="X2" s="44">
        <v>0.0032258064516129032</v>
      </c>
      <c r="Y2" s="23">
        <v>0.05714285714</v>
      </c>
      <c r="Z2" s="23">
        <v>0.3100775194</v>
      </c>
      <c r="AA2" s="23">
        <v>0.7235142119</v>
      </c>
    </row>
    <row r="3">
      <c r="A3" s="24">
        <v>2.0</v>
      </c>
      <c r="B3" s="25" t="s">
        <v>26</v>
      </c>
      <c r="C3" s="26">
        <v>1815.0</v>
      </c>
      <c r="D3" s="27">
        <v>38.0</v>
      </c>
      <c r="E3" s="28">
        <v>116.0</v>
      </c>
      <c r="F3" s="29">
        <v>443.0</v>
      </c>
      <c r="G3" s="30">
        <v>106.0</v>
      </c>
      <c r="H3" s="31">
        <v>85.0</v>
      </c>
      <c r="I3" s="32">
        <v>287.0</v>
      </c>
      <c r="J3" s="33">
        <v>1075.0</v>
      </c>
      <c r="K3" s="34">
        <v>443.0</v>
      </c>
      <c r="L3" s="34">
        <v>287.0</v>
      </c>
      <c r="M3" s="34">
        <v>154.0</v>
      </c>
      <c r="N3" s="34">
        <v>191.0</v>
      </c>
      <c r="O3" s="35">
        <v>0.6068493151</v>
      </c>
      <c r="P3" s="36">
        <v>0.4463768116</v>
      </c>
      <c r="Q3" s="37">
        <v>0.6987381703</v>
      </c>
      <c r="R3" s="38">
        <v>0.3492063492</v>
      </c>
      <c r="S3" s="39">
        <v>0.7420435511</v>
      </c>
      <c r="T3" s="40">
        <v>0.60041841</v>
      </c>
      <c r="U3" s="41">
        <v>0.5553488372</v>
      </c>
      <c r="V3" s="42">
        <v>0.5897674419</v>
      </c>
      <c r="W3" s="43">
        <v>0.6790697674</v>
      </c>
      <c r="X3" s="44">
        <v>0.0064516129032258064</v>
      </c>
      <c r="Y3" s="23">
        <v>0.06730769231</v>
      </c>
      <c r="Z3" s="23">
        <v>0.4342105263</v>
      </c>
      <c r="AA3" s="23">
        <v>0.5473684211</v>
      </c>
    </row>
    <row r="4">
      <c r="A4" s="24">
        <v>3.0</v>
      </c>
      <c r="B4" s="25" t="s">
        <v>27</v>
      </c>
      <c r="C4" s="26">
        <v>1562.0</v>
      </c>
      <c r="D4" s="27">
        <v>30.0</v>
      </c>
      <c r="E4" s="28">
        <v>91.0</v>
      </c>
      <c r="F4" s="29">
        <v>403.0</v>
      </c>
      <c r="G4" s="30">
        <v>87.0</v>
      </c>
      <c r="H4" s="31">
        <v>55.0</v>
      </c>
      <c r="I4" s="32">
        <v>210.0</v>
      </c>
      <c r="J4" s="33">
        <v>876.0</v>
      </c>
      <c r="K4" s="34">
        <v>403.0</v>
      </c>
      <c r="L4" s="34">
        <v>210.0</v>
      </c>
      <c r="M4" s="34">
        <v>121.0</v>
      </c>
      <c r="N4" s="34">
        <v>142.0</v>
      </c>
      <c r="O4" s="35">
        <v>0.6574225122</v>
      </c>
      <c r="P4" s="36">
        <v>0.4600760456</v>
      </c>
      <c r="Q4" s="37">
        <v>0.7394495413</v>
      </c>
      <c r="R4" s="38">
        <v>0.3655589124</v>
      </c>
      <c r="S4" s="39">
        <v>0.7690839695</v>
      </c>
      <c r="T4" s="40">
        <v>0.5965909091</v>
      </c>
      <c r="U4" s="41">
        <v>0.598173516</v>
      </c>
      <c r="V4" s="42">
        <v>0.6221461187</v>
      </c>
      <c r="W4" s="43">
        <v>0.6997716895</v>
      </c>
      <c r="X4" s="44">
        <v>0.00967741935483871</v>
      </c>
      <c r="Y4" s="23">
        <v>0.07386363636</v>
      </c>
      <c r="Z4" s="23">
        <v>0.3175257732</v>
      </c>
      <c r="AA4" s="23">
        <v>0.7257731959</v>
      </c>
    </row>
    <row r="5">
      <c r="A5" s="24">
        <v>4.0</v>
      </c>
      <c r="B5" s="25" t="s">
        <v>28</v>
      </c>
      <c r="C5" s="26">
        <v>1290.0</v>
      </c>
      <c r="D5" s="27">
        <v>17.0</v>
      </c>
      <c r="E5" s="28">
        <v>58.0</v>
      </c>
      <c r="F5" s="29">
        <v>384.0</v>
      </c>
      <c r="G5" s="30">
        <v>48.0</v>
      </c>
      <c r="H5" s="31">
        <v>35.0</v>
      </c>
      <c r="I5" s="32">
        <v>223.0</v>
      </c>
      <c r="J5" s="33">
        <v>765.0</v>
      </c>
      <c r="K5" s="34">
        <v>384.0</v>
      </c>
      <c r="L5" s="34">
        <v>223.0</v>
      </c>
      <c r="M5" s="34">
        <v>75.0</v>
      </c>
      <c r="N5" s="34">
        <v>83.0</v>
      </c>
      <c r="O5" s="35">
        <v>0.6326194399</v>
      </c>
      <c r="P5" s="36">
        <v>0.4746835443</v>
      </c>
      <c r="Q5" s="37">
        <v>0.8222698073</v>
      </c>
      <c r="R5" s="38">
        <v>0.2516778523</v>
      </c>
      <c r="S5" s="39">
        <v>0.8366013072</v>
      </c>
      <c r="T5" s="40">
        <v>0.7287581699</v>
      </c>
      <c r="U5" s="41">
        <v>0.6</v>
      </c>
      <c r="V5" s="42">
        <v>0.6104575163</v>
      </c>
      <c r="W5" s="43">
        <v>0.7934640523</v>
      </c>
      <c r="X5" s="44">
        <v>0.012903225806451613</v>
      </c>
      <c r="Y5" s="23">
        <v>0.0756302521</v>
      </c>
      <c r="Z5" s="23">
        <v>0.2952380952</v>
      </c>
      <c r="AA5" s="23">
        <v>0.7555555556</v>
      </c>
    </row>
    <row r="6">
      <c r="A6" s="24">
        <v>5.0</v>
      </c>
      <c r="B6" s="25" t="s">
        <v>29</v>
      </c>
      <c r="C6" s="26">
        <v>1613.0</v>
      </c>
      <c r="D6" s="27">
        <v>26.0</v>
      </c>
      <c r="E6" s="28">
        <v>73.0</v>
      </c>
      <c r="F6" s="29">
        <v>432.0</v>
      </c>
      <c r="G6" s="30">
        <v>46.0</v>
      </c>
      <c r="H6" s="31">
        <v>46.0</v>
      </c>
      <c r="I6" s="32">
        <v>232.0</v>
      </c>
      <c r="J6" s="33">
        <v>855.0</v>
      </c>
      <c r="K6" s="34">
        <v>432.0</v>
      </c>
      <c r="L6" s="34">
        <v>232.0</v>
      </c>
      <c r="M6" s="34">
        <v>99.0</v>
      </c>
      <c r="N6" s="34">
        <v>92.0</v>
      </c>
      <c r="O6" s="35">
        <v>0.6506024096</v>
      </c>
      <c r="P6" s="36">
        <v>0.5183246073</v>
      </c>
      <c r="Q6" s="37">
        <v>0.8244274809</v>
      </c>
      <c r="R6" s="38">
        <v>0.2990936556</v>
      </c>
      <c r="S6" s="39">
        <v>0.813559322</v>
      </c>
      <c r="T6" s="40">
        <v>0.7160493827</v>
      </c>
      <c r="U6" s="41">
        <v>0.6210526316</v>
      </c>
      <c r="V6" s="42">
        <v>0.6128654971</v>
      </c>
      <c r="W6" s="43">
        <v>0.7766081871</v>
      </c>
      <c r="X6" s="44">
        <v>0.016129032258064516</v>
      </c>
      <c r="Y6" s="23">
        <v>0.0829015544</v>
      </c>
      <c r="Z6" s="23">
        <v>0.434375</v>
      </c>
      <c r="AA6" s="23">
        <v>0.603125</v>
      </c>
    </row>
    <row r="7">
      <c r="A7" s="24">
        <v>6.0</v>
      </c>
      <c r="B7" s="25" t="s">
        <v>30</v>
      </c>
      <c r="C7" s="26">
        <v>1425.0</v>
      </c>
      <c r="D7" s="27">
        <v>15.0</v>
      </c>
      <c r="E7" s="28">
        <v>23.0</v>
      </c>
      <c r="F7" s="29">
        <v>129.0</v>
      </c>
      <c r="G7" s="30">
        <v>71.0</v>
      </c>
      <c r="H7" s="31">
        <v>79.0</v>
      </c>
      <c r="I7" s="32">
        <v>281.0</v>
      </c>
      <c r="J7" s="33">
        <v>598.0</v>
      </c>
      <c r="K7" s="34">
        <v>129.0</v>
      </c>
      <c r="L7" s="34">
        <v>281.0</v>
      </c>
      <c r="M7" s="34">
        <v>38.0</v>
      </c>
      <c r="N7" s="34">
        <v>150.0</v>
      </c>
      <c r="O7" s="35">
        <v>0.3146341463</v>
      </c>
      <c r="P7" s="36">
        <v>0.2021276596</v>
      </c>
      <c r="Q7" s="37">
        <v>0.4623655914</v>
      </c>
      <c r="R7" s="38">
        <v>0.1191222571</v>
      </c>
      <c r="S7" s="39">
        <v>0.7724550898</v>
      </c>
      <c r="T7" s="40">
        <v>0.6519721578</v>
      </c>
      <c r="U7" s="41">
        <v>0.279264214</v>
      </c>
      <c r="V7" s="42">
        <v>0.4665551839</v>
      </c>
      <c r="W7" s="43">
        <v>0.6856187291</v>
      </c>
      <c r="X7" s="44">
        <v>0.01935483870967742</v>
      </c>
      <c r="Y7" s="23">
        <v>0.09941520468</v>
      </c>
      <c r="Z7" s="23">
        <v>0.4310954064</v>
      </c>
      <c r="AA7" s="23">
        <v>0.6042402827</v>
      </c>
    </row>
    <row r="8">
      <c r="A8" s="24">
        <v>7.0</v>
      </c>
      <c r="B8" s="25" t="s">
        <v>31</v>
      </c>
      <c r="C8" s="26">
        <v>1458.0</v>
      </c>
      <c r="D8" s="27">
        <v>11.0</v>
      </c>
      <c r="E8" s="28">
        <v>19.0</v>
      </c>
      <c r="F8" s="29">
        <v>157.0</v>
      </c>
      <c r="G8" s="30">
        <v>67.0</v>
      </c>
      <c r="H8" s="31">
        <v>45.0</v>
      </c>
      <c r="I8" s="32">
        <v>203.0</v>
      </c>
      <c r="J8" s="33">
        <v>502.0</v>
      </c>
      <c r="K8" s="34">
        <v>157.0</v>
      </c>
      <c r="L8" s="34">
        <v>203.0</v>
      </c>
      <c r="M8" s="34">
        <v>30.0</v>
      </c>
      <c r="N8" s="34">
        <v>112.0</v>
      </c>
      <c r="O8" s="35">
        <v>0.4361111111</v>
      </c>
      <c r="P8" s="36">
        <v>0.2112676056</v>
      </c>
      <c r="Q8" s="37">
        <v>0.5836431227</v>
      </c>
      <c r="R8" s="38">
        <v>0.1287553648</v>
      </c>
      <c r="S8" s="39">
        <v>0.8395721925</v>
      </c>
      <c r="T8" s="40">
        <v>0.6444444444</v>
      </c>
      <c r="U8" s="41">
        <v>0.3725099602</v>
      </c>
      <c r="V8" s="42">
        <v>0.5358565737</v>
      </c>
      <c r="W8" s="43">
        <v>0.7171314741</v>
      </c>
      <c r="X8" s="44">
        <v>0.022580645161290325</v>
      </c>
      <c r="Y8" s="23">
        <v>0.1240875912</v>
      </c>
      <c r="Z8" s="23">
        <v>0.5251798561</v>
      </c>
      <c r="AA8" s="23">
        <v>0.4928057554</v>
      </c>
    </row>
    <row r="9">
      <c r="A9" s="24">
        <v>8.0</v>
      </c>
      <c r="B9" s="25" t="s">
        <v>32</v>
      </c>
      <c r="C9" s="26">
        <v>1414.0</v>
      </c>
      <c r="D9" s="27">
        <v>18.0</v>
      </c>
      <c r="E9" s="28">
        <v>40.0</v>
      </c>
      <c r="F9" s="29">
        <v>182.0</v>
      </c>
      <c r="G9" s="30">
        <v>58.0</v>
      </c>
      <c r="H9" s="31">
        <v>49.0</v>
      </c>
      <c r="I9" s="32">
        <v>201.0</v>
      </c>
      <c r="J9" s="33">
        <v>548.0</v>
      </c>
      <c r="K9" s="34">
        <v>182.0</v>
      </c>
      <c r="L9" s="34">
        <v>201.0</v>
      </c>
      <c r="M9" s="34">
        <v>58.0</v>
      </c>
      <c r="N9" s="34">
        <v>107.0</v>
      </c>
      <c r="O9" s="35">
        <v>0.4751958225</v>
      </c>
      <c r="P9" s="36">
        <v>0.3515151515</v>
      </c>
      <c r="Q9" s="37">
        <v>0.6297577855</v>
      </c>
      <c r="R9" s="38">
        <v>0.2239382239</v>
      </c>
      <c r="S9" s="39">
        <v>0.7583333333</v>
      </c>
      <c r="T9" s="40">
        <v>0.6525974026</v>
      </c>
      <c r="U9" s="41">
        <v>0.4379562044</v>
      </c>
      <c r="V9" s="42">
        <v>0.5273722628</v>
      </c>
      <c r="W9" s="43">
        <v>0.6989051095</v>
      </c>
      <c r="X9" s="44">
        <v>0.02580645161290323</v>
      </c>
      <c r="Y9" s="23">
        <v>0.1290322581</v>
      </c>
      <c r="Z9" s="23">
        <v>0.4907749077</v>
      </c>
      <c r="AA9" s="23">
        <v>0.5719557196</v>
      </c>
    </row>
    <row r="10">
      <c r="A10" s="24">
        <v>9.0</v>
      </c>
      <c r="B10" s="25" t="s">
        <v>33</v>
      </c>
      <c r="C10" s="26">
        <v>1400.0</v>
      </c>
      <c r="D10" s="27">
        <v>18.0</v>
      </c>
      <c r="E10" s="28">
        <v>44.0</v>
      </c>
      <c r="F10" s="29">
        <v>144.0</v>
      </c>
      <c r="G10" s="30">
        <v>106.0</v>
      </c>
      <c r="H10" s="31">
        <v>83.0</v>
      </c>
      <c r="I10" s="32">
        <v>254.0</v>
      </c>
      <c r="J10" s="33">
        <v>649.0</v>
      </c>
      <c r="K10" s="34">
        <v>144.0</v>
      </c>
      <c r="L10" s="34">
        <v>254.0</v>
      </c>
      <c r="M10" s="34">
        <v>62.0</v>
      </c>
      <c r="N10" s="34">
        <v>189.0</v>
      </c>
      <c r="O10" s="35">
        <v>0.3618090452</v>
      </c>
      <c r="P10" s="36">
        <v>0.2470119522</v>
      </c>
      <c r="Q10" s="37">
        <v>0.4324324324</v>
      </c>
      <c r="R10" s="38">
        <v>0.1962025316</v>
      </c>
      <c r="S10" s="39">
        <v>0.6990291262</v>
      </c>
      <c r="T10" s="40">
        <v>0.5733634312</v>
      </c>
      <c r="U10" s="41">
        <v>0.3174114022</v>
      </c>
      <c r="V10" s="42">
        <v>0.5130970724</v>
      </c>
      <c r="W10" s="43">
        <v>0.6132511556</v>
      </c>
      <c r="X10" s="44">
        <v>0.029032258064516134</v>
      </c>
      <c r="Y10" s="23">
        <v>0.1295180723</v>
      </c>
      <c r="Z10" s="23">
        <v>0.3927855711</v>
      </c>
      <c r="AA10" s="23">
        <v>0.6653306613</v>
      </c>
    </row>
    <row r="11">
      <c r="A11" s="24">
        <v>10.0</v>
      </c>
      <c r="B11" s="25" t="s">
        <v>34</v>
      </c>
      <c r="C11" s="26">
        <v>1388.0</v>
      </c>
      <c r="D11" s="27">
        <v>8.0</v>
      </c>
      <c r="E11" s="28">
        <v>18.0</v>
      </c>
      <c r="F11" s="29">
        <v>121.0</v>
      </c>
      <c r="G11" s="30">
        <v>93.0</v>
      </c>
      <c r="H11" s="31">
        <v>101.0</v>
      </c>
      <c r="I11" s="32">
        <v>328.0</v>
      </c>
      <c r="J11" s="33">
        <v>669.0</v>
      </c>
      <c r="K11" s="34">
        <v>121.0</v>
      </c>
      <c r="L11" s="34">
        <v>328.0</v>
      </c>
      <c r="M11" s="34">
        <v>26.0</v>
      </c>
      <c r="N11" s="34">
        <v>194.0</v>
      </c>
      <c r="O11" s="35">
        <v>0.2694877506</v>
      </c>
      <c r="P11" s="36">
        <v>0.1181818182</v>
      </c>
      <c r="Q11" s="37">
        <v>0.3841269841</v>
      </c>
      <c r="R11" s="38">
        <v>0.07344632768</v>
      </c>
      <c r="S11" s="39">
        <v>0.8231292517</v>
      </c>
      <c r="T11" s="40">
        <v>0.6283524904</v>
      </c>
      <c r="U11" s="41">
        <v>0.2197309417</v>
      </c>
      <c r="V11" s="42">
        <v>0.4708520179</v>
      </c>
      <c r="W11" s="43">
        <v>0.6711509716</v>
      </c>
      <c r="X11" s="44">
        <v>0.03225806451612904</v>
      </c>
      <c r="Y11" s="23">
        <v>0.1515151515</v>
      </c>
      <c r="Z11" s="23">
        <v>0.4161290323</v>
      </c>
      <c r="AA11" s="23">
        <v>0.6387096774</v>
      </c>
    </row>
    <row r="12">
      <c r="A12" s="24">
        <v>11.0</v>
      </c>
      <c r="B12" s="25" t="s">
        <v>35</v>
      </c>
      <c r="C12" s="26">
        <v>1414.0</v>
      </c>
      <c r="D12" s="27">
        <v>37.0</v>
      </c>
      <c r="E12" s="28">
        <v>59.0</v>
      </c>
      <c r="F12" s="29">
        <v>214.0</v>
      </c>
      <c r="G12" s="30">
        <v>119.0</v>
      </c>
      <c r="H12" s="31">
        <v>94.0</v>
      </c>
      <c r="I12" s="32">
        <v>229.0</v>
      </c>
      <c r="J12" s="33">
        <v>752.0</v>
      </c>
      <c r="K12" s="34">
        <v>214.0</v>
      </c>
      <c r="L12" s="34">
        <v>229.0</v>
      </c>
      <c r="M12" s="34">
        <v>96.0</v>
      </c>
      <c r="N12" s="34">
        <v>213.0</v>
      </c>
      <c r="O12" s="35">
        <v>0.4830699774</v>
      </c>
      <c r="P12" s="36">
        <v>0.3106796117</v>
      </c>
      <c r="Q12" s="37">
        <v>0.5011709602</v>
      </c>
      <c r="R12" s="38">
        <v>0.2953846154</v>
      </c>
      <c r="S12" s="39">
        <v>0.6903225806</v>
      </c>
      <c r="T12" s="40">
        <v>0.5180995475</v>
      </c>
      <c r="U12" s="41">
        <v>0.4122340426</v>
      </c>
      <c r="V12" s="42">
        <v>0.5678191489</v>
      </c>
      <c r="W12" s="43">
        <v>0.5890957447</v>
      </c>
      <c r="X12" s="44">
        <v>0.03548387096774194</v>
      </c>
      <c r="Y12" s="23">
        <v>0.1573604061</v>
      </c>
      <c r="Z12" s="23">
        <v>0.3923611111</v>
      </c>
      <c r="AA12" s="23">
        <v>0.6840277778</v>
      </c>
    </row>
    <row r="13">
      <c r="A13" s="24">
        <v>12.0</v>
      </c>
      <c r="B13" s="25" t="s">
        <v>36</v>
      </c>
      <c r="C13" s="26">
        <v>1370.0</v>
      </c>
      <c r="D13" s="27">
        <v>31.0</v>
      </c>
      <c r="E13" s="28">
        <v>24.0</v>
      </c>
      <c r="F13" s="29">
        <v>130.0</v>
      </c>
      <c r="G13" s="30">
        <v>91.0</v>
      </c>
      <c r="H13" s="31">
        <v>101.0</v>
      </c>
      <c r="I13" s="32">
        <v>329.0</v>
      </c>
      <c r="J13" s="33">
        <v>706.0</v>
      </c>
      <c r="K13" s="34">
        <v>130.0</v>
      </c>
      <c r="L13" s="34">
        <v>329.0</v>
      </c>
      <c r="M13" s="34">
        <v>55.0</v>
      </c>
      <c r="N13" s="34">
        <v>192.0</v>
      </c>
      <c r="O13" s="35">
        <v>0.2832244009</v>
      </c>
      <c r="P13" s="36">
        <v>0.2226720648</v>
      </c>
      <c r="Q13" s="37">
        <v>0.4037267081</v>
      </c>
      <c r="R13" s="38">
        <v>0.1432291667</v>
      </c>
      <c r="S13" s="39">
        <v>0.7027027027</v>
      </c>
      <c r="T13" s="40">
        <v>0.6314779271</v>
      </c>
      <c r="U13" s="41">
        <v>0.2620396601</v>
      </c>
      <c r="V13" s="42">
        <v>0.4560906516</v>
      </c>
      <c r="W13" s="43">
        <v>0.6501416431</v>
      </c>
      <c r="X13" s="44">
        <v>0.03870967741935485</v>
      </c>
      <c r="Y13" s="23">
        <v>0.1666666667</v>
      </c>
      <c r="Z13" s="23">
        <v>0.3932926829</v>
      </c>
      <c r="AA13" s="23">
        <v>0.7134146341</v>
      </c>
    </row>
    <row r="14">
      <c r="A14" s="24">
        <v>13.0</v>
      </c>
      <c r="B14" s="25" t="s">
        <v>37</v>
      </c>
      <c r="C14" s="26">
        <v>1476.0</v>
      </c>
      <c r="D14" s="27">
        <v>11.0</v>
      </c>
      <c r="E14" s="28">
        <v>41.0</v>
      </c>
      <c r="F14" s="29">
        <v>234.0</v>
      </c>
      <c r="G14" s="30">
        <v>50.0</v>
      </c>
      <c r="H14" s="31">
        <v>63.0</v>
      </c>
      <c r="I14" s="32">
        <v>275.0</v>
      </c>
      <c r="J14" s="33">
        <v>674.0</v>
      </c>
      <c r="K14" s="34">
        <v>234.0</v>
      </c>
      <c r="L14" s="34">
        <v>275.0</v>
      </c>
      <c r="M14" s="34">
        <v>52.0</v>
      </c>
      <c r="N14" s="34">
        <v>113.0</v>
      </c>
      <c r="O14" s="35">
        <v>0.4597249509</v>
      </c>
      <c r="P14" s="36">
        <v>0.3151515152</v>
      </c>
      <c r="Q14" s="37">
        <v>0.674351585</v>
      </c>
      <c r="R14" s="38">
        <v>0.1590214067</v>
      </c>
      <c r="S14" s="39">
        <v>0.8181818182</v>
      </c>
      <c r="T14" s="40">
        <v>0.7087628866</v>
      </c>
      <c r="U14" s="41">
        <v>0.4243323442</v>
      </c>
      <c r="V14" s="42">
        <v>0.5148367953</v>
      </c>
      <c r="W14" s="43">
        <v>0.7551928783</v>
      </c>
      <c r="X14" s="44">
        <v>0.04193548387096775</v>
      </c>
      <c r="Y14" s="23">
        <v>0.1834532374</v>
      </c>
      <c r="Z14" s="23">
        <v>0.461038961</v>
      </c>
      <c r="AA14" s="23">
        <v>0.6017316017</v>
      </c>
    </row>
    <row r="15">
      <c r="A15" s="24">
        <v>14.0</v>
      </c>
      <c r="B15" s="25" t="s">
        <v>38</v>
      </c>
      <c r="C15" s="26">
        <v>1301.0</v>
      </c>
      <c r="D15" s="27">
        <v>22.0</v>
      </c>
      <c r="E15" s="28">
        <v>48.0</v>
      </c>
      <c r="F15" s="29">
        <v>223.0</v>
      </c>
      <c r="G15" s="30">
        <v>64.0</v>
      </c>
      <c r="H15" s="31">
        <v>68.0</v>
      </c>
      <c r="I15" s="32">
        <v>173.0</v>
      </c>
      <c r="J15" s="33">
        <v>598.0</v>
      </c>
      <c r="K15" s="34">
        <v>223.0</v>
      </c>
      <c r="L15" s="34">
        <v>173.0</v>
      </c>
      <c r="M15" s="34">
        <v>70.0</v>
      </c>
      <c r="N15" s="34">
        <v>132.0</v>
      </c>
      <c r="O15" s="35">
        <v>0.5631313131</v>
      </c>
      <c r="P15" s="36">
        <v>0.3465346535</v>
      </c>
      <c r="Q15" s="37">
        <v>0.6281690141</v>
      </c>
      <c r="R15" s="38">
        <v>0.2880658436</v>
      </c>
      <c r="S15" s="39">
        <v>0.7610921502</v>
      </c>
      <c r="T15" s="40">
        <v>0.5672131148</v>
      </c>
      <c r="U15" s="41">
        <v>0.4899665552</v>
      </c>
      <c r="V15" s="42">
        <v>0.5936454849</v>
      </c>
      <c r="W15" s="43">
        <v>0.6622073579</v>
      </c>
      <c r="X15" s="44">
        <v>0.045161290322580656</v>
      </c>
      <c r="Y15" s="23">
        <v>0.2201086957</v>
      </c>
      <c r="Z15" s="23">
        <v>0.4061930783</v>
      </c>
      <c r="AA15" s="23">
        <v>0.6703096539</v>
      </c>
    </row>
    <row r="16">
      <c r="A16" s="24">
        <v>15.0</v>
      </c>
      <c r="B16" s="25" t="s">
        <v>39</v>
      </c>
      <c r="C16" s="26">
        <v>1088.0</v>
      </c>
      <c r="D16" s="27">
        <v>26.0</v>
      </c>
      <c r="E16" s="28">
        <v>20.0</v>
      </c>
      <c r="F16" s="29">
        <v>209.0</v>
      </c>
      <c r="G16" s="30">
        <v>57.0</v>
      </c>
      <c r="H16" s="31">
        <v>28.0</v>
      </c>
      <c r="I16" s="32">
        <v>111.0</v>
      </c>
      <c r="J16" s="33">
        <v>451.0</v>
      </c>
      <c r="K16" s="34">
        <v>209.0</v>
      </c>
      <c r="L16" s="34">
        <v>111.0</v>
      </c>
      <c r="M16" s="34">
        <v>46.0</v>
      </c>
      <c r="N16" s="34">
        <v>85.0</v>
      </c>
      <c r="O16" s="35">
        <v>0.653125</v>
      </c>
      <c r="P16" s="36">
        <v>0.3511450382</v>
      </c>
      <c r="Q16" s="37">
        <v>0.7108843537</v>
      </c>
      <c r="R16" s="38">
        <v>0.2929936306</v>
      </c>
      <c r="S16" s="39">
        <v>0.8196078431</v>
      </c>
      <c r="T16" s="40">
        <v>0.5663265306</v>
      </c>
      <c r="U16" s="41">
        <v>0.5654101996</v>
      </c>
      <c r="V16" s="42">
        <v>0.6518847007</v>
      </c>
      <c r="W16" s="43">
        <v>0.7095343681</v>
      </c>
      <c r="X16" s="44">
        <v>0.04838709677419356</v>
      </c>
      <c r="Y16" s="23">
        <v>0.2378640777</v>
      </c>
      <c r="Z16" s="23">
        <v>0.3985239852</v>
      </c>
      <c r="AA16" s="23">
        <v>0.7601476015</v>
      </c>
    </row>
    <row r="17">
      <c r="A17" s="24">
        <v>16.0</v>
      </c>
      <c r="B17" s="25" t="s">
        <v>40</v>
      </c>
      <c r="C17" s="26">
        <v>1183.0</v>
      </c>
      <c r="D17" s="27">
        <v>38.0</v>
      </c>
      <c r="E17" s="28">
        <v>56.0</v>
      </c>
      <c r="F17" s="29">
        <v>251.0</v>
      </c>
      <c r="G17" s="30">
        <v>57.0</v>
      </c>
      <c r="H17" s="31">
        <v>38.0</v>
      </c>
      <c r="I17" s="32">
        <v>141.0</v>
      </c>
      <c r="J17" s="33">
        <v>581.0</v>
      </c>
      <c r="K17" s="34">
        <v>251.0</v>
      </c>
      <c r="L17" s="34">
        <v>141.0</v>
      </c>
      <c r="M17" s="34">
        <v>94.0</v>
      </c>
      <c r="N17" s="34">
        <v>95.0</v>
      </c>
      <c r="O17" s="35">
        <v>0.6403061224</v>
      </c>
      <c r="P17" s="36">
        <v>0.4973544974</v>
      </c>
      <c r="Q17" s="37">
        <v>0.725433526</v>
      </c>
      <c r="R17" s="38">
        <v>0.4</v>
      </c>
      <c r="S17" s="39">
        <v>0.7275362319</v>
      </c>
      <c r="T17" s="40">
        <v>0.5974576271</v>
      </c>
      <c r="U17" s="41">
        <v>0.5938037866</v>
      </c>
      <c r="V17" s="42">
        <v>0.595524957</v>
      </c>
      <c r="W17" s="43">
        <v>0.6746987952</v>
      </c>
      <c r="X17" s="44">
        <v>0.051612903225806465</v>
      </c>
      <c r="Y17" s="23">
        <v>0.2657657658</v>
      </c>
      <c r="Z17" s="23">
        <v>0.5248041775</v>
      </c>
      <c r="AA17" s="23">
        <v>0.5796344648</v>
      </c>
    </row>
    <row r="18">
      <c r="A18" s="24">
        <v>17.0</v>
      </c>
      <c r="B18" s="25" t="s">
        <v>41</v>
      </c>
      <c r="C18" s="26">
        <v>1153.0</v>
      </c>
      <c r="D18" s="27">
        <v>22.0</v>
      </c>
      <c r="E18" s="28">
        <v>49.0</v>
      </c>
      <c r="F18" s="29">
        <v>252.0</v>
      </c>
      <c r="G18" s="30">
        <v>61.0</v>
      </c>
      <c r="H18" s="31">
        <v>49.0</v>
      </c>
      <c r="I18" s="32">
        <v>179.0</v>
      </c>
      <c r="J18" s="33">
        <v>612.0</v>
      </c>
      <c r="K18" s="34">
        <v>252.0</v>
      </c>
      <c r="L18" s="34">
        <v>179.0</v>
      </c>
      <c r="M18" s="34">
        <v>71.0</v>
      </c>
      <c r="N18" s="34">
        <v>110.0</v>
      </c>
      <c r="O18" s="35">
        <v>0.5846867749</v>
      </c>
      <c r="P18" s="36">
        <v>0.3922651934</v>
      </c>
      <c r="Q18" s="37">
        <v>0.6961325967</v>
      </c>
      <c r="R18" s="38">
        <v>0.284</v>
      </c>
      <c r="S18" s="39">
        <v>0.7801857585</v>
      </c>
      <c r="T18" s="40">
        <v>0.6193771626</v>
      </c>
      <c r="U18" s="41">
        <v>0.5277777778</v>
      </c>
      <c r="V18" s="42">
        <v>0.591503268</v>
      </c>
      <c r="W18" s="43">
        <v>0.704248366</v>
      </c>
      <c r="X18" s="44">
        <v>0.05483870967741937</v>
      </c>
      <c r="Y18" s="23">
        <v>0.268907563</v>
      </c>
      <c r="Z18" s="23">
        <v>0.5146379045</v>
      </c>
      <c r="AA18" s="23">
        <v>0.5500770416</v>
      </c>
    </row>
    <row r="19">
      <c r="A19" s="24">
        <v>18.0</v>
      </c>
      <c r="B19" s="25" t="s">
        <v>42</v>
      </c>
      <c r="C19" s="26">
        <v>977.0</v>
      </c>
      <c r="D19" s="27">
        <v>30.0</v>
      </c>
      <c r="E19" s="28">
        <v>31.0</v>
      </c>
      <c r="F19" s="29">
        <v>380.0</v>
      </c>
      <c r="G19" s="30">
        <v>34.0</v>
      </c>
      <c r="H19" s="31">
        <v>14.0</v>
      </c>
      <c r="I19" s="32">
        <v>103.0</v>
      </c>
      <c r="J19" s="33">
        <v>592.0</v>
      </c>
      <c r="K19" s="34">
        <v>380.0</v>
      </c>
      <c r="L19" s="34">
        <v>103.0</v>
      </c>
      <c r="M19" s="34">
        <v>61.0</v>
      </c>
      <c r="N19" s="34">
        <v>48.0</v>
      </c>
      <c r="O19" s="35">
        <v>0.7867494824</v>
      </c>
      <c r="P19" s="36">
        <v>0.5596330275</v>
      </c>
      <c r="Q19" s="37">
        <v>0.8878504673</v>
      </c>
      <c r="R19" s="38">
        <v>0.3719512195</v>
      </c>
      <c r="S19" s="39">
        <v>0.8616780045</v>
      </c>
      <c r="T19" s="40">
        <v>0.6821192053</v>
      </c>
      <c r="U19" s="41">
        <v>0.7449324324</v>
      </c>
      <c r="V19" s="42">
        <v>0.722972973</v>
      </c>
      <c r="W19" s="43">
        <v>0.8158783784</v>
      </c>
      <c r="X19" s="44">
        <v>0.058064516129032274</v>
      </c>
      <c r="Y19" s="23">
        <v>0.2690909091</v>
      </c>
      <c r="Z19" s="23">
        <v>0.4808080808</v>
      </c>
      <c r="AA19" s="23">
        <v>0.5555555556</v>
      </c>
    </row>
    <row r="20">
      <c r="A20" s="24">
        <v>19.0</v>
      </c>
      <c r="B20" s="25" t="s">
        <v>43</v>
      </c>
      <c r="C20" s="26">
        <v>1675.0</v>
      </c>
      <c r="D20" s="27">
        <v>36.0</v>
      </c>
      <c r="E20" s="28">
        <v>93.0</v>
      </c>
      <c r="F20" s="29">
        <v>301.0</v>
      </c>
      <c r="G20" s="30">
        <v>137.0</v>
      </c>
      <c r="H20" s="31">
        <v>115.0</v>
      </c>
      <c r="I20" s="32">
        <v>286.0</v>
      </c>
      <c r="J20" s="33">
        <v>968.0</v>
      </c>
      <c r="K20" s="34">
        <v>301.0</v>
      </c>
      <c r="L20" s="34">
        <v>286.0</v>
      </c>
      <c r="M20" s="34">
        <v>129.0</v>
      </c>
      <c r="N20" s="34">
        <v>252.0</v>
      </c>
      <c r="O20" s="35">
        <v>0.5127768313</v>
      </c>
      <c r="P20" s="36">
        <v>0.3385826772</v>
      </c>
      <c r="Q20" s="37">
        <v>0.5443037975</v>
      </c>
      <c r="R20" s="38">
        <v>0.3108433735</v>
      </c>
      <c r="S20" s="39">
        <v>0.7</v>
      </c>
      <c r="T20" s="40">
        <v>0.531598513</v>
      </c>
      <c r="U20" s="41">
        <v>0.444214876</v>
      </c>
      <c r="V20" s="42">
        <v>0.5712809917</v>
      </c>
      <c r="W20" s="43">
        <v>0.6064049587</v>
      </c>
      <c r="X20" s="44">
        <v>0.06129032258064518</v>
      </c>
      <c r="Y20" s="23">
        <v>0.2694877506</v>
      </c>
      <c r="Z20" s="23">
        <v>0.4708520179</v>
      </c>
      <c r="AA20" s="23">
        <v>0.6711509716</v>
      </c>
    </row>
    <row r="21">
      <c r="A21" s="24">
        <v>20.0</v>
      </c>
      <c r="B21" s="25" t="s">
        <v>44</v>
      </c>
      <c r="C21" s="26">
        <v>1495.0</v>
      </c>
      <c r="D21" s="27">
        <v>39.0</v>
      </c>
      <c r="E21" s="28">
        <v>77.0</v>
      </c>
      <c r="F21" s="29">
        <v>233.0</v>
      </c>
      <c r="G21" s="30">
        <v>121.0</v>
      </c>
      <c r="H21" s="31">
        <v>136.0</v>
      </c>
      <c r="I21" s="32">
        <v>233.0</v>
      </c>
      <c r="J21" s="33">
        <v>839.0</v>
      </c>
      <c r="K21" s="34">
        <v>233.0</v>
      </c>
      <c r="L21" s="34">
        <v>233.0</v>
      </c>
      <c r="M21" s="34">
        <v>116.0</v>
      </c>
      <c r="N21" s="34">
        <v>257.0</v>
      </c>
      <c r="O21" s="35">
        <v>0.5</v>
      </c>
      <c r="P21" s="36">
        <v>0.3109919571</v>
      </c>
      <c r="Q21" s="37">
        <v>0.4755102041</v>
      </c>
      <c r="R21" s="38">
        <v>0.3323782235</v>
      </c>
      <c r="S21" s="39">
        <v>0.6676217765</v>
      </c>
      <c r="T21" s="40">
        <v>0.4755102041</v>
      </c>
      <c r="U21" s="41">
        <v>0.4159713945</v>
      </c>
      <c r="V21" s="42">
        <v>0.5840286055</v>
      </c>
      <c r="W21" s="43">
        <v>0.5554231228</v>
      </c>
      <c r="X21" s="44">
        <v>0.06451612903225808</v>
      </c>
      <c r="Y21" s="23">
        <v>0.2832244009</v>
      </c>
      <c r="Z21" s="23">
        <v>0.4560906516</v>
      </c>
      <c r="AA21" s="23">
        <v>0.6501416431</v>
      </c>
    </row>
    <row r="22">
      <c r="A22" s="24">
        <v>21.0</v>
      </c>
      <c r="B22" s="25" t="s">
        <v>45</v>
      </c>
      <c r="C22" s="26">
        <v>1543.0</v>
      </c>
      <c r="D22" s="27">
        <v>42.0</v>
      </c>
      <c r="E22" s="28">
        <v>78.0</v>
      </c>
      <c r="F22" s="29">
        <v>274.0</v>
      </c>
      <c r="G22" s="30">
        <v>90.0</v>
      </c>
      <c r="H22" s="31">
        <v>129.0</v>
      </c>
      <c r="I22" s="32">
        <v>277.0</v>
      </c>
      <c r="J22" s="33">
        <v>890.0</v>
      </c>
      <c r="K22" s="34">
        <v>274.0</v>
      </c>
      <c r="L22" s="34">
        <v>277.0</v>
      </c>
      <c r="M22" s="34">
        <v>120.0</v>
      </c>
      <c r="N22" s="34">
        <v>219.0</v>
      </c>
      <c r="O22" s="35">
        <v>0.497277677</v>
      </c>
      <c r="P22" s="36">
        <v>0.3539823009</v>
      </c>
      <c r="Q22" s="37">
        <v>0.5557809331</v>
      </c>
      <c r="R22" s="38">
        <v>0.3022670025</v>
      </c>
      <c r="S22" s="39">
        <v>0.6954314721</v>
      </c>
      <c r="T22" s="40">
        <v>0.5584677419</v>
      </c>
      <c r="U22" s="41">
        <v>0.4426966292</v>
      </c>
      <c r="V22" s="42">
        <v>0.5539325843</v>
      </c>
      <c r="W22" s="43">
        <v>0.6191011236</v>
      </c>
      <c r="X22" s="44">
        <v>0.06774193548387097</v>
      </c>
      <c r="Y22" s="23">
        <v>0.2916666667</v>
      </c>
      <c r="Z22" s="23">
        <v>0.4941634241</v>
      </c>
      <c r="AA22" s="23">
        <v>0.6536964981</v>
      </c>
    </row>
    <row r="23">
      <c r="A23" s="24">
        <v>22.0</v>
      </c>
      <c r="B23" s="25" t="s">
        <v>46</v>
      </c>
      <c r="C23" s="26">
        <v>1344.0</v>
      </c>
      <c r="D23" s="27">
        <v>24.0</v>
      </c>
      <c r="E23" s="28">
        <v>40.0</v>
      </c>
      <c r="F23" s="29">
        <v>201.0</v>
      </c>
      <c r="G23" s="30">
        <v>68.0</v>
      </c>
      <c r="H23" s="31">
        <v>100.0</v>
      </c>
      <c r="I23" s="32">
        <v>187.0</v>
      </c>
      <c r="J23" s="33">
        <v>620.0</v>
      </c>
      <c r="K23" s="34">
        <v>201.0</v>
      </c>
      <c r="L23" s="34">
        <v>187.0</v>
      </c>
      <c r="M23" s="34">
        <v>64.0</v>
      </c>
      <c r="N23" s="34">
        <v>168.0</v>
      </c>
      <c r="O23" s="35">
        <v>0.5180412371</v>
      </c>
      <c r="P23" s="36">
        <v>0.275862069</v>
      </c>
      <c r="Q23" s="37">
        <v>0.5447154472</v>
      </c>
      <c r="R23" s="38">
        <v>0.2549800797</v>
      </c>
      <c r="S23" s="39">
        <v>0.758490566</v>
      </c>
      <c r="T23" s="40">
        <v>0.5267605634</v>
      </c>
      <c r="U23" s="41">
        <v>0.4274193548</v>
      </c>
      <c r="V23" s="42">
        <v>0.5951612903</v>
      </c>
      <c r="W23" s="43">
        <v>0.6258064516</v>
      </c>
      <c r="X23" s="44">
        <v>0.07096774193548387</v>
      </c>
      <c r="Y23" s="23">
        <v>0.3047091413</v>
      </c>
      <c r="Z23" s="23">
        <v>0.4621072089</v>
      </c>
      <c r="AA23" s="23">
        <v>0.6672828096</v>
      </c>
    </row>
    <row r="24">
      <c r="A24" s="24">
        <v>23.0</v>
      </c>
      <c r="B24" s="25" t="s">
        <v>47</v>
      </c>
      <c r="C24" s="26">
        <v>1177.0</v>
      </c>
      <c r="D24" s="27">
        <v>13.0</v>
      </c>
      <c r="E24" s="28">
        <v>35.0</v>
      </c>
      <c r="F24" s="29">
        <v>167.0</v>
      </c>
      <c r="G24" s="30">
        <v>79.0</v>
      </c>
      <c r="H24" s="31">
        <v>93.0</v>
      </c>
      <c r="I24" s="32">
        <v>188.0</v>
      </c>
      <c r="J24" s="33">
        <v>575.0</v>
      </c>
      <c r="K24" s="34">
        <v>167.0</v>
      </c>
      <c r="L24" s="34">
        <v>188.0</v>
      </c>
      <c r="M24" s="34">
        <v>48.0</v>
      </c>
      <c r="N24" s="34">
        <v>172.0</v>
      </c>
      <c r="O24" s="35">
        <v>0.4704225352</v>
      </c>
      <c r="P24" s="36">
        <v>0.2181818182</v>
      </c>
      <c r="Q24" s="37">
        <v>0.4926253687</v>
      </c>
      <c r="R24" s="38">
        <v>0.2033898305</v>
      </c>
      <c r="S24" s="39">
        <v>0.776744186</v>
      </c>
      <c r="T24" s="40">
        <v>0.5222222222</v>
      </c>
      <c r="U24" s="41">
        <v>0.3739130435</v>
      </c>
      <c r="V24" s="42">
        <v>0.5895652174</v>
      </c>
      <c r="W24" s="43">
        <v>0.6173913043</v>
      </c>
      <c r="X24" s="44">
        <v>0.07419354838709677</v>
      </c>
      <c r="Y24" s="23">
        <v>0.3058510638</v>
      </c>
      <c r="Z24" s="23">
        <v>0.5566572238</v>
      </c>
      <c r="AA24" s="23">
        <v>0.5325779037</v>
      </c>
    </row>
    <row r="25">
      <c r="A25" s="24">
        <v>24.0</v>
      </c>
      <c r="B25" s="25" t="s">
        <v>48</v>
      </c>
      <c r="C25" s="26">
        <v>1246.0</v>
      </c>
      <c r="D25" s="27">
        <v>18.0</v>
      </c>
      <c r="E25" s="28">
        <v>51.0</v>
      </c>
      <c r="F25" s="29">
        <v>126.0</v>
      </c>
      <c r="G25" s="30">
        <v>88.0</v>
      </c>
      <c r="H25" s="31">
        <v>146.0</v>
      </c>
      <c r="I25" s="32">
        <v>178.0</v>
      </c>
      <c r="J25" s="33">
        <v>607.0</v>
      </c>
      <c r="K25" s="34">
        <v>126.0</v>
      </c>
      <c r="L25" s="34">
        <v>178.0</v>
      </c>
      <c r="M25" s="34">
        <v>69.0</v>
      </c>
      <c r="N25" s="34">
        <v>234.0</v>
      </c>
      <c r="O25" s="35">
        <v>0.4144736842</v>
      </c>
      <c r="P25" s="36">
        <v>0.2277227723</v>
      </c>
      <c r="Q25" s="37">
        <v>0.35</v>
      </c>
      <c r="R25" s="38">
        <v>0.2793522267</v>
      </c>
      <c r="S25" s="39">
        <v>0.6461538462</v>
      </c>
      <c r="T25" s="40">
        <v>0.432038835</v>
      </c>
      <c r="U25" s="41">
        <v>0.3212520593</v>
      </c>
      <c r="V25" s="42">
        <v>0.5930807249</v>
      </c>
      <c r="W25" s="43">
        <v>0.5008237232</v>
      </c>
      <c r="X25" s="44">
        <v>0.07741935483870967</v>
      </c>
      <c r="Y25" s="23">
        <v>0.3106995885</v>
      </c>
      <c r="Z25" s="23">
        <v>0.4376811594</v>
      </c>
      <c r="AA25" s="23">
        <v>0.7043478261</v>
      </c>
    </row>
    <row r="26">
      <c r="A26" s="24">
        <v>25.0</v>
      </c>
      <c r="B26" s="25" t="s">
        <v>49</v>
      </c>
      <c r="C26" s="26">
        <v>1418.0</v>
      </c>
      <c r="D26" s="27">
        <v>36.0</v>
      </c>
      <c r="E26" s="28">
        <v>61.0</v>
      </c>
      <c r="F26" s="29">
        <v>269.0</v>
      </c>
      <c r="G26" s="30">
        <v>100.0</v>
      </c>
      <c r="H26" s="31">
        <v>103.0</v>
      </c>
      <c r="I26" s="32">
        <v>226.0</v>
      </c>
      <c r="J26" s="33">
        <v>795.0</v>
      </c>
      <c r="K26" s="34">
        <v>269.0</v>
      </c>
      <c r="L26" s="34">
        <v>226.0</v>
      </c>
      <c r="M26" s="34">
        <v>97.0</v>
      </c>
      <c r="N26" s="34">
        <v>203.0</v>
      </c>
      <c r="O26" s="35">
        <v>0.5434343434</v>
      </c>
      <c r="P26" s="36">
        <v>0.3233333333</v>
      </c>
      <c r="Q26" s="37">
        <v>0.5699152542</v>
      </c>
      <c r="R26" s="38">
        <v>0.3003095975</v>
      </c>
      <c r="S26" s="39">
        <v>0.7349726776</v>
      </c>
      <c r="T26" s="40">
        <v>0.5268065268</v>
      </c>
      <c r="U26" s="41">
        <v>0.4603773585</v>
      </c>
      <c r="V26" s="42">
        <v>0.5937106918</v>
      </c>
      <c r="W26" s="43">
        <v>0.6226415094</v>
      </c>
      <c r="X26" s="44">
        <v>0.08064516129032256</v>
      </c>
      <c r="Y26" s="23">
        <v>0.3107692308</v>
      </c>
      <c r="Z26" s="23">
        <v>0.5273037543</v>
      </c>
      <c r="AA26" s="23">
        <v>0.5546075085</v>
      </c>
    </row>
    <row r="27">
      <c r="A27" s="24">
        <v>26.0</v>
      </c>
      <c r="B27" s="25" t="s">
        <v>50</v>
      </c>
      <c r="C27" s="26">
        <v>1386.0</v>
      </c>
      <c r="D27" s="27">
        <v>4.0</v>
      </c>
      <c r="E27" s="28">
        <v>49.0</v>
      </c>
      <c r="F27" s="29">
        <v>101.0</v>
      </c>
      <c r="G27" s="30">
        <v>81.0</v>
      </c>
      <c r="H27" s="31">
        <v>127.0</v>
      </c>
      <c r="I27" s="32">
        <v>224.0</v>
      </c>
      <c r="J27" s="33">
        <v>586.0</v>
      </c>
      <c r="K27" s="34">
        <v>101.0</v>
      </c>
      <c r="L27" s="34">
        <v>224.0</v>
      </c>
      <c r="M27" s="34">
        <v>53.0</v>
      </c>
      <c r="N27" s="34">
        <v>208.0</v>
      </c>
      <c r="O27" s="35">
        <v>0.3107692308</v>
      </c>
      <c r="P27" s="36">
        <v>0.2030651341</v>
      </c>
      <c r="Q27" s="37">
        <v>0.3268608414</v>
      </c>
      <c r="R27" s="38">
        <v>0.1913357401</v>
      </c>
      <c r="S27" s="39">
        <v>0.6558441558</v>
      </c>
      <c r="T27" s="40">
        <v>0.5185185185</v>
      </c>
      <c r="U27" s="41">
        <v>0.2627986348</v>
      </c>
      <c r="V27" s="42">
        <v>0.5273037543</v>
      </c>
      <c r="W27" s="43">
        <v>0.5546075085</v>
      </c>
      <c r="X27" s="44">
        <v>0.08387096774193546</v>
      </c>
      <c r="Y27" s="23">
        <v>0.3108614232</v>
      </c>
      <c r="Z27" s="23">
        <v>0.4320652174</v>
      </c>
      <c r="AA27" s="23">
        <v>0.7255434783</v>
      </c>
    </row>
    <row r="28">
      <c r="A28" s="24">
        <v>27.0</v>
      </c>
      <c r="B28" s="25" t="s">
        <v>51</v>
      </c>
      <c r="C28" s="26">
        <v>1162.0</v>
      </c>
      <c r="D28" s="27">
        <v>14.0</v>
      </c>
      <c r="E28" s="28">
        <v>39.0</v>
      </c>
      <c r="F28" s="29">
        <v>132.0</v>
      </c>
      <c r="G28" s="30">
        <v>59.0</v>
      </c>
      <c r="H28" s="31">
        <v>98.0</v>
      </c>
      <c r="I28" s="32">
        <v>196.0</v>
      </c>
      <c r="J28" s="33">
        <v>538.0</v>
      </c>
      <c r="K28" s="34">
        <v>132.0</v>
      </c>
      <c r="L28" s="34">
        <v>196.0</v>
      </c>
      <c r="M28" s="34">
        <v>53.0</v>
      </c>
      <c r="N28" s="34">
        <v>157.0</v>
      </c>
      <c r="O28" s="35">
        <v>0.4024390244</v>
      </c>
      <c r="P28" s="36">
        <v>0.2523809524</v>
      </c>
      <c r="Q28" s="37">
        <v>0.4567474048</v>
      </c>
      <c r="R28" s="38">
        <v>0.2128514056</v>
      </c>
      <c r="S28" s="39">
        <v>0.7135135135</v>
      </c>
      <c r="T28" s="40">
        <v>0.5552407932</v>
      </c>
      <c r="U28" s="41">
        <v>0.343866171</v>
      </c>
      <c r="V28" s="42">
        <v>0.5371747212</v>
      </c>
      <c r="W28" s="43">
        <v>0.6096654275</v>
      </c>
      <c r="X28" s="44">
        <v>0.08709677419354836</v>
      </c>
      <c r="Y28" s="23">
        <v>0.3146341463</v>
      </c>
      <c r="Z28" s="23">
        <v>0.4665551839</v>
      </c>
      <c r="AA28" s="23">
        <v>0.6856187291</v>
      </c>
    </row>
    <row r="29">
      <c r="A29" s="24">
        <v>28.0</v>
      </c>
      <c r="B29" s="25" t="s">
        <v>52</v>
      </c>
      <c r="C29" s="26">
        <v>1684.0</v>
      </c>
      <c r="D29" s="27">
        <v>23.0</v>
      </c>
      <c r="E29" s="28">
        <v>29.0</v>
      </c>
      <c r="F29" s="29">
        <v>115.0</v>
      </c>
      <c r="G29" s="30">
        <v>101.0</v>
      </c>
      <c r="H29" s="31">
        <v>177.0</v>
      </c>
      <c r="I29" s="32">
        <v>261.0</v>
      </c>
      <c r="J29" s="33">
        <v>706.0</v>
      </c>
      <c r="K29" s="34">
        <v>115.0</v>
      </c>
      <c r="L29" s="34">
        <v>261.0</v>
      </c>
      <c r="M29" s="34">
        <v>52.0</v>
      </c>
      <c r="N29" s="34">
        <v>278.0</v>
      </c>
      <c r="O29" s="35">
        <v>0.3058510638</v>
      </c>
      <c r="P29" s="36">
        <v>0.1575757576</v>
      </c>
      <c r="Q29" s="37">
        <v>0.2926208651</v>
      </c>
      <c r="R29" s="38">
        <v>0.1661341853</v>
      </c>
      <c r="S29" s="39">
        <v>0.6886227545</v>
      </c>
      <c r="T29" s="40">
        <v>0.4842300557</v>
      </c>
      <c r="U29" s="41">
        <v>0.2365439093</v>
      </c>
      <c r="V29" s="42">
        <v>0.5566572238</v>
      </c>
      <c r="W29" s="43">
        <v>0.5325779037</v>
      </c>
      <c r="X29" s="44">
        <v>0.09032258064516126</v>
      </c>
      <c r="Y29" s="23">
        <v>0.3156199678</v>
      </c>
      <c r="Z29" s="23">
        <v>0.3997445722</v>
      </c>
      <c r="AA29" s="23">
        <v>0.7931034483</v>
      </c>
    </row>
    <row r="30">
      <c r="A30" s="24">
        <v>29.0</v>
      </c>
      <c r="B30" s="25" t="s">
        <v>53</v>
      </c>
      <c r="C30" s="26">
        <v>1507.0</v>
      </c>
      <c r="D30" s="27">
        <v>12.0</v>
      </c>
      <c r="E30" s="28">
        <v>44.0</v>
      </c>
      <c r="F30" s="29">
        <v>118.0</v>
      </c>
      <c r="G30" s="30">
        <v>94.0</v>
      </c>
      <c r="H30" s="31">
        <v>174.0</v>
      </c>
      <c r="I30" s="32">
        <v>220.0</v>
      </c>
      <c r="J30" s="33">
        <v>662.0</v>
      </c>
      <c r="K30" s="34">
        <v>118.0</v>
      </c>
      <c r="L30" s="34">
        <v>220.0</v>
      </c>
      <c r="M30" s="34">
        <v>56.0</v>
      </c>
      <c r="N30" s="34">
        <v>268.0</v>
      </c>
      <c r="O30" s="35">
        <v>0.349112426</v>
      </c>
      <c r="P30" s="36">
        <v>0.1728395062</v>
      </c>
      <c r="Q30" s="37">
        <v>0.3056994819</v>
      </c>
      <c r="R30" s="38">
        <v>0.2028985507</v>
      </c>
      <c r="S30" s="39">
        <v>0.6781609195</v>
      </c>
      <c r="T30" s="40">
        <v>0.4508196721</v>
      </c>
      <c r="U30" s="41">
        <v>0.2628398792</v>
      </c>
      <c r="V30" s="42">
        <v>0.583081571</v>
      </c>
      <c r="W30" s="43">
        <v>0.5105740181</v>
      </c>
      <c r="X30" s="44">
        <v>0.09354838709677415</v>
      </c>
      <c r="Y30" s="23">
        <v>0.3157894737</v>
      </c>
      <c r="Z30" s="23">
        <v>0.489539749</v>
      </c>
      <c r="AA30" s="23">
        <v>0.5564853556</v>
      </c>
    </row>
    <row r="31">
      <c r="A31" s="24">
        <v>30.0</v>
      </c>
      <c r="B31" s="25" t="s">
        <v>54</v>
      </c>
      <c r="C31" s="26">
        <v>1334.0</v>
      </c>
      <c r="D31" s="27">
        <v>13.0</v>
      </c>
      <c r="E31" s="28">
        <v>35.0</v>
      </c>
      <c r="F31" s="29">
        <v>160.0</v>
      </c>
      <c r="G31" s="30">
        <v>95.0</v>
      </c>
      <c r="H31" s="31">
        <v>97.0</v>
      </c>
      <c r="I31" s="32">
        <v>186.0</v>
      </c>
      <c r="J31" s="33">
        <v>586.0</v>
      </c>
      <c r="K31" s="34">
        <v>160.0</v>
      </c>
      <c r="L31" s="34">
        <v>186.0</v>
      </c>
      <c r="M31" s="34">
        <v>48.0</v>
      </c>
      <c r="N31" s="34">
        <v>192.0</v>
      </c>
      <c r="O31" s="35">
        <v>0.4624277457</v>
      </c>
      <c r="P31" s="36">
        <v>0.2</v>
      </c>
      <c r="Q31" s="37">
        <v>0.4545454545</v>
      </c>
      <c r="R31" s="38">
        <v>0.2051282051</v>
      </c>
      <c r="S31" s="39">
        <v>0.7692307692</v>
      </c>
      <c r="T31" s="40">
        <v>0.4920634921</v>
      </c>
      <c r="U31" s="41">
        <v>0.3549488055</v>
      </c>
      <c r="V31" s="42">
        <v>0.6006825939</v>
      </c>
      <c r="W31" s="43">
        <v>0.590443686</v>
      </c>
      <c r="X31" s="44">
        <v>0.09677419354838705</v>
      </c>
      <c r="Y31" s="23">
        <v>0.3217821782</v>
      </c>
      <c r="Z31" s="23">
        <v>0.5075075075</v>
      </c>
      <c r="AA31" s="23">
        <v>0.6066066066</v>
      </c>
    </row>
    <row r="32">
      <c r="A32" s="24">
        <v>31.0</v>
      </c>
      <c r="B32" s="25" t="s">
        <v>55</v>
      </c>
      <c r="C32" s="26">
        <v>1819.0</v>
      </c>
      <c r="D32" s="27">
        <v>18.0</v>
      </c>
      <c r="E32" s="28">
        <v>47.0</v>
      </c>
      <c r="F32" s="29">
        <v>155.0</v>
      </c>
      <c r="G32" s="30">
        <v>109.0</v>
      </c>
      <c r="H32" s="31">
        <v>140.0</v>
      </c>
      <c r="I32" s="32">
        <v>252.0</v>
      </c>
      <c r="J32" s="33">
        <v>721.0</v>
      </c>
      <c r="K32" s="34">
        <v>155.0</v>
      </c>
      <c r="L32" s="34">
        <v>252.0</v>
      </c>
      <c r="M32" s="34">
        <v>65.0</v>
      </c>
      <c r="N32" s="34">
        <v>249.0</v>
      </c>
      <c r="O32" s="35">
        <v>0.3808353808</v>
      </c>
      <c r="P32" s="36">
        <v>0.2070063694</v>
      </c>
      <c r="Q32" s="37">
        <v>0.3836633663</v>
      </c>
      <c r="R32" s="38">
        <v>0.2050473186</v>
      </c>
      <c r="S32" s="39">
        <v>0.7045454545</v>
      </c>
      <c r="T32" s="40">
        <v>0.502994012</v>
      </c>
      <c r="U32" s="41">
        <v>0.3051317614</v>
      </c>
      <c r="V32" s="42">
        <v>0.560332871</v>
      </c>
      <c r="W32" s="43">
        <v>0.5644937587</v>
      </c>
      <c r="X32" s="44">
        <v>0.09999999999999995</v>
      </c>
      <c r="Y32" s="23">
        <v>0.3231939163</v>
      </c>
      <c r="Z32" s="23">
        <v>0.4359673025</v>
      </c>
      <c r="AA32" s="23">
        <v>0.7166212534</v>
      </c>
    </row>
    <row r="33">
      <c r="A33" s="24">
        <v>32.0</v>
      </c>
      <c r="B33" s="25" t="s">
        <v>56</v>
      </c>
      <c r="C33" s="26">
        <v>1583.0</v>
      </c>
      <c r="D33" s="27">
        <v>22.0</v>
      </c>
      <c r="E33" s="28">
        <v>77.0</v>
      </c>
      <c r="F33" s="29">
        <v>151.0</v>
      </c>
      <c r="G33" s="30">
        <v>108.0</v>
      </c>
      <c r="H33" s="31">
        <v>176.0</v>
      </c>
      <c r="I33" s="32">
        <v>194.0</v>
      </c>
      <c r="J33" s="33">
        <v>728.0</v>
      </c>
      <c r="K33" s="34">
        <v>151.0</v>
      </c>
      <c r="L33" s="34">
        <v>194.0</v>
      </c>
      <c r="M33" s="34">
        <v>99.0</v>
      </c>
      <c r="N33" s="34">
        <v>284.0</v>
      </c>
      <c r="O33" s="35">
        <v>0.4376811594</v>
      </c>
      <c r="P33" s="36">
        <v>0.2584856397</v>
      </c>
      <c r="Q33" s="37">
        <v>0.3471264368</v>
      </c>
      <c r="R33" s="38">
        <v>0.337883959</v>
      </c>
      <c r="S33" s="39">
        <v>0.604</v>
      </c>
      <c r="T33" s="40">
        <v>0.4058577406</v>
      </c>
      <c r="U33" s="41">
        <v>0.3434065934</v>
      </c>
      <c r="V33" s="42">
        <v>0.5975274725</v>
      </c>
      <c r="W33" s="43">
        <v>0.4739010989</v>
      </c>
      <c r="X33" s="44">
        <v>0.10322580645161285</v>
      </c>
      <c r="Y33" s="23">
        <v>0.325443787</v>
      </c>
      <c r="Z33" s="23">
        <v>0.5495798319</v>
      </c>
      <c r="AA33" s="23">
        <v>0.5680672269</v>
      </c>
    </row>
    <row r="34">
      <c r="A34" s="24">
        <v>33.0</v>
      </c>
      <c r="B34" s="25" t="s">
        <v>57</v>
      </c>
      <c r="C34" s="26">
        <v>1580.0</v>
      </c>
      <c r="D34" s="27">
        <v>19.0</v>
      </c>
      <c r="E34" s="28">
        <v>73.0</v>
      </c>
      <c r="F34" s="29">
        <v>170.0</v>
      </c>
      <c r="G34" s="30">
        <v>98.0</v>
      </c>
      <c r="H34" s="31">
        <v>143.0</v>
      </c>
      <c r="I34" s="32">
        <v>241.0</v>
      </c>
      <c r="J34" s="33">
        <v>744.0</v>
      </c>
      <c r="K34" s="34">
        <v>170.0</v>
      </c>
      <c r="L34" s="34">
        <v>241.0</v>
      </c>
      <c r="M34" s="34">
        <v>92.0</v>
      </c>
      <c r="N34" s="34">
        <v>241.0</v>
      </c>
      <c r="O34" s="35">
        <v>0.4136253041</v>
      </c>
      <c r="P34" s="36">
        <v>0.2762762763</v>
      </c>
      <c r="Q34" s="37">
        <v>0.4136253041</v>
      </c>
      <c r="R34" s="38">
        <v>0.2762762763</v>
      </c>
      <c r="S34" s="39">
        <v>0.6488549618</v>
      </c>
      <c r="T34" s="40">
        <v>0.5</v>
      </c>
      <c r="U34" s="41">
        <v>0.3521505376</v>
      </c>
      <c r="V34" s="42">
        <v>0.5524193548</v>
      </c>
      <c r="W34" s="43">
        <v>0.5524193548</v>
      </c>
      <c r="X34" s="44">
        <v>0.10645161290322575</v>
      </c>
      <c r="Y34" s="23">
        <v>0.3295019157</v>
      </c>
      <c r="Z34" s="23">
        <v>0.4723756906</v>
      </c>
      <c r="AA34" s="23">
        <v>0.7209944751</v>
      </c>
    </row>
    <row r="35">
      <c r="A35" s="24">
        <v>34.0</v>
      </c>
      <c r="B35" s="25" t="s">
        <v>58</v>
      </c>
      <c r="C35" s="26">
        <v>1484.0</v>
      </c>
      <c r="D35" s="27">
        <v>16.0</v>
      </c>
      <c r="E35" s="28">
        <v>32.0</v>
      </c>
      <c r="F35" s="29">
        <v>198.0</v>
      </c>
      <c r="G35" s="30">
        <v>101.0</v>
      </c>
      <c r="H35" s="31">
        <v>143.0</v>
      </c>
      <c r="I35" s="32">
        <v>229.0</v>
      </c>
      <c r="J35" s="33">
        <v>719.0</v>
      </c>
      <c r="K35" s="34">
        <v>198.0</v>
      </c>
      <c r="L35" s="34">
        <v>229.0</v>
      </c>
      <c r="M35" s="34">
        <v>48.0</v>
      </c>
      <c r="N35" s="34">
        <v>244.0</v>
      </c>
      <c r="O35" s="35">
        <v>0.4637002342</v>
      </c>
      <c r="P35" s="36">
        <v>0.1643835616</v>
      </c>
      <c r="Q35" s="37">
        <v>0.4479638009</v>
      </c>
      <c r="R35" s="38">
        <v>0.1732851986</v>
      </c>
      <c r="S35" s="39">
        <v>0.8048780488</v>
      </c>
      <c r="T35" s="40">
        <v>0.4841437632</v>
      </c>
      <c r="U35" s="41">
        <v>0.3421418637</v>
      </c>
      <c r="V35" s="42">
        <v>0.6147426982</v>
      </c>
      <c r="W35" s="43">
        <v>0.5938803894</v>
      </c>
      <c r="X35" s="44">
        <v>0.10967741935483864</v>
      </c>
      <c r="Y35" s="23">
        <v>0.3333333333</v>
      </c>
      <c r="Z35" s="23">
        <v>0.5823754789</v>
      </c>
      <c r="AA35" s="23">
        <v>0.4712643678</v>
      </c>
    </row>
    <row r="36">
      <c r="A36" s="24">
        <v>35.0</v>
      </c>
      <c r="B36" s="25" t="s">
        <v>59</v>
      </c>
      <c r="C36" s="26">
        <v>1794.0</v>
      </c>
      <c r="D36" s="27">
        <v>15.0</v>
      </c>
      <c r="E36" s="28">
        <v>49.0</v>
      </c>
      <c r="F36" s="29">
        <v>148.0</v>
      </c>
      <c r="G36" s="30">
        <v>86.0</v>
      </c>
      <c r="H36" s="31">
        <v>182.0</v>
      </c>
      <c r="I36" s="32">
        <v>270.0</v>
      </c>
      <c r="J36" s="33">
        <v>750.0</v>
      </c>
      <c r="K36" s="34">
        <v>148.0</v>
      </c>
      <c r="L36" s="34">
        <v>270.0</v>
      </c>
      <c r="M36" s="34">
        <v>64.0</v>
      </c>
      <c r="N36" s="34">
        <v>268.0</v>
      </c>
      <c r="O36" s="35">
        <v>0.3540669856</v>
      </c>
      <c r="P36" s="36">
        <v>0.1927710843</v>
      </c>
      <c r="Q36" s="37">
        <v>0.3557692308</v>
      </c>
      <c r="R36" s="38">
        <v>0.1916167665</v>
      </c>
      <c r="S36" s="39">
        <v>0.6981132075</v>
      </c>
      <c r="T36" s="40">
        <v>0.5018587361</v>
      </c>
      <c r="U36" s="41">
        <v>0.2826666667</v>
      </c>
      <c r="V36" s="42">
        <v>0.5546666667</v>
      </c>
      <c r="W36" s="43">
        <v>0.5573333333</v>
      </c>
      <c r="X36" s="44">
        <v>0.11290322580645154</v>
      </c>
      <c r="Y36" s="23">
        <v>0.3344481605</v>
      </c>
      <c r="Z36" s="23">
        <v>0.5373134328</v>
      </c>
      <c r="AA36" s="23">
        <v>0.6375266525</v>
      </c>
    </row>
    <row r="37">
      <c r="A37" s="24">
        <v>36.0</v>
      </c>
      <c r="B37" s="25" t="s">
        <v>60</v>
      </c>
      <c r="C37" s="26">
        <v>1488.0</v>
      </c>
      <c r="D37" s="27">
        <v>14.0</v>
      </c>
      <c r="E37" s="28">
        <v>49.0</v>
      </c>
      <c r="F37" s="29">
        <v>134.0</v>
      </c>
      <c r="G37" s="30">
        <v>83.0</v>
      </c>
      <c r="H37" s="31">
        <v>123.0</v>
      </c>
      <c r="I37" s="32">
        <v>194.0</v>
      </c>
      <c r="J37" s="33">
        <v>597.0</v>
      </c>
      <c r="K37" s="34">
        <v>134.0</v>
      </c>
      <c r="L37" s="34">
        <v>194.0</v>
      </c>
      <c r="M37" s="34">
        <v>63.0</v>
      </c>
      <c r="N37" s="34">
        <v>206.0</v>
      </c>
      <c r="O37" s="35">
        <v>0.4085365854</v>
      </c>
      <c r="P37" s="36">
        <v>0.2342007435</v>
      </c>
      <c r="Q37" s="37">
        <v>0.3941176471</v>
      </c>
      <c r="R37" s="38">
        <v>0.2451361868</v>
      </c>
      <c r="S37" s="39">
        <v>0.6802030457</v>
      </c>
      <c r="T37" s="40">
        <v>0.485</v>
      </c>
      <c r="U37" s="41">
        <v>0.3299832496</v>
      </c>
      <c r="V37" s="42">
        <v>0.5695142379</v>
      </c>
      <c r="W37" s="43">
        <v>0.5494137353</v>
      </c>
      <c r="X37" s="44">
        <v>0.11612903225806444</v>
      </c>
      <c r="Y37" s="23">
        <v>0.335483871</v>
      </c>
      <c r="Z37" s="23">
        <v>0.5163636364</v>
      </c>
      <c r="AA37" s="23">
        <v>0.5636363636</v>
      </c>
    </row>
    <row r="38">
      <c r="A38" s="24">
        <v>37.0</v>
      </c>
      <c r="B38" s="25" t="s">
        <v>61</v>
      </c>
      <c r="C38" s="26">
        <v>1597.0</v>
      </c>
      <c r="D38" s="27">
        <v>8.0</v>
      </c>
      <c r="E38" s="28">
        <v>52.0</v>
      </c>
      <c r="F38" s="29">
        <v>104.0</v>
      </c>
      <c r="G38" s="30">
        <v>59.0</v>
      </c>
      <c r="H38" s="31">
        <v>121.0</v>
      </c>
      <c r="I38" s="32">
        <v>206.0</v>
      </c>
      <c r="J38" s="33">
        <v>550.0</v>
      </c>
      <c r="K38" s="34">
        <v>104.0</v>
      </c>
      <c r="L38" s="34">
        <v>206.0</v>
      </c>
      <c r="M38" s="34">
        <v>60.0</v>
      </c>
      <c r="N38" s="34">
        <v>180.0</v>
      </c>
      <c r="O38" s="35">
        <v>0.335483871</v>
      </c>
      <c r="P38" s="36">
        <v>0.25</v>
      </c>
      <c r="Q38" s="37">
        <v>0.3661971831</v>
      </c>
      <c r="R38" s="38">
        <v>0.2255639098</v>
      </c>
      <c r="S38" s="39">
        <v>0.6341463415</v>
      </c>
      <c r="T38" s="40">
        <v>0.5336787565</v>
      </c>
      <c r="U38" s="41">
        <v>0.2981818182</v>
      </c>
      <c r="V38" s="42">
        <v>0.5163636364</v>
      </c>
      <c r="W38" s="43">
        <v>0.5636363636</v>
      </c>
      <c r="X38" s="44">
        <v>0.11935483870967734</v>
      </c>
      <c r="Y38" s="23">
        <v>0.3386454183</v>
      </c>
      <c r="Z38" s="23">
        <v>0.4812834225</v>
      </c>
      <c r="AA38" s="23">
        <v>0.6711229947</v>
      </c>
    </row>
    <row r="39">
      <c r="A39" s="24">
        <v>38.0</v>
      </c>
      <c r="B39" s="25" t="s">
        <v>62</v>
      </c>
      <c r="C39" s="26">
        <v>1404.0</v>
      </c>
      <c r="D39" s="27">
        <v>9.0</v>
      </c>
      <c r="E39" s="28">
        <v>53.0</v>
      </c>
      <c r="F39" s="29">
        <v>84.0</v>
      </c>
      <c r="G39" s="30">
        <v>62.0</v>
      </c>
      <c r="H39" s="31">
        <v>88.0</v>
      </c>
      <c r="I39" s="32">
        <v>182.0</v>
      </c>
      <c r="J39" s="33">
        <v>478.0</v>
      </c>
      <c r="K39" s="34">
        <v>84.0</v>
      </c>
      <c r="L39" s="34">
        <v>182.0</v>
      </c>
      <c r="M39" s="34">
        <v>62.0</v>
      </c>
      <c r="N39" s="34">
        <v>150.0</v>
      </c>
      <c r="O39" s="35">
        <v>0.3157894737</v>
      </c>
      <c r="P39" s="36">
        <v>0.2924528302</v>
      </c>
      <c r="Q39" s="37">
        <v>0.358974359</v>
      </c>
      <c r="R39" s="38">
        <v>0.2540983607</v>
      </c>
      <c r="S39" s="39">
        <v>0.5753424658</v>
      </c>
      <c r="T39" s="40">
        <v>0.5481927711</v>
      </c>
      <c r="U39" s="41">
        <v>0.3054393305</v>
      </c>
      <c r="V39" s="42">
        <v>0.489539749</v>
      </c>
      <c r="W39" s="43">
        <v>0.5564853556</v>
      </c>
      <c r="X39" s="44">
        <v>0.12258064516129023</v>
      </c>
      <c r="Y39" s="23">
        <v>0.3390191898</v>
      </c>
      <c r="Z39" s="23">
        <v>0.5063451777</v>
      </c>
      <c r="AA39" s="23">
        <v>0.595177665</v>
      </c>
    </row>
    <row r="40">
      <c r="A40" s="24">
        <v>39.0</v>
      </c>
      <c r="B40" s="25" t="s">
        <v>63</v>
      </c>
      <c r="C40" s="26">
        <v>1697.0</v>
      </c>
      <c r="D40" s="27">
        <v>17.0</v>
      </c>
      <c r="E40" s="28">
        <v>49.0</v>
      </c>
      <c r="F40" s="29">
        <v>136.0</v>
      </c>
      <c r="G40" s="30">
        <v>40.0</v>
      </c>
      <c r="H40" s="31">
        <v>133.0</v>
      </c>
      <c r="I40" s="32">
        <v>238.0</v>
      </c>
      <c r="J40" s="33">
        <v>613.0</v>
      </c>
      <c r="K40" s="34">
        <v>136.0</v>
      </c>
      <c r="L40" s="34">
        <v>238.0</v>
      </c>
      <c r="M40" s="34">
        <v>66.0</v>
      </c>
      <c r="N40" s="34">
        <v>173.0</v>
      </c>
      <c r="O40" s="35">
        <v>0.3636363636</v>
      </c>
      <c r="P40" s="36">
        <v>0.2761506276</v>
      </c>
      <c r="Q40" s="37">
        <v>0.4401294498</v>
      </c>
      <c r="R40" s="38">
        <v>0.2171052632</v>
      </c>
      <c r="S40" s="39">
        <v>0.6732673267</v>
      </c>
      <c r="T40" s="40">
        <v>0.5790754258</v>
      </c>
      <c r="U40" s="41">
        <v>0.3295269168</v>
      </c>
      <c r="V40" s="42">
        <v>0.5040783034</v>
      </c>
      <c r="W40" s="43">
        <v>0.6101141925</v>
      </c>
      <c r="X40" s="44">
        <v>0.12580645161290313</v>
      </c>
      <c r="Y40" s="23">
        <v>0.3479125249</v>
      </c>
      <c r="Z40" s="23">
        <v>0.4786206897</v>
      </c>
      <c r="AA40" s="23">
        <v>0.6937931034</v>
      </c>
    </row>
    <row r="41">
      <c r="A41" s="24">
        <v>40.0</v>
      </c>
      <c r="B41" s="25" t="s">
        <v>64</v>
      </c>
      <c r="C41" s="26">
        <v>1733.0</v>
      </c>
      <c r="D41" s="27">
        <v>14.0</v>
      </c>
      <c r="E41" s="28">
        <v>55.0</v>
      </c>
      <c r="F41" s="29">
        <v>194.0</v>
      </c>
      <c r="G41" s="30">
        <v>65.0</v>
      </c>
      <c r="H41" s="31">
        <v>101.0</v>
      </c>
      <c r="I41" s="32">
        <v>227.0</v>
      </c>
      <c r="J41" s="33">
        <v>656.0</v>
      </c>
      <c r="K41" s="34">
        <v>194.0</v>
      </c>
      <c r="L41" s="34">
        <v>227.0</v>
      </c>
      <c r="M41" s="34">
        <v>69.0</v>
      </c>
      <c r="N41" s="34">
        <v>166.0</v>
      </c>
      <c r="O41" s="35">
        <v>0.460807601</v>
      </c>
      <c r="P41" s="36">
        <v>0.2936170213</v>
      </c>
      <c r="Q41" s="37">
        <v>0.5388888889</v>
      </c>
      <c r="R41" s="38">
        <v>0.2331081081</v>
      </c>
      <c r="S41" s="39">
        <v>0.7376425856</v>
      </c>
      <c r="T41" s="40">
        <v>0.5776081425</v>
      </c>
      <c r="U41" s="41">
        <v>0.4009146341</v>
      </c>
      <c r="V41" s="42">
        <v>0.5487804878</v>
      </c>
      <c r="W41" s="43">
        <v>0.6417682927</v>
      </c>
      <c r="X41" s="44">
        <v>0.12903225806451604</v>
      </c>
      <c r="Y41" s="23">
        <v>0.349112426</v>
      </c>
      <c r="Z41" s="23">
        <v>0.583081571</v>
      </c>
      <c r="AA41" s="23">
        <v>0.5105740181</v>
      </c>
    </row>
    <row r="42">
      <c r="A42" s="24">
        <v>41.0</v>
      </c>
      <c r="B42" s="25" t="s">
        <v>65</v>
      </c>
      <c r="C42" s="26">
        <v>1851.0</v>
      </c>
      <c r="D42" s="27">
        <v>12.0</v>
      </c>
      <c r="E42" s="28">
        <v>67.0</v>
      </c>
      <c r="F42" s="29">
        <v>159.0</v>
      </c>
      <c r="G42" s="30">
        <v>76.0</v>
      </c>
      <c r="H42" s="31">
        <v>164.0</v>
      </c>
      <c r="I42" s="32">
        <v>310.0</v>
      </c>
      <c r="J42" s="33">
        <v>788.0</v>
      </c>
      <c r="K42" s="34">
        <v>159.0</v>
      </c>
      <c r="L42" s="34">
        <v>310.0</v>
      </c>
      <c r="M42" s="34">
        <v>79.0</v>
      </c>
      <c r="N42" s="34">
        <v>240.0</v>
      </c>
      <c r="O42" s="35">
        <v>0.3390191898</v>
      </c>
      <c r="P42" s="36">
        <v>0.2476489028</v>
      </c>
      <c r="Q42" s="37">
        <v>0.3984962406</v>
      </c>
      <c r="R42" s="38">
        <v>0.2030848329</v>
      </c>
      <c r="S42" s="39">
        <v>0.6680672269</v>
      </c>
      <c r="T42" s="40">
        <v>0.5636363636</v>
      </c>
      <c r="U42" s="41">
        <v>0.3020304569</v>
      </c>
      <c r="V42" s="42">
        <v>0.5063451777</v>
      </c>
      <c r="W42" s="43">
        <v>0.595177665</v>
      </c>
      <c r="X42" s="44">
        <v>0.13225806451612895</v>
      </c>
      <c r="Y42" s="23">
        <v>0.3531914894</v>
      </c>
      <c r="Z42" s="23">
        <v>0.5202020202</v>
      </c>
      <c r="AA42" s="23">
        <v>0.5934343434</v>
      </c>
    </row>
    <row r="43">
      <c r="A43" s="24">
        <v>42.0</v>
      </c>
      <c r="B43" s="25" t="s">
        <v>66</v>
      </c>
      <c r="C43" s="26">
        <v>1295.0</v>
      </c>
      <c r="D43" s="27">
        <v>13.0</v>
      </c>
      <c r="E43" s="28">
        <v>41.0</v>
      </c>
      <c r="F43" s="29">
        <v>106.0</v>
      </c>
      <c r="G43" s="30">
        <v>89.0</v>
      </c>
      <c r="H43" s="31">
        <v>155.0</v>
      </c>
      <c r="I43" s="32">
        <v>186.0</v>
      </c>
      <c r="J43" s="33">
        <v>590.0</v>
      </c>
      <c r="K43" s="34">
        <v>106.0</v>
      </c>
      <c r="L43" s="34">
        <v>186.0</v>
      </c>
      <c r="M43" s="34">
        <v>54.0</v>
      </c>
      <c r="N43" s="34">
        <v>244.0</v>
      </c>
      <c r="O43" s="35">
        <v>0.3630136986</v>
      </c>
      <c r="P43" s="36">
        <v>0.1812080537</v>
      </c>
      <c r="Q43" s="37">
        <v>0.3028571429</v>
      </c>
      <c r="R43" s="38">
        <v>0.225</v>
      </c>
      <c r="S43" s="39">
        <v>0.6625</v>
      </c>
      <c r="T43" s="40">
        <v>0.4325581395</v>
      </c>
      <c r="U43" s="41">
        <v>0.2711864407</v>
      </c>
      <c r="V43" s="42">
        <v>0.593220339</v>
      </c>
      <c r="W43" s="43">
        <v>0.4949152542</v>
      </c>
      <c r="X43" s="44">
        <v>0.13548387096774187</v>
      </c>
      <c r="Y43" s="23">
        <v>0.3540669856</v>
      </c>
      <c r="Z43" s="23">
        <v>0.5546666667</v>
      </c>
      <c r="AA43" s="23">
        <v>0.5573333333</v>
      </c>
    </row>
    <row r="44">
      <c r="A44" s="24">
        <v>43.0</v>
      </c>
      <c r="B44" s="25" t="s">
        <v>67</v>
      </c>
      <c r="C44" s="26">
        <v>1336.0</v>
      </c>
      <c r="D44" s="27">
        <v>8.0</v>
      </c>
      <c r="E44" s="28">
        <v>47.0</v>
      </c>
      <c r="F44" s="29">
        <v>97.0</v>
      </c>
      <c r="G44" s="30">
        <v>72.0</v>
      </c>
      <c r="H44" s="31">
        <v>120.0</v>
      </c>
      <c r="I44" s="32">
        <v>176.0</v>
      </c>
      <c r="J44" s="33">
        <v>520.0</v>
      </c>
      <c r="K44" s="34">
        <v>97.0</v>
      </c>
      <c r="L44" s="34">
        <v>176.0</v>
      </c>
      <c r="M44" s="34">
        <v>55.0</v>
      </c>
      <c r="N44" s="34">
        <v>192.0</v>
      </c>
      <c r="O44" s="35">
        <v>0.3553113553</v>
      </c>
      <c r="P44" s="36">
        <v>0.2226720648</v>
      </c>
      <c r="Q44" s="37">
        <v>0.3356401384</v>
      </c>
      <c r="R44" s="38">
        <v>0.2380952381</v>
      </c>
      <c r="S44" s="39">
        <v>0.6381578947</v>
      </c>
      <c r="T44" s="40">
        <v>0.4782608696</v>
      </c>
      <c r="U44" s="41">
        <v>0.2923076923</v>
      </c>
      <c r="V44" s="42">
        <v>0.5557692308</v>
      </c>
      <c r="W44" s="43">
        <v>0.525</v>
      </c>
      <c r="X44" s="44">
        <v>0.13870967741935478</v>
      </c>
      <c r="Y44" s="23">
        <v>0.3553113553</v>
      </c>
      <c r="Z44" s="23">
        <v>0.5557692308</v>
      </c>
      <c r="AA44" s="23">
        <v>0.525</v>
      </c>
    </row>
    <row r="45">
      <c r="A45" s="24">
        <v>44.0</v>
      </c>
      <c r="B45" s="25" t="s">
        <v>68</v>
      </c>
      <c r="C45" s="26">
        <v>1376.0</v>
      </c>
      <c r="D45" s="27">
        <v>5.0</v>
      </c>
      <c r="E45" s="28">
        <v>38.0</v>
      </c>
      <c r="F45" s="29">
        <v>122.0</v>
      </c>
      <c r="G45" s="30">
        <v>40.0</v>
      </c>
      <c r="H45" s="31">
        <v>75.0</v>
      </c>
      <c r="I45" s="32">
        <v>212.0</v>
      </c>
      <c r="J45" s="33">
        <v>492.0</v>
      </c>
      <c r="K45" s="34">
        <v>122.0</v>
      </c>
      <c r="L45" s="34">
        <v>212.0</v>
      </c>
      <c r="M45" s="34">
        <v>43.0</v>
      </c>
      <c r="N45" s="34">
        <v>115.0</v>
      </c>
      <c r="O45" s="35">
        <v>0.3652694611</v>
      </c>
      <c r="P45" s="36">
        <v>0.2721518987</v>
      </c>
      <c r="Q45" s="37">
        <v>0.5147679325</v>
      </c>
      <c r="R45" s="38">
        <v>0.168627451</v>
      </c>
      <c r="S45" s="39">
        <v>0.7393939394</v>
      </c>
      <c r="T45" s="40">
        <v>0.6483180428</v>
      </c>
      <c r="U45" s="41">
        <v>0.3353658537</v>
      </c>
      <c r="V45" s="42">
        <v>0.4817073171</v>
      </c>
      <c r="W45" s="43">
        <v>0.6788617886</v>
      </c>
      <c r="X45" s="44">
        <v>0.1419354838709677</v>
      </c>
      <c r="Y45" s="23">
        <v>0.3558718861</v>
      </c>
      <c r="Z45" s="23">
        <v>0.5730337079</v>
      </c>
      <c r="AA45" s="23">
        <v>0.5262172285</v>
      </c>
    </row>
    <row r="46">
      <c r="A46" s="24">
        <v>45.0</v>
      </c>
      <c r="B46" s="25" t="s">
        <v>69</v>
      </c>
      <c r="C46" s="26">
        <v>1745.0</v>
      </c>
      <c r="D46" s="27">
        <v>17.0</v>
      </c>
      <c r="E46" s="28">
        <v>37.0</v>
      </c>
      <c r="F46" s="29">
        <v>96.0</v>
      </c>
      <c r="G46" s="30">
        <v>85.0</v>
      </c>
      <c r="H46" s="31">
        <v>153.0</v>
      </c>
      <c r="I46" s="32">
        <v>261.0</v>
      </c>
      <c r="J46" s="33">
        <v>649.0</v>
      </c>
      <c r="K46" s="34">
        <v>96.0</v>
      </c>
      <c r="L46" s="34">
        <v>261.0</v>
      </c>
      <c r="M46" s="34">
        <v>54.0</v>
      </c>
      <c r="N46" s="34">
        <v>238.0</v>
      </c>
      <c r="O46" s="35">
        <v>0.268907563</v>
      </c>
      <c r="P46" s="36">
        <v>0.1849315068</v>
      </c>
      <c r="Q46" s="37">
        <v>0.2874251497</v>
      </c>
      <c r="R46" s="38">
        <v>0.1714285714</v>
      </c>
      <c r="S46" s="39">
        <v>0.64</v>
      </c>
      <c r="T46" s="40">
        <v>0.5230460922</v>
      </c>
      <c r="U46" s="41">
        <v>0.2311248074</v>
      </c>
      <c r="V46" s="42">
        <v>0.5146379045</v>
      </c>
      <c r="W46" s="43">
        <v>0.5500770416</v>
      </c>
      <c r="X46" s="44">
        <v>0.1451612903225806</v>
      </c>
      <c r="Y46" s="23">
        <v>0.3611111111</v>
      </c>
      <c r="Z46" s="23">
        <v>0.4659090909</v>
      </c>
      <c r="AA46" s="23">
        <v>0.7363636364</v>
      </c>
    </row>
    <row r="47">
      <c r="A47" s="24">
        <v>46.0</v>
      </c>
      <c r="B47" s="25" t="s">
        <v>70</v>
      </c>
      <c r="C47" s="26">
        <v>1740.0</v>
      </c>
      <c r="D47" s="27">
        <v>5.0</v>
      </c>
      <c r="E47" s="28">
        <v>42.0</v>
      </c>
      <c r="F47" s="29">
        <v>100.0</v>
      </c>
      <c r="G47" s="30">
        <v>86.0</v>
      </c>
      <c r="H47" s="31">
        <v>120.0</v>
      </c>
      <c r="I47" s="32">
        <v>181.0</v>
      </c>
      <c r="J47" s="33">
        <v>534.0</v>
      </c>
      <c r="K47" s="34">
        <v>100.0</v>
      </c>
      <c r="L47" s="34">
        <v>181.0</v>
      </c>
      <c r="M47" s="34">
        <v>47.0</v>
      </c>
      <c r="N47" s="34">
        <v>206.0</v>
      </c>
      <c r="O47" s="35">
        <v>0.3558718861</v>
      </c>
      <c r="P47" s="36">
        <v>0.185770751</v>
      </c>
      <c r="Q47" s="37">
        <v>0.3267973856</v>
      </c>
      <c r="R47" s="38">
        <v>0.2061403509</v>
      </c>
      <c r="S47" s="39">
        <v>0.6802721088</v>
      </c>
      <c r="T47" s="40">
        <v>0.4677002584</v>
      </c>
      <c r="U47" s="41">
        <v>0.2752808989</v>
      </c>
      <c r="V47" s="42">
        <v>0.5730337079</v>
      </c>
      <c r="W47" s="43">
        <v>0.5262172285</v>
      </c>
      <c r="X47" s="44">
        <v>0.1483870967741935</v>
      </c>
      <c r="Y47" s="23">
        <v>0.3618090452</v>
      </c>
      <c r="Z47" s="23">
        <v>0.5130970724</v>
      </c>
      <c r="AA47" s="23">
        <v>0.6132511556</v>
      </c>
    </row>
    <row r="48">
      <c r="A48" s="24">
        <v>47.0</v>
      </c>
      <c r="B48" s="25" t="s">
        <v>71</v>
      </c>
      <c r="C48" s="26">
        <v>1700.0</v>
      </c>
      <c r="D48" s="27">
        <v>8.0</v>
      </c>
      <c r="E48" s="28">
        <v>47.0</v>
      </c>
      <c r="F48" s="29">
        <v>213.0</v>
      </c>
      <c r="G48" s="30">
        <v>65.0</v>
      </c>
      <c r="H48" s="31">
        <v>127.0</v>
      </c>
      <c r="I48" s="32">
        <v>323.0</v>
      </c>
      <c r="J48" s="33">
        <v>783.0</v>
      </c>
      <c r="K48" s="34">
        <v>213.0</v>
      </c>
      <c r="L48" s="34">
        <v>323.0</v>
      </c>
      <c r="M48" s="34">
        <v>55.0</v>
      </c>
      <c r="N48" s="34">
        <v>192.0</v>
      </c>
      <c r="O48" s="35">
        <v>0.3973880597</v>
      </c>
      <c r="P48" s="36">
        <v>0.2226720648</v>
      </c>
      <c r="Q48" s="37">
        <v>0.5259259259</v>
      </c>
      <c r="R48" s="38">
        <v>0.1455026455</v>
      </c>
      <c r="S48" s="39">
        <v>0.7947761194</v>
      </c>
      <c r="T48" s="40">
        <v>0.627184466</v>
      </c>
      <c r="U48" s="41">
        <v>0.3422733078</v>
      </c>
      <c r="V48" s="42">
        <v>0.5172413793</v>
      </c>
      <c r="W48" s="43">
        <v>0.6845466156</v>
      </c>
      <c r="X48" s="44">
        <v>0.15161290322580642</v>
      </c>
      <c r="Y48" s="23">
        <v>0.3630136986</v>
      </c>
      <c r="Z48" s="23">
        <v>0.593220339</v>
      </c>
      <c r="AA48" s="23">
        <v>0.4949152542</v>
      </c>
    </row>
    <row r="49">
      <c r="A49" s="24">
        <v>48.0</v>
      </c>
      <c r="B49" s="25" t="s">
        <v>72</v>
      </c>
      <c r="C49" s="26">
        <v>1424.0</v>
      </c>
      <c r="D49" s="27">
        <v>9.0</v>
      </c>
      <c r="E49" s="28">
        <v>31.0</v>
      </c>
      <c r="F49" s="29">
        <v>110.0</v>
      </c>
      <c r="G49" s="30">
        <v>62.0</v>
      </c>
      <c r="H49" s="31">
        <v>155.0</v>
      </c>
      <c r="I49" s="32">
        <v>228.0</v>
      </c>
      <c r="J49" s="33">
        <v>595.0</v>
      </c>
      <c r="K49" s="34">
        <v>110.0</v>
      </c>
      <c r="L49" s="34">
        <v>228.0</v>
      </c>
      <c r="M49" s="34">
        <v>40.0</v>
      </c>
      <c r="N49" s="34">
        <v>217.0</v>
      </c>
      <c r="O49" s="35">
        <v>0.325443787</v>
      </c>
      <c r="P49" s="36">
        <v>0.1556420233</v>
      </c>
      <c r="Q49" s="37">
        <v>0.3363914373</v>
      </c>
      <c r="R49" s="38">
        <v>0.1492537313</v>
      </c>
      <c r="S49" s="39">
        <v>0.7333333333</v>
      </c>
      <c r="T49" s="40">
        <v>0.5123595506</v>
      </c>
      <c r="U49" s="41">
        <v>0.2521008403</v>
      </c>
      <c r="V49" s="42">
        <v>0.5495798319</v>
      </c>
      <c r="W49" s="43">
        <v>0.5680672269</v>
      </c>
      <c r="X49" s="44">
        <v>0.15483870967741933</v>
      </c>
      <c r="Y49" s="23">
        <v>0.3636363636</v>
      </c>
      <c r="Z49" s="23">
        <v>0.5040783034</v>
      </c>
      <c r="AA49" s="23">
        <v>0.6101141925</v>
      </c>
    </row>
    <row r="50">
      <c r="A50" s="24">
        <v>49.0</v>
      </c>
      <c r="B50" s="25" t="s">
        <v>73</v>
      </c>
      <c r="C50" s="26">
        <v>943.0</v>
      </c>
      <c r="D50" s="27">
        <v>7.0</v>
      </c>
      <c r="E50" s="28">
        <v>25.0</v>
      </c>
      <c r="F50" s="29">
        <v>140.0</v>
      </c>
      <c r="G50" s="30">
        <v>32.0</v>
      </c>
      <c r="H50" s="31">
        <v>63.0</v>
      </c>
      <c r="I50" s="32">
        <v>152.0</v>
      </c>
      <c r="J50" s="33">
        <v>419.0</v>
      </c>
      <c r="K50" s="34">
        <v>140.0</v>
      </c>
      <c r="L50" s="34">
        <v>152.0</v>
      </c>
      <c r="M50" s="34">
        <v>32.0</v>
      </c>
      <c r="N50" s="34">
        <v>95.0</v>
      </c>
      <c r="O50" s="35">
        <v>0.4794520548</v>
      </c>
      <c r="P50" s="36">
        <v>0.2519685039</v>
      </c>
      <c r="Q50" s="37">
        <v>0.5957446809</v>
      </c>
      <c r="R50" s="38">
        <v>0.1739130435</v>
      </c>
      <c r="S50" s="39">
        <v>0.8139534884</v>
      </c>
      <c r="T50" s="40">
        <v>0.6153846154</v>
      </c>
      <c r="U50" s="41">
        <v>0.4105011933</v>
      </c>
      <c r="V50" s="42">
        <v>0.5608591885</v>
      </c>
      <c r="W50" s="43">
        <v>0.6968973747</v>
      </c>
      <c r="X50" s="44">
        <v>0.15806451612903225</v>
      </c>
      <c r="Y50" s="23">
        <v>0.3652694611</v>
      </c>
      <c r="Z50" s="23">
        <v>0.4817073171</v>
      </c>
      <c r="AA50" s="23">
        <v>0.6788617886</v>
      </c>
    </row>
    <row r="51">
      <c r="A51" s="24">
        <v>50.0</v>
      </c>
      <c r="B51" s="25" t="s">
        <v>74</v>
      </c>
      <c r="C51" s="26">
        <v>1915.0</v>
      </c>
      <c r="D51" s="27">
        <v>12.0</v>
      </c>
      <c r="E51" s="28">
        <v>32.0</v>
      </c>
      <c r="F51" s="29">
        <v>290.0</v>
      </c>
      <c r="G51" s="30">
        <v>61.0</v>
      </c>
      <c r="H51" s="31">
        <v>73.0</v>
      </c>
      <c r="I51" s="32">
        <v>285.0</v>
      </c>
      <c r="J51" s="33">
        <v>753.0</v>
      </c>
      <c r="K51" s="34">
        <v>290.0</v>
      </c>
      <c r="L51" s="34">
        <v>285.0</v>
      </c>
      <c r="M51" s="34">
        <v>44.0</v>
      </c>
      <c r="N51" s="34">
        <v>134.0</v>
      </c>
      <c r="O51" s="35">
        <v>0.5043478261</v>
      </c>
      <c r="P51" s="36">
        <v>0.2471910112</v>
      </c>
      <c r="Q51" s="37">
        <v>0.6839622642</v>
      </c>
      <c r="R51" s="38">
        <v>0.1337386018</v>
      </c>
      <c r="S51" s="39">
        <v>0.8682634731</v>
      </c>
      <c r="T51" s="40">
        <v>0.6801909308</v>
      </c>
      <c r="U51" s="41">
        <v>0.4435590969</v>
      </c>
      <c r="V51" s="42">
        <v>0.5630810093</v>
      </c>
      <c r="W51" s="43">
        <v>0.7636122178</v>
      </c>
      <c r="X51" s="44">
        <v>0.16129032258064516</v>
      </c>
      <c r="Y51" s="23">
        <v>0.3703703704</v>
      </c>
      <c r="Z51" s="23">
        <v>0.5690376569</v>
      </c>
      <c r="AA51" s="23">
        <v>0.5648535565</v>
      </c>
    </row>
    <row r="52">
      <c r="A52" s="24">
        <v>51.0</v>
      </c>
      <c r="B52" s="25" t="s">
        <v>75</v>
      </c>
      <c r="C52" s="26">
        <v>1528.0</v>
      </c>
      <c r="D52" s="27">
        <v>28.0</v>
      </c>
      <c r="E52" s="28">
        <v>35.0</v>
      </c>
      <c r="F52" s="29">
        <v>196.0</v>
      </c>
      <c r="G52" s="30">
        <v>87.0</v>
      </c>
      <c r="H52" s="31">
        <v>78.0</v>
      </c>
      <c r="I52" s="32">
        <v>215.0</v>
      </c>
      <c r="J52" s="33">
        <v>639.0</v>
      </c>
      <c r="K52" s="34">
        <v>196.0</v>
      </c>
      <c r="L52" s="34">
        <v>215.0</v>
      </c>
      <c r="M52" s="34">
        <v>63.0</v>
      </c>
      <c r="N52" s="34">
        <v>165.0</v>
      </c>
      <c r="O52" s="35">
        <v>0.4768856448</v>
      </c>
      <c r="P52" s="36">
        <v>0.2763157895</v>
      </c>
      <c r="Q52" s="37">
        <v>0.5429362881</v>
      </c>
      <c r="R52" s="38">
        <v>0.226618705</v>
      </c>
      <c r="S52" s="39">
        <v>0.7567567568</v>
      </c>
      <c r="T52" s="40">
        <v>0.5657894737</v>
      </c>
      <c r="U52" s="41">
        <v>0.4053208138</v>
      </c>
      <c r="V52" s="42">
        <v>0.5649452269</v>
      </c>
      <c r="W52" s="43">
        <v>0.6431924883</v>
      </c>
      <c r="X52" s="44">
        <v>0.16451612903225807</v>
      </c>
      <c r="Y52" s="23">
        <v>0.3805309735</v>
      </c>
      <c r="Z52" s="23">
        <v>0.5192878338</v>
      </c>
      <c r="AA52" s="23">
        <v>0.6706231454</v>
      </c>
    </row>
    <row r="53">
      <c r="A53" s="24">
        <v>52.0</v>
      </c>
      <c r="B53" s="25" t="s">
        <v>76</v>
      </c>
      <c r="C53" s="26">
        <v>1019.0</v>
      </c>
      <c r="D53" s="27">
        <v>40.0</v>
      </c>
      <c r="E53" s="28">
        <v>21.0</v>
      </c>
      <c r="F53" s="29">
        <v>250.0</v>
      </c>
      <c r="G53" s="30">
        <v>151.0</v>
      </c>
      <c r="H53" s="31">
        <v>28.0</v>
      </c>
      <c r="I53" s="32">
        <v>231.0</v>
      </c>
      <c r="J53" s="33">
        <v>721.0</v>
      </c>
      <c r="K53" s="34">
        <v>250.0</v>
      </c>
      <c r="L53" s="34">
        <v>231.0</v>
      </c>
      <c r="M53" s="34">
        <v>61.0</v>
      </c>
      <c r="N53" s="34">
        <v>179.0</v>
      </c>
      <c r="O53" s="35">
        <v>0.5197505198</v>
      </c>
      <c r="P53" s="36">
        <v>0.2541666667</v>
      </c>
      <c r="Q53" s="37">
        <v>0.5827505828</v>
      </c>
      <c r="R53" s="38">
        <v>0.2089041096</v>
      </c>
      <c r="S53" s="39">
        <v>0.8038585209</v>
      </c>
      <c r="T53" s="40">
        <v>0.5634146341</v>
      </c>
      <c r="U53" s="41">
        <v>0.4313453537</v>
      </c>
      <c r="V53" s="42">
        <v>0.5950069348</v>
      </c>
      <c r="W53" s="43">
        <v>0.6671289875</v>
      </c>
      <c r="X53" s="44">
        <v>0.16774193548387098</v>
      </c>
      <c r="Y53" s="23">
        <v>0.3808353808</v>
      </c>
      <c r="Z53" s="23">
        <v>0.560332871</v>
      </c>
      <c r="AA53" s="23">
        <v>0.5644937587</v>
      </c>
    </row>
    <row r="54">
      <c r="A54" s="24">
        <v>53.0</v>
      </c>
      <c r="B54" s="25" t="s">
        <v>77</v>
      </c>
      <c r="C54" s="26">
        <v>1241.0</v>
      </c>
      <c r="D54" s="27">
        <v>4.0</v>
      </c>
      <c r="E54" s="28">
        <v>24.0</v>
      </c>
      <c r="F54" s="29">
        <v>117.0</v>
      </c>
      <c r="G54" s="30">
        <v>28.0</v>
      </c>
      <c r="H54" s="31">
        <v>60.0</v>
      </c>
      <c r="I54" s="32">
        <v>207.0</v>
      </c>
      <c r="J54" s="33">
        <v>440.0</v>
      </c>
      <c r="K54" s="34">
        <v>117.0</v>
      </c>
      <c r="L54" s="34">
        <v>207.0</v>
      </c>
      <c r="M54" s="34">
        <v>28.0</v>
      </c>
      <c r="N54" s="34">
        <v>88.0</v>
      </c>
      <c r="O54" s="35">
        <v>0.3611111111</v>
      </c>
      <c r="P54" s="36">
        <v>0.2413793103</v>
      </c>
      <c r="Q54" s="37">
        <v>0.5707317073</v>
      </c>
      <c r="R54" s="38">
        <v>0.1191489362</v>
      </c>
      <c r="S54" s="39">
        <v>0.8068965517</v>
      </c>
      <c r="T54" s="40">
        <v>0.7016949153</v>
      </c>
      <c r="U54" s="41">
        <v>0.3295454545</v>
      </c>
      <c r="V54" s="42">
        <v>0.4659090909</v>
      </c>
      <c r="W54" s="43">
        <v>0.7363636364</v>
      </c>
      <c r="X54" s="44">
        <v>0.1709677419354839</v>
      </c>
      <c r="Y54" s="23">
        <v>0.3815551537</v>
      </c>
      <c r="Z54" s="23">
        <v>0.4705882353</v>
      </c>
      <c r="AA54" s="23">
        <v>0.7745098039</v>
      </c>
    </row>
    <row r="55">
      <c r="A55" s="24">
        <v>54.0</v>
      </c>
      <c r="B55" s="25" t="s">
        <v>78</v>
      </c>
      <c r="C55" s="26">
        <v>1937.0</v>
      </c>
      <c r="D55" s="27">
        <v>32.0</v>
      </c>
      <c r="E55" s="28">
        <v>48.0</v>
      </c>
      <c r="F55" s="29">
        <v>279.0</v>
      </c>
      <c r="G55" s="30">
        <v>85.0</v>
      </c>
      <c r="H55" s="31">
        <v>103.0</v>
      </c>
      <c r="I55" s="32">
        <v>316.0</v>
      </c>
      <c r="J55" s="33">
        <v>863.0</v>
      </c>
      <c r="K55" s="34">
        <v>279.0</v>
      </c>
      <c r="L55" s="34">
        <v>316.0</v>
      </c>
      <c r="M55" s="34">
        <v>80.0</v>
      </c>
      <c r="N55" s="34">
        <v>188.0</v>
      </c>
      <c r="O55" s="35">
        <v>0.468907563</v>
      </c>
      <c r="P55" s="36">
        <v>0.2985074627</v>
      </c>
      <c r="Q55" s="37">
        <v>0.5974304069</v>
      </c>
      <c r="R55" s="38">
        <v>0.202020202</v>
      </c>
      <c r="S55" s="39">
        <v>0.7771587744</v>
      </c>
      <c r="T55" s="40">
        <v>0.626984127</v>
      </c>
      <c r="U55" s="41">
        <v>0.41599073</v>
      </c>
      <c r="V55" s="42">
        <v>0.5411355736</v>
      </c>
      <c r="W55" s="43">
        <v>0.6894553882</v>
      </c>
      <c r="X55" s="44">
        <v>0.1741935483870968</v>
      </c>
      <c r="Y55" s="23">
        <v>0.3878787879</v>
      </c>
      <c r="Z55" s="23">
        <v>0.4692556634</v>
      </c>
      <c r="AA55" s="23">
        <v>0.8009708738</v>
      </c>
    </row>
    <row r="56">
      <c r="A56" s="24">
        <v>55.0</v>
      </c>
      <c r="B56" s="25" t="s">
        <v>79</v>
      </c>
      <c r="C56" s="26">
        <v>1531.0</v>
      </c>
      <c r="D56" s="27">
        <v>10.0</v>
      </c>
      <c r="E56" s="28">
        <v>34.0</v>
      </c>
      <c r="F56" s="29">
        <v>205.0</v>
      </c>
      <c r="G56" s="30">
        <v>66.0</v>
      </c>
      <c r="H56" s="31">
        <v>51.0</v>
      </c>
      <c r="I56" s="32">
        <v>184.0</v>
      </c>
      <c r="J56" s="33">
        <v>550.0</v>
      </c>
      <c r="K56" s="34">
        <v>205.0</v>
      </c>
      <c r="L56" s="34">
        <v>184.0</v>
      </c>
      <c r="M56" s="34">
        <v>44.0</v>
      </c>
      <c r="N56" s="34">
        <v>117.0</v>
      </c>
      <c r="O56" s="35">
        <v>0.5269922879</v>
      </c>
      <c r="P56" s="36">
        <v>0.2732919255</v>
      </c>
      <c r="Q56" s="37">
        <v>0.6366459627</v>
      </c>
      <c r="R56" s="38">
        <v>0.1929824561</v>
      </c>
      <c r="S56" s="39">
        <v>0.8232931727</v>
      </c>
      <c r="T56" s="40">
        <v>0.6112956811</v>
      </c>
      <c r="U56" s="41">
        <v>0.4527272727</v>
      </c>
      <c r="V56" s="42">
        <v>0.5854545455</v>
      </c>
      <c r="W56" s="43">
        <v>0.7072727273</v>
      </c>
      <c r="X56" s="44">
        <v>0.17741935483870971</v>
      </c>
      <c r="Y56" s="23">
        <v>0.3884758364</v>
      </c>
      <c r="Z56" s="23">
        <v>0.4769230769</v>
      </c>
      <c r="AA56" s="23">
        <v>0.7524475524</v>
      </c>
    </row>
    <row r="57">
      <c r="A57" s="24">
        <v>56.0</v>
      </c>
      <c r="B57" s="25" t="s">
        <v>80</v>
      </c>
      <c r="C57" s="26">
        <v>660.0</v>
      </c>
      <c r="D57" s="27">
        <v>16.0</v>
      </c>
      <c r="E57" s="28">
        <v>9.0</v>
      </c>
      <c r="F57" s="29">
        <v>235.0</v>
      </c>
      <c r="G57" s="30">
        <v>38.0</v>
      </c>
      <c r="H57" s="31">
        <v>12.0</v>
      </c>
      <c r="I57" s="32">
        <v>114.0</v>
      </c>
      <c r="J57" s="33">
        <v>424.0</v>
      </c>
      <c r="K57" s="34">
        <v>235.0</v>
      </c>
      <c r="L57" s="34">
        <v>114.0</v>
      </c>
      <c r="M57" s="34">
        <v>25.0</v>
      </c>
      <c r="N57" s="34">
        <v>50.0</v>
      </c>
      <c r="O57" s="35">
        <v>0.6733524355</v>
      </c>
      <c r="P57" s="36">
        <v>0.3333333333</v>
      </c>
      <c r="Q57" s="37">
        <v>0.8245614035</v>
      </c>
      <c r="R57" s="38">
        <v>0.1798561151</v>
      </c>
      <c r="S57" s="39">
        <v>0.9038461538</v>
      </c>
      <c r="T57" s="40">
        <v>0.6951219512</v>
      </c>
      <c r="U57" s="41">
        <v>0.6132075472</v>
      </c>
      <c r="V57" s="42">
        <v>0.6721698113</v>
      </c>
      <c r="W57" s="43">
        <v>0.8231132075</v>
      </c>
      <c r="X57" s="44">
        <v>0.18064516129032263</v>
      </c>
      <c r="Y57" s="23">
        <v>0.3950617284</v>
      </c>
      <c r="Z57" s="23">
        <v>0.543902439</v>
      </c>
      <c r="AA57" s="23">
        <v>0.5926829268</v>
      </c>
    </row>
    <row r="58">
      <c r="A58" s="24">
        <v>57.0</v>
      </c>
      <c r="B58" s="25" t="s">
        <v>81</v>
      </c>
      <c r="C58" s="26">
        <v>2005.0</v>
      </c>
      <c r="D58" s="27">
        <v>39.0</v>
      </c>
      <c r="E58" s="28">
        <v>137.0</v>
      </c>
      <c r="F58" s="29">
        <v>479.0</v>
      </c>
      <c r="G58" s="30">
        <v>97.0</v>
      </c>
      <c r="H58" s="31">
        <v>91.0</v>
      </c>
      <c r="I58" s="32">
        <v>272.0</v>
      </c>
      <c r="J58" s="33">
        <v>1115.0</v>
      </c>
      <c r="K58" s="34">
        <v>479.0</v>
      </c>
      <c r="L58" s="34">
        <v>272.0</v>
      </c>
      <c r="M58" s="34">
        <v>176.0</v>
      </c>
      <c r="N58" s="34">
        <v>188.0</v>
      </c>
      <c r="O58" s="35">
        <v>0.637816245</v>
      </c>
      <c r="P58" s="36">
        <v>0.4835164835</v>
      </c>
      <c r="Q58" s="37">
        <v>0.7181409295</v>
      </c>
      <c r="R58" s="38">
        <v>0.3928571429</v>
      </c>
      <c r="S58" s="39">
        <v>0.7312977099</v>
      </c>
      <c r="T58" s="40">
        <v>0.5913043478</v>
      </c>
      <c r="U58" s="41">
        <v>0.5874439462</v>
      </c>
      <c r="V58" s="42">
        <v>0.598206278</v>
      </c>
      <c r="W58" s="43">
        <v>0.6735426009</v>
      </c>
      <c r="X58" s="44">
        <v>0.18387096774193554</v>
      </c>
      <c r="Y58" s="23">
        <v>0.3961038961</v>
      </c>
      <c r="Z58" s="23">
        <v>0.5101580135</v>
      </c>
      <c r="AA58" s="23">
        <v>0.6952595937</v>
      </c>
    </row>
    <row r="59">
      <c r="A59" s="24">
        <v>58.0</v>
      </c>
      <c r="B59" s="25" t="s">
        <v>82</v>
      </c>
      <c r="C59" s="26">
        <v>1623.0</v>
      </c>
      <c r="D59" s="27">
        <v>67.0</v>
      </c>
      <c r="E59" s="28">
        <v>153.0</v>
      </c>
      <c r="F59" s="29">
        <v>357.0</v>
      </c>
      <c r="G59" s="30">
        <v>135.0</v>
      </c>
      <c r="H59" s="31">
        <v>95.0</v>
      </c>
      <c r="I59" s="32">
        <v>147.0</v>
      </c>
      <c r="J59" s="33">
        <v>954.0</v>
      </c>
      <c r="K59" s="34">
        <v>357.0</v>
      </c>
      <c r="L59" s="34">
        <v>147.0</v>
      </c>
      <c r="M59" s="34">
        <v>220.0</v>
      </c>
      <c r="N59" s="34">
        <v>230.0</v>
      </c>
      <c r="O59" s="35">
        <v>0.7083333333</v>
      </c>
      <c r="P59" s="36">
        <v>0.4888888889</v>
      </c>
      <c r="Q59" s="37">
        <v>0.6081771721</v>
      </c>
      <c r="R59" s="38">
        <v>0.5994550409</v>
      </c>
      <c r="S59" s="39">
        <v>0.6187175043</v>
      </c>
      <c r="T59" s="40">
        <v>0.3899204244</v>
      </c>
      <c r="U59" s="41">
        <v>0.6048218029</v>
      </c>
      <c r="V59" s="42">
        <v>0.6153039832</v>
      </c>
      <c r="W59" s="43">
        <v>0.5283018868</v>
      </c>
      <c r="X59" s="44">
        <v>0.18709677419354845</v>
      </c>
      <c r="Y59" s="23">
        <v>0.3971119134</v>
      </c>
      <c r="Z59" s="23">
        <v>0.4920212766</v>
      </c>
      <c r="AA59" s="23">
        <v>0.7367021277</v>
      </c>
    </row>
    <row r="60">
      <c r="A60" s="24">
        <v>59.0</v>
      </c>
      <c r="B60" s="25" t="s">
        <v>83</v>
      </c>
      <c r="C60" s="26">
        <v>1732.0</v>
      </c>
      <c r="D60" s="27">
        <v>35.0</v>
      </c>
      <c r="E60" s="28">
        <v>75.0</v>
      </c>
      <c r="F60" s="29">
        <v>335.0</v>
      </c>
      <c r="G60" s="30">
        <v>96.0</v>
      </c>
      <c r="H60" s="31">
        <v>87.0</v>
      </c>
      <c r="I60" s="32">
        <v>226.0</v>
      </c>
      <c r="J60" s="33">
        <v>854.0</v>
      </c>
      <c r="K60" s="34">
        <v>335.0</v>
      </c>
      <c r="L60" s="34">
        <v>226.0</v>
      </c>
      <c r="M60" s="34">
        <v>110.0</v>
      </c>
      <c r="N60" s="34">
        <v>183.0</v>
      </c>
      <c r="O60" s="35">
        <v>0.5971479501</v>
      </c>
      <c r="P60" s="36">
        <v>0.3754266212</v>
      </c>
      <c r="Q60" s="37">
        <v>0.6467181467</v>
      </c>
      <c r="R60" s="38">
        <v>0.3273809524</v>
      </c>
      <c r="S60" s="39">
        <v>0.7528089888</v>
      </c>
      <c r="T60" s="40">
        <v>0.5525672372</v>
      </c>
      <c r="U60" s="41">
        <v>0.5210772834</v>
      </c>
      <c r="V60" s="42">
        <v>0.606557377</v>
      </c>
      <c r="W60" s="43">
        <v>0.6569086651</v>
      </c>
      <c r="X60" s="44">
        <v>0.19032258064516136</v>
      </c>
      <c r="Y60" s="23">
        <v>0.3973880597</v>
      </c>
      <c r="Z60" s="23">
        <v>0.5172413793</v>
      </c>
      <c r="AA60" s="23">
        <v>0.6845466156</v>
      </c>
    </row>
    <row r="61">
      <c r="A61" s="24">
        <v>60.0</v>
      </c>
      <c r="B61" s="25" t="s">
        <v>84</v>
      </c>
      <c r="C61" s="26">
        <v>1460.0</v>
      </c>
      <c r="D61" s="27">
        <v>33.0</v>
      </c>
      <c r="E61" s="28">
        <v>82.0</v>
      </c>
      <c r="F61" s="29">
        <v>289.0</v>
      </c>
      <c r="G61" s="30">
        <v>77.0</v>
      </c>
      <c r="H61" s="31">
        <v>70.0</v>
      </c>
      <c r="I61" s="32">
        <v>216.0</v>
      </c>
      <c r="J61" s="33">
        <v>767.0</v>
      </c>
      <c r="K61" s="34">
        <v>289.0</v>
      </c>
      <c r="L61" s="34">
        <v>216.0</v>
      </c>
      <c r="M61" s="34">
        <v>115.0</v>
      </c>
      <c r="N61" s="34">
        <v>147.0</v>
      </c>
      <c r="O61" s="35">
        <v>0.5722772277</v>
      </c>
      <c r="P61" s="36">
        <v>0.4389312977</v>
      </c>
      <c r="Q61" s="37">
        <v>0.6628440367</v>
      </c>
      <c r="R61" s="38">
        <v>0.3474320242</v>
      </c>
      <c r="S61" s="39">
        <v>0.7153465347</v>
      </c>
      <c r="T61" s="40">
        <v>0.5950413223</v>
      </c>
      <c r="U61" s="41">
        <v>0.5267275098</v>
      </c>
      <c r="V61" s="42">
        <v>0.5684485007</v>
      </c>
      <c r="W61" s="43">
        <v>0.6584093872</v>
      </c>
      <c r="X61" s="44">
        <v>0.19354838709677427</v>
      </c>
      <c r="Y61" s="23">
        <v>0.3986636971</v>
      </c>
      <c r="Z61" s="23">
        <v>0.4645390071</v>
      </c>
      <c r="AA61" s="23">
        <v>0.7960992908</v>
      </c>
    </row>
    <row r="62">
      <c r="A62" s="24">
        <v>61.0</v>
      </c>
      <c r="B62" s="25" t="s">
        <v>85</v>
      </c>
      <c r="C62" s="26">
        <v>2023.0</v>
      </c>
      <c r="D62" s="27">
        <v>37.0</v>
      </c>
      <c r="E62" s="28">
        <v>149.0</v>
      </c>
      <c r="F62" s="29">
        <v>416.0</v>
      </c>
      <c r="G62" s="30">
        <v>97.0</v>
      </c>
      <c r="H62" s="31">
        <v>114.0</v>
      </c>
      <c r="I62" s="32">
        <v>250.0</v>
      </c>
      <c r="J62" s="33">
        <v>1063.0</v>
      </c>
      <c r="K62" s="34">
        <v>416.0</v>
      </c>
      <c r="L62" s="34">
        <v>250.0</v>
      </c>
      <c r="M62" s="34">
        <v>186.0</v>
      </c>
      <c r="N62" s="34">
        <v>211.0</v>
      </c>
      <c r="O62" s="35">
        <v>0.6246246246</v>
      </c>
      <c r="P62" s="36">
        <v>0.4685138539</v>
      </c>
      <c r="Q62" s="37">
        <v>0.663476874</v>
      </c>
      <c r="R62" s="38">
        <v>0.4266055046</v>
      </c>
      <c r="S62" s="39">
        <v>0.6910299003</v>
      </c>
      <c r="T62" s="40">
        <v>0.5422993492</v>
      </c>
      <c r="U62" s="41">
        <v>0.566321731</v>
      </c>
      <c r="V62" s="42">
        <v>0.5898400753</v>
      </c>
      <c r="W62" s="43">
        <v>0.6265286924</v>
      </c>
      <c r="X62" s="44">
        <v>0.19677419354838718</v>
      </c>
      <c r="Y62" s="23">
        <v>0.3993710692</v>
      </c>
      <c r="Z62" s="23">
        <v>0.5533453888</v>
      </c>
      <c r="AA62" s="23">
        <v>0.575045208</v>
      </c>
    </row>
    <row r="63">
      <c r="A63" s="24">
        <v>62.0</v>
      </c>
      <c r="B63" s="25" t="s">
        <v>86</v>
      </c>
      <c r="C63" s="26">
        <v>1518.0</v>
      </c>
      <c r="D63" s="27">
        <v>24.0</v>
      </c>
      <c r="E63" s="28">
        <v>100.0</v>
      </c>
      <c r="F63" s="29">
        <v>362.0</v>
      </c>
      <c r="G63" s="30">
        <v>68.0</v>
      </c>
      <c r="H63" s="31">
        <v>70.0</v>
      </c>
      <c r="I63" s="32">
        <v>226.0</v>
      </c>
      <c r="J63" s="33">
        <v>850.0</v>
      </c>
      <c r="K63" s="34">
        <v>362.0</v>
      </c>
      <c r="L63" s="34">
        <v>226.0</v>
      </c>
      <c r="M63" s="34">
        <v>124.0</v>
      </c>
      <c r="N63" s="34">
        <v>138.0</v>
      </c>
      <c r="O63" s="35">
        <v>0.6156462585</v>
      </c>
      <c r="P63" s="36">
        <v>0.4732824427</v>
      </c>
      <c r="Q63" s="37">
        <v>0.724</v>
      </c>
      <c r="R63" s="38">
        <v>0.3542857143</v>
      </c>
      <c r="S63" s="39">
        <v>0.7448559671</v>
      </c>
      <c r="T63" s="40">
        <v>0.6208791209</v>
      </c>
      <c r="U63" s="41">
        <v>0.5717647059</v>
      </c>
      <c r="V63" s="42">
        <v>0.5882352941</v>
      </c>
      <c r="W63" s="43">
        <v>0.6917647059</v>
      </c>
      <c r="X63" s="44">
        <v>0.2000000000000001</v>
      </c>
      <c r="Y63" s="23">
        <v>0.4020618557</v>
      </c>
      <c r="Z63" s="23">
        <v>0.5166112957</v>
      </c>
      <c r="AA63" s="23">
        <v>0.6445182724</v>
      </c>
    </row>
    <row r="64">
      <c r="A64" s="24">
        <v>63.0</v>
      </c>
      <c r="B64" s="25" t="s">
        <v>87</v>
      </c>
      <c r="C64" s="26">
        <v>1421.0</v>
      </c>
      <c r="D64" s="27">
        <v>32.0</v>
      </c>
      <c r="E64" s="28">
        <v>103.0</v>
      </c>
      <c r="F64" s="29">
        <v>334.0</v>
      </c>
      <c r="G64" s="30">
        <v>87.0</v>
      </c>
      <c r="H64" s="31">
        <v>86.0</v>
      </c>
      <c r="I64" s="32">
        <v>185.0</v>
      </c>
      <c r="J64" s="33">
        <v>827.0</v>
      </c>
      <c r="K64" s="34">
        <v>334.0</v>
      </c>
      <c r="L64" s="34">
        <v>185.0</v>
      </c>
      <c r="M64" s="34">
        <v>135.0</v>
      </c>
      <c r="N64" s="34">
        <v>173.0</v>
      </c>
      <c r="O64" s="35">
        <v>0.6435452794</v>
      </c>
      <c r="P64" s="36">
        <v>0.4383116883</v>
      </c>
      <c r="Q64" s="37">
        <v>0.6587771203</v>
      </c>
      <c r="R64" s="38">
        <v>0.421875</v>
      </c>
      <c r="S64" s="39">
        <v>0.7121535181</v>
      </c>
      <c r="T64" s="40">
        <v>0.5167597765</v>
      </c>
      <c r="U64" s="41">
        <v>0.5671100363</v>
      </c>
      <c r="V64" s="42">
        <v>0.6130592503</v>
      </c>
      <c r="W64" s="43">
        <v>0.6275695284</v>
      </c>
      <c r="X64" s="44">
        <v>0.203225806451613</v>
      </c>
      <c r="Y64" s="23">
        <v>0.4022346369</v>
      </c>
      <c r="Z64" s="23">
        <v>0.551342812</v>
      </c>
      <c r="AA64" s="23">
        <v>0.5655608215</v>
      </c>
    </row>
    <row r="65">
      <c r="A65" s="24">
        <v>64.0</v>
      </c>
      <c r="B65" s="25" t="s">
        <v>88</v>
      </c>
      <c r="C65" s="26">
        <v>1423.0</v>
      </c>
      <c r="D65" s="27">
        <v>31.0</v>
      </c>
      <c r="E65" s="28">
        <v>73.0</v>
      </c>
      <c r="F65" s="29">
        <v>285.0</v>
      </c>
      <c r="G65" s="30">
        <v>64.0</v>
      </c>
      <c r="H65" s="31">
        <v>66.0</v>
      </c>
      <c r="I65" s="32">
        <v>163.0</v>
      </c>
      <c r="J65" s="33">
        <v>682.0</v>
      </c>
      <c r="K65" s="34">
        <v>285.0</v>
      </c>
      <c r="L65" s="34">
        <v>163.0</v>
      </c>
      <c r="M65" s="34">
        <v>104.0</v>
      </c>
      <c r="N65" s="34">
        <v>130.0</v>
      </c>
      <c r="O65" s="35">
        <v>0.6361607143</v>
      </c>
      <c r="P65" s="36">
        <v>0.4444444444</v>
      </c>
      <c r="Q65" s="37">
        <v>0.686746988</v>
      </c>
      <c r="R65" s="38">
        <v>0.3895131086</v>
      </c>
      <c r="S65" s="39">
        <v>0.7326478149</v>
      </c>
      <c r="T65" s="40">
        <v>0.5563139932</v>
      </c>
      <c r="U65" s="41">
        <v>0.5703812317</v>
      </c>
      <c r="V65" s="42">
        <v>0.6085043988</v>
      </c>
      <c r="W65" s="43">
        <v>0.6568914956</v>
      </c>
      <c r="X65" s="44">
        <v>0.20645161290322592</v>
      </c>
      <c r="Y65" s="23">
        <v>0.4024390244</v>
      </c>
      <c r="Z65" s="23">
        <v>0.5371747212</v>
      </c>
      <c r="AA65" s="23">
        <v>0.6096654275</v>
      </c>
    </row>
    <row r="66">
      <c r="A66" s="24">
        <v>65.0</v>
      </c>
      <c r="B66" s="25" t="s">
        <v>89</v>
      </c>
      <c r="C66" s="26">
        <v>1523.0</v>
      </c>
      <c r="D66" s="27">
        <v>38.0</v>
      </c>
      <c r="E66" s="28">
        <v>61.0</v>
      </c>
      <c r="F66" s="29">
        <v>332.0</v>
      </c>
      <c r="G66" s="30">
        <v>97.0</v>
      </c>
      <c r="H66" s="31">
        <v>70.0</v>
      </c>
      <c r="I66" s="32">
        <v>195.0</v>
      </c>
      <c r="J66" s="33">
        <v>793.0</v>
      </c>
      <c r="K66" s="34">
        <v>332.0</v>
      </c>
      <c r="L66" s="34">
        <v>195.0</v>
      </c>
      <c r="M66" s="34">
        <v>99.0</v>
      </c>
      <c r="N66" s="34">
        <v>167.0</v>
      </c>
      <c r="O66" s="35">
        <v>0.6299810247</v>
      </c>
      <c r="P66" s="36">
        <v>0.3721804511</v>
      </c>
      <c r="Q66" s="37">
        <v>0.6653306613</v>
      </c>
      <c r="R66" s="38">
        <v>0.3367346939</v>
      </c>
      <c r="S66" s="39">
        <v>0.7703016241</v>
      </c>
      <c r="T66" s="40">
        <v>0.5386740331</v>
      </c>
      <c r="U66" s="41">
        <v>0.5435056747</v>
      </c>
      <c r="V66" s="42">
        <v>0.6292559899</v>
      </c>
      <c r="W66" s="43">
        <v>0.6645649433</v>
      </c>
      <c r="X66" s="44">
        <v>0.20967741935483883</v>
      </c>
      <c r="Y66" s="23">
        <v>0.4055944056</v>
      </c>
      <c r="Z66" s="23">
        <v>0.572243346</v>
      </c>
      <c r="AA66" s="23">
        <v>0.5437262357</v>
      </c>
    </row>
    <row r="67">
      <c r="A67" s="24">
        <v>66.0</v>
      </c>
      <c r="B67" s="25" t="s">
        <v>90</v>
      </c>
      <c r="C67" s="26">
        <v>1506.0</v>
      </c>
      <c r="D67" s="27">
        <v>53.0</v>
      </c>
      <c r="E67" s="28">
        <v>65.0</v>
      </c>
      <c r="F67" s="29">
        <v>236.0</v>
      </c>
      <c r="G67" s="30">
        <v>108.0</v>
      </c>
      <c r="H67" s="31">
        <v>83.0</v>
      </c>
      <c r="I67" s="32">
        <v>220.0</v>
      </c>
      <c r="J67" s="33">
        <v>765.0</v>
      </c>
      <c r="K67" s="34">
        <v>236.0</v>
      </c>
      <c r="L67" s="34">
        <v>220.0</v>
      </c>
      <c r="M67" s="34">
        <v>118.0</v>
      </c>
      <c r="N67" s="34">
        <v>191.0</v>
      </c>
      <c r="O67" s="35">
        <v>0.5175438596</v>
      </c>
      <c r="P67" s="36">
        <v>0.3818770227</v>
      </c>
      <c r="Q67" s="37">
        <v>0.5526932084</v>
      </c>
      <c r="R67" s="38">
        <v>0.349112426</v>
      </c>
      <c r="S67" s="39">
        <v>0.6666666667</v>
      </c>
      <c r="T67" s="40">
        <v>0.5352798054</v>
      </c>
      <c r="U67" s="41">
        <v>0.462745098</v>
      </c>
      <c r="V67" s="42">
        <v>0.5581699346</v>
      </c>
      <c r="W67" s="43">
        <v>0.5960784314</v>
      </c>
      <c r="X67" s="44">
        <v>0.21290322580645174</v>
      </c>
      <c r="Y67" s="23">
        <v>0.407960199</v>
      </c>
      <c r="Z67" s="23">
        <v>0.4765625</v>
      </c>
      <c r="AA67" s="23">
        <v>0.78515625</v>
      </c>
    </row>
    <row r="68">
      <c r="A68" s="24">
        <v>67.0</v>
      </c>
      <c r="B68" s="25" t="s">
        <v>91</v>
      </c>
      <c r="C68" s="26">
        <v>1346.0</v>
      </c>
      <c r="D68" s="27">
        <v>36.0</v>
      </c>
      <c r="E68" s="28">
        <v>89.0</v>
      </c>
      <c r="F68" s="29">
        <v>273.0</v>
      </c>
      <c r="G68" s="30">
        <v>78.0</v>
      </c>
      <c r="H68" s="31">
        <v>66.0</v>
      </c>
      <c r="I68" s="32">
        <v>168.0</v>
      </c>
      <c r="J68" s="33">
        <v>710.0</v>
      </c>
      <c r="K68" s="34">
        <v>273.0</v>
      </c>
      <c r="L68" s="34">
        <v>168.0</v>
      </c>
      <c r="M68" s="34">
        <v>125.0</v>
      </c>
      <c r="N68" s="34">
        <v>144.0</v>
      </c>
      <c r="O68" s="35">
        <v>0.619047619</v>
      </c>
      <c r="P68" s="36">
        <v>0.4646840149</v>
      </c>
      <c r="Q68" s="37">
        <v>0.654676259</v>
      </c>
      <c r="R68" s="38">
        <v>0.4266211604</v>
      </c>
      <c r="S68" s="39">
        <v>0.6859296482</v>
      </c>
      <c r="T68" s="40">
        <v>0.5384615385</v>
      </c>
      <c r="U68" s="41">
        <v>0.5605633803</v>
      </c>
      <c r="V68" s="42">
        <v>0.5873239437</v>
      </c>
      <c r="W68" s="43">
        <v>0.6211267606</v>
      </c>
      <c r="X68" s="44">
        <v>0.21612903225806465</v>
      </c>
      <c r="Y68" s="23">
        <v>0.4085365854</v>
      </c>
      <c r="Z68" s="23">
        <v>0.5695142379</v>
      </c>
      <c r="AA68" s="23">
        <v>0.5494137353</v>
      </c>
    </row>
    <row r="69">
      <c r="A69" s="24">
        <v>68.0</v>
      </c>
      <c r="B69" s="25" t="s">
        <v>92</v>
      </c>
      <c r="C69" s="26">
        <v>1272.0</v>
      </c>
      <c r="D69" s="27">
        <v>24.0</v>
      </c>
      <c r="E69" s="28">
        <v>73.0</v>
      </c>
      <c r="F69" s="29">
        <v>321.0</v>
      </c>
      <c r="G69" s="30">
        <v>58.0</v>
      </c>
      <c r="H69" s="31">
        <v>78.0</v>
      </c>
      <c r="I69" s="32">
        <v>218.0</v>
      </c>
      <c r="J69" s="33">
        <v>772.0</v>
      </c>
      <c r="K69" s="34">
        <v>321.0</v>
      </c>
      <c r="L69" s="34">
        <v>218.0</v>
      </c>
      <c r="M69" s="34">
        <v>97.0</v>
      </c>
      <c r="N69" s="34">
        <v>136.0</v>
      </c>
      <c r="O69" s="35">
        <v>0.5955473098</v>
      </c>
      <c r="P69" s="36">
        <v>0.4163090129</v>
      </c>
      <c r="Q69" s="37">
        <v>0.7024070022</v>
      </c>
      <c r="R69" s="38">
        <v>0.3079365079</v>
      </c>
      <c r="S69" s="39">
        <v>0.7679425837</v>
      </c>
      <c r="T69" s="40">
        <v>0.615819209</v>
      </c>
      <c r="U69" s="41">
        <v>0.5414507772</v>
      </c>
      <c r="V69" s="42">
        <v>0.5919689119</v>
      </c>
      <c r="W69" s="43">
        <v>0.6981865285</v>
      </c>
      <c r="X69" s="44">
        <v>0.21935483870967756</v>
      </c>
      <c r="Y69" s="23">
        <v>0.409921671</v>
      </c>
      <c r="Z69" s="23">
        <v>0.5223048327</v>
      </c>
      <c r="AA69" s="23">
        <v>0.7118959108</v>
      </c>
    </row>
    <row r="70">
      <c r="A70" s="24">
        <v>69.0</v>
      </c>
      <c r="B70" s="25" t="s">
        <v>93</v>
      </c>
      <c r="C70" s="26">
        <v>1267.0</v>
      </c>
      <c r="D70" s="27">
        <v>36.0</v>
      </c>
      <c r="E70" s="28">
        <v>90.0</v>
      </c>
      <c r="F70" s="29">
        <v>291.0</v>
      </c>
      <c r="G70" s="30">
        <v>77.0</v>
      </c>
      <c r="H70" s="31">
        <v>54.0</v>
      </c>
      <c r="I70" s="32">
        <v>185.0</v>
      </c>
      <c r="J70" s="33">
        <v>733.0</v>
      </c>
      <c r="K70" s="34">
        <v>291.0</v>
      </c>
      <c r="L70" s="34">
        <v>185.0</v>
      </c>
      <c r="M70" s="34">
        <v>126.0</v>
      </c>
      <c r="N70" s="34">
        <v>131.0</v>
      </c>
      <c r="O70" s="35">
        <v>0.6113445378</v>
      </c>
      <c r="P70" s="36">
        <v>0.4902723735</v>
      </c>
      <c r="Q70" s="37">
        <v>0.6895734597</v>
      </c>
      <c r="R70" s="38">
        <v>0.4051446945</v>
      </c>
      <c r="S70" s="39">
        <v>0.6978417266</v>
      </c>
      <c r="T70" s="40">
        <v>0.585443038</v>
      </c>
      <c r="U70" s="41">
        <v>0.5688949523</v>
      </c>
      <c r="V70" s="42">
        <v>0.5757162347</v>
      </c>
      <c r="W70" s="43">
        <v>0.6493860846</v>
      </c>
      <c r="X70" s="44">
        <v>0.22258064516129047</v>
      </c>
      <c r="Y70" s="23">
        <v>0.4136253041</v>
      </c>
      <c r="Z70" s="23">
        <v>0.5524193548</v>
      </c>
      <c r="AA70" s="23">
        <v>0.5524193548</v>
      </c>
    </row>
    <row r="71">
      <c r="A71" s="24">
        <v>70.0</v>
      </c>
      <c r="B71" s="25" t="s">
        <v>94</v>
      </c>
      <c r="C71" s="26">
        <v>1486.0</v>
      </c>
      <c r="D71" s="27">
        <v>24.0</v>
      </c>
      <c r="E71" s="28">
        <v>52.0</v>
      </c>
      <c r="F71" s="29">
        <v>341.0</v>
      </c>
      <c r="G71" s="30">
        <v>53.0</v>
      </c>
      <c r="H71" s="31">
        <v>55.0</v>
      </c>
      <c r="I71" s="32">
        <v>244.0</v>
      </c>
      <c r="J71" s="33">
        <v>769.0</v>
      </c>
      <c r="K71" s="34">
        <v>341.0</v>
      </c>
      <c r="L71" s="34">
        <v>244.0</v>
      </c>
      <c r="M71" s="34">
        <v>76.0</v>
      </c>
      <c r="N71" s="34">
        <v>108.0</v>
      </c>
      <c r="O71" s="35">
        <v>0.5829059829</v>
      </c>
      <c r="P71" s="36">
        <v>0.4130434783</v>
      </c>
      <c r="Q71" s="37">
        <v>0.7594654788</v>
      </c>
      <c r="R71" s="38">
        <v>0.2375</v>
      </c>
      <c r="S71" s="39">
        <v>0.8177458034</v>
      </c>
      <c r="T71" s="40">
        <v>0.6931818182</v>
      </c>
      <c r="U71" s="41">
        <v>0.5422626788</v>
      </c>
      <c r="V71" s="42">
        <v>0.5838751625</v>
      </c>
      <c r="W71" s="43">
        <v>0.7607282185</v>
      </c>
      <c r="X71" s="44">
        <v>0.22580645161290339</v>
      </c>
      <c r="Y71" s="23">
        <v>0.4137931034</v>
      </c>
      <c r="Z71" s="23">
        <v>0.4799054374</v>
      </c>
      <c r="AA71" s="23">
        <v>0.8226950355</v>
      </c>
    </row>
    <row r="72">
      <c r="A72" s="24">
        <v>71.0</v>
      </c>
      <c r="B72" s="25" t="s">
        <v>95</v>
      </c>
      <c r="C72" s="26">
        <v>1940.0</v>
      </c>
      <c r="D72" s="27">
        <v>40.0</v>
      </c>
      <c r="E72" s="28">
        <v>85.0</v>
      </c>
      <c r="F72" s="29">
        <v>389.0</v>
      </c>
      <c r="G72" s="30">
        <v>83.0</v>
      </c>
      <c r="H72" s="31">
        <v>86.0</v>
      </c>
      <c r="I72" s="32">
        <v>252.0</v>
      </c>
      <c r="J72" s="33">
        <v>935.0</v>
      </c>
      <c r="K72" s="34">
        <v>389.0</v>
      </c>
      <c r="L72" s="34">
        <v>252.0</v>
      </c>
      <c r="M72" s="34">
        <v>125.0</v>
      </c>
      <c r="N72" s="34">
        <v>169.0</v>
      </c>
      <c r="O72" s="35">
        <v>0.6068642746</v>
      </c>
      <c r="P72" s="36">
        <v>0.425170068</v>
      </c>
      <c r="Q72" s="37">
        <v>0.6971326165</v>
      </c>
      <c r="R72" s="38">
        <v>0.3315649867</v>
      </c>
      <c r="S72" s="39">
        <v>0.7568093385</v>
      </c>
      <c r="T72" s="40">
        <v>0.5985748219</v>
      </c>
      <c r="U72" s="41">
        <v>0.5497326203</v>
      </c>
      <c r="V72" s="42">
        <v>0.5967914439</v>
      </c>
      <c r="W72" s="43">
        <v>0.6855614973</v>
      </c>
      <c r="X72" s="44">
        <v>0.2290322580645163</v>
      </c>
      <c r="Y72" s="23">
        <v>0.4144736842</v>
      </c>
      <c r="Z72" s="23">
        <v>0.5930807249</v>
      </c>
      <c r="AA72" s="23">
        <v>0.5008237232</v>
      </c>
    </row>
    <row r="73">
      <c r="A73" s="24">
        <v>72.0</v>
      </c>
      <c r="B73" s="25" t="s">
        <v>96</v>
      </c>
      <c r="C73" s="26">
        <v>1461.0</v>
      </c>
      <c r="D73" s="27">
        <v>56.0</v>
      </c>
      <c r="E73" s="28">
        <v>107.0</v>
      </c>
      <c r="F73" s="29">
        <v>281.0</v>
      </c>
      <c r="G73" s="30">
        <v>90.0</v>
      </c>
      <c r="H73" s="31">
        <v>110.0</v>
      </c>
      <c r="I73" s="32">
        <v>201.0</v>
      </c>
      <c r="J73" s="33">
        <v>845.0</v>
      </c>
      <c r="K73" s="34">
        <v>281.0</v>
      </c>
      <c r="L73" s="34">
        <v>201.0</v>
      </c>
      <c r="M73" s="34">
        <v>163.0</v>
      </c>
      <c r="N73" s="34">
        <v>200.0</v>
      </c>
      <c r="O73" s="35">
        <v>0.5829875519</v>
      </c>
      <c r="P73" s="36">
        <v>0.4490358127</v>
      </c>
      <c r="Q73" s="37">
        <v>0.5841995842</v>
      </c>
      <c r="R73" s="38">
        <v>0.4478021978</v>
      </c>
      <c r="S73" s="39">
        <v>0.6328828829</v>
      </c>
      <c r="T73" s="40">
        <v>0.5012468828</v>
      </c>
      <c r="U73" s="41">
        <v>0.525443787</v>
      </c>
      <c r="V73" s="42">
        <v>0.5692307692</v>
      </c>
      <c r="W73" s="43">
        <v>0.5704142012</v>
      </c>
      <c r="X73" s="44">
        <v>0.2322580645161292</v>
      </c>
      <c r="Y73" s="23">
        <v>0.4149659864</v>
      </c>
      <c r="Z73" s="23">
        <v>0.5192743764</v>
      </c>
      <c r="AA73" s="23">
        <v>0.6666666667</v>
      </c>
    </row>
    <row r="74">
      <c r="A74" s="24">
        <v>73.0</v>
      </c>
      <c r="B74" s="25" t="s">
        <v>97</v>
      </c>
      <c r="C74" s="26">
        <v>1960.0</v>
      </c>
      <c r="D74" s="27">
        <v>89.0</v>
      </c>
      <c r="E74" s="28">
        <v>145.0</v>
      </c>
      <c r="F74" s="29">
        <v>515.0</v>
      </c>
      <c r="G74" s="30">
        <v>92.0</v>
      </c>
      <c r="H74" s="31">
        <v>97.0</v>
      </c>
      <c r="I74" s="32">
        <v>218.0</v>
      </c>
      <c r="J74" s="33">
        <v>1156.0</v>
      </c>
      <c r="K74" s="34">
        <v>515.0</v>
      </c>
      <c r="L74" s="34">
        <v>218.0</v>
      </c>
      <c r="M74" s="34">
        <v>234.0</v>
      </c>
      <c r="N74" s="34">
        <v>189.0</v>
      </c>
      <c r="O74" s="35">
        <v>0.7025920873</v>
      </c>
      <c r="P74" s="36">
        <v>0.5531914894</v>
      </c>
      <c r="Q74" s="37">
        <v>0.7315340909</v>
      </c>
      <c r="R74" s="38">
        <v>0.517699115</v>
      </c>
      <c r="S74" s="39">
        <v>0.6875834446</v>
      </c>
      <c r="T74" s="40">
        <v>0.5356265356</v>
      </c>
      <c r="U74" s="41">
        <v>0.6479238754</v>
      </c>
      <c r="V74" s="42">
        <v>0.6089965398</v>
      </c>
      <c r="W74" s="43">
        <v>0.634083045</v>
      </c>
      <c r="X74" s="44">
        <v>0.23548387096774212</v>
      </c>
      <c r="Y74" s="23">
        <v>0.4151376147</v>
      </c>
      <c r="Z74" s="23">
        <v>0.5143288084</v>
      </c>
      <c r="AA74" s="23">
        <v>0.6576168929</v>
      </c>
    </row>
    <row r="75">
      <c r="A75" s="24">
        <v>74.0</v>
      </c>
      <c r="B75" s="25" t="s">
        <v>98</v>
      </c>
      <c r="C75" s="26">
        <v>1512.0</v>
      </c>
      <c r="D75" s="27">
        <v>36.0</v>
      </c>
      <c r="E75" s="28">
        <v>108.0</v>
      </c>
      <c r="F75" s="29">
        <v>408.0</v>
      </c>
      <c r="G75" s="30">
        <v>70.0</v>
      </c>
      <c r="H75" s="31">
        <v>67.0</v>
      </c>
      <c r="I75" s="32">
        <v>188.0</v>
      </c>
      <c r="J75" s="33">
        <v>877.0</v>
      </c>
      <c r="K75" s="34">
        <v>408.0</v>
      </c>
      <c r="L75" s="34">
        <v>188.0</v>
      </c>
      <c r="M75" s="34">
        <v>144.0</v>
      </c>
      <c r="N75" s="34">
        <v>137.0</v>
      </c>
      <c r="O75" s="35">
        <v>0.6845637584</v>
      </c>
      <c r="P75" s="36">
        <v>0.512455516</v>
      </c>
      <c r="Q75" s="37">
        <v>0.7486238532</v>
      </c>
      <c r="R75" s="38">
        <v>0.4337349398</v>
      </c>
      <c r="S75" s="39">
        <v>0.7391304348</v>
      </c>
      <c r="T75" s="40">
        <v>0.5784615385</v>
      </c>
      <c r="U75" s="41">
        <v>0.6294184721</v>
      </c>
      <c r="V75" s="42">
        <v>0.6214367161</v>
      </c>
      <c r="W75" s="43">
        <v>0.6795895097</v>
      </c>
      <c r="X75" s="44">
        <v>0.23870967741935503</v>
      </c>
      <c r="Y75" s="23">
        <v>0.4153297683</v>
      </c>
      <c r="Z75" s="23">
        <v>0.5198555957</v>
      </c>
      <c r="AA75" s="23">
        <v>0.6750902527</v>
      </c>
    </row>
    <row r="76">
      <c r="A76" s="24">
        <v>75.0</v>
      </c>
      <c r="B76" s="25" t="s">
        <v>99</v>
      </c>
      <c r="C76" s="26">
        <v>1727.0</v>
      </c>
      <c r="D76" s="27">
        <v>29.0</v>
      </c>
      <c r="E76" s="28">
        <v>81.0</v>
      </c>
      <c r="F76" s="29">
        <v>342.0</v>
      </c>
      <c r="G76" s="30">
        <v>80.0</v>
      </c>
      <c r="H76" s="31">
        <v>67.0</v>
      </c>
      <c r="I76" s="32">
        <v>256.0</v>
      </c>
      <c r="J76" s="33">
        <v>855.0</v>
      </c>
      <c r="K76" s="34">
        <v>342.0</v>
      </c>
      <c r="L76" s="34">
        <v>256.0</v>
      </c>
      <c r="M76" s="34">
        <v>110.0</v>
      </c>
      <c r="N76" s="34">
        <v>147.0</v>
      </c>
      <c r="O76" s="35">
        <v>0.5719063545</v>
      </c>
      <c r="P76" s="36">
        <v>0.4280155642</v>
      </c>
      <c r="Q76" s="37">
        <v>0.6993865031</v>
      </c>
      <c r="R76" s="38">
        <v>0.3005464481</v>
      </c>
      <c r="S76" s="39">
        <v>0.7566371681</v>
      </c>
      <c r="T76" s="40">
        <v>0.635235732</v>
      </c>
      <c r="U76" s="41">
        <v>0.5286549708</v>
      </c>
      <c r="V76" s="42">
        <v>0.5719298246</v>
      </c>
      <c r="W76" s="43">
        <v>0.6994152047</v>
      </c>
      <c r="X76" s="44">
        <v>0.24193548387096794</v>
      </c>
      <c r="Y76" s="23">
        <v>0.4164222874</v>
      </c>
      <c r="Z76" s="23">
        <v>0.532228361</v>
      </c>
      <c r="AA76" s="23">
        <v>0.6279926335</v>
      </c>
    </row>
    <row r="77">
      <c r="A77" s="24">
        <v>76.0</v>
      </c>
      <c r="B77" s="25" t="s">
        <v>100</v>
      </c>
      <c r="C77" s="26">
        <v>1527.0</v>
      </c>
      <c r="D77" s="27">
        <v>28.0</v>
      </c>
      <c r="E77" s="28">
        <v>79.0</v>
      </c>
      <c r="F77" s="29">
        <v>349.0</v>
      </c>
      <c r="G77" s="30">
        <v>58.0</v>
      </c>
      <c r="H77" s="31">
        <v>54.0</v>
      </c>
      <c r="I77" s="32">
        <v>204.0</v>
      </c>
      <c r="J77" s="33">
        <v>772.0</v>
      </c>
      <c r="K77" s="34">
        <v>349.0</v>
      </c>
      <c r="L77" s="34">
        <v>204.0</v>
      </c>
      <c r="M77" s="34">
        <v>107.0</v>
      </c>
      <c r="N77" s="34">
        <v>112.0</v>
      </c>
      <c r="O77" s="35">
        <v>0.6311030741</v>
      </c>
      <c r="P77" s="36">
        <v>0.4885844749</v>
      </c>
      <c r="Q77" s="37">
        <v>0.7570498915</v>
      </c>
      <c r="R77" s="38">
        <v>0.3440514469</v>
      </c>
      <c r="S77" s="39">
        <v>0.7653508772</v>
      </c>
      <c r="T77" s="40">
        <v>0.6455696203</v>
      </c>
      <c r="U77" s="41">
        <v>0.5906735751</v>
      </c>
      <c r="V77" s="42">
        <v>0.5971502591</v>
      </c>
      <c r="W77" s="43">
        <v>0.7163212435</v>
      </c>
      <c r="X77" s="44">
        <v>0.24516129032258085</v>
      </c>
      <c r="Y77" s="23">
        <v>0.4177852349</v>
      </c>
      <c r="Z77" s="23">
        <v>0.4790343075</v>
      </c>
      <c r="AA77" s="23">
        <v>0.7573062262</v>
      </c>
    </row>
    <row r="78">
      <c r="A78" s="24">
        <v>77.0</v>
      </c>
      <c r="B78" s="25" t="s">
        <v>101</v>
      </c>
      <c r="C78" s="26">
        <v>1866.0</v>
      </c>
      <c r="D78" s="27">
        <v>50.0</v>
      </c>
      <c r="E78" s="28">
        <v>121.0</v>
      </c>
      <c r="F78" s="29">
        <v>423.0</v>
      </c>
      <c r="G78" s="30">
        <v>95.0</v>
      </c>
      <c r="H78" s="31">
        <v>131.0</v>
      </c>
      <c r="I78" s="32">
        <v>302.0</v>
      </c>
      <c r="J78" s="33">
        <v>1122.0</v>
      </c>
      <c r="K78" s="34">
        <v>423.0</v>
      </c>
      <c r="L78" s="34">
        <v>302.0</v>
      </c>
      <c r="M78" s="34">
        <v>171.0</v>
      </c>
      <c r="N78" s="34">
        <v>226.0</v>
      </c>
      <c r="O78" s="35">
        <v>0.5834482759</v>
      </c>
      <c r="P78" s="36">
        <v>0.4307304786</v>
      </c>
      <c r="Q78" s="37">
        <v>0.6517719569</v>
      </c>
      <c r="R78" s="38">
        <v>0.3615221987</v>
      </c>
      <c r="S78" s="39">
        <v>0.7121212121</v>
      </c>
      <c r="T78" s="40">
        <v>0.571969697</v>
      </c>
      <c r="U78" s="41">
        <v>0.5294117647</v>
      </c>
      <c r="V78" s="42">
        <v>0.5784313725</v>
      </c>
      <c r="W78" s="43">
        <v>0.6461675579</v>
      </c>
      <c r="X78" s="44">
        <v>0.24838709677419377</v>
      </c>
      <c r="Y78" s="23">
        <v>0.4179104478</v>
      </c>
      <c r="Z78" s="23">
        <v>0.5390070922</v>
      </c>
      <c r="AA78" s="23">
        <v>0.7127659574</v>
      </c>
    </row>
    <row r="79">
      <c r="A79" s="24">
        <v>78.0</v>
      </c>
      <c r="B79" s="25" t="s">
        <v>102</v>
      </c>
      <c r="C79" s="26">
        <v>1512.0</v>
      </c>
      <c r="D79" s="27">
        <v>69.0</v>
      </c>
      <c r="E79" s="28">
        <v>160.0</v>
      </c>
      <c r="F79" s="29">
        <v>278.0</v>
      </c>
      <c r="G79" s="30">
        <v>127.0</v>
      </c>
      <c r="H79" s="31">
        <v>123.0</v>
      </c>
      <c r="I79" s="32">
        <v>162.0</v>
      </c>
      <c r="J79" s="33">
        <v>919.0</v>
      </c>
      <c r="K79" s="34">
        <v>278.0</v>
      </c>
      <c r="L79" s="34">
        <v>162.0</v>
      </c>
      <c r="M79" s="34">
        <v>229.0</v>
      </c>
      <c r="N79" s="34">
        <v>250.0</v>
      </c>
      <c r="O79" s="35">
        <v>0.6318181818</v>
      </c>
      <c r="P79" s="36">
        <v>0.4780793319</v>
      </c>
      <c r="Q79" s="37">
        <v>0.5265151515</v>
      </c>
      <c r="R79" s="38">
        <v>0.5856777494</v>
      </c>
      <c r="S79" s="39">
        <v>0.5483234714</v>
      </c>
      <c r="T79" s="40">
        <v>0.3932038835</v>
      </c>
      <c r="U79" s="41">
        <v>0.5516866159</v>
      </c>
      <c r="V79" s="42">
        <v>0.5745375408</v>
      </c>
      <c r="W79" s="43">
        <v>0.478781284</v>
      </c>
      <c r="X79" s="44">
        <v>0.25161290322580665</v>
      </c>
      <c r="Y79" s="23">
        <v>0.4214876033</v>
      </c>
      <c r="Z79" s="23">
        <v>0.5409556314</v>
      </c>
      <c r="AA79" s="23">
        <v>0.6194539249</v>
      </c>
    </row>
    <row r="80">
      <c r="A80" s="24">
        <v>79.0</v>
      </c>
      <c r="B80" s="25" t="s">
        <v>103</v>
      </c>
      <c r="C80" s="26">
        <v>1313.0</v>
      </c>
      <c r="D80" s="27">
        <v>52.0</v>
      </c>
      <c r="E80" s="28">
        <v>121.0</v>
      </c>
      <c r="F80" s="29">
        <v>274.0</v>
      </c>
      <c r="G80" s="30">
        <v>53.0</v>
      </c>
      <c r="H80" s="31">
        <v>82.0</v>
      </c>
      <c r="I80" s="32">
        <v>181.0</v>
      </c>
      <c r="J80" s="33">
        <v>763.0</v>
      </c>
      <c r="K80" s="34">
        <v>274.0</v>
      </c>
      <c r="L80" s="34">
        <v>181.0</v>
      </c>
      <c r="M80" s="34">
        <v>173.0</v>
      </c>
      <c r="N80" s="34">
        <v>135.0</v>
      </c>
      <c r="O80" s="35">
        <v>0.6021978022</v>
      </c>
      <c r="P80" s="36">
        <v>0.5616883117</v>
      </c>
      <c r="Q80" s="37">
        <v>0.6699266504</v>
      </c>
      <c r="R80" s="38">
        <v>0.488700565</v>
      </c>
      <c r="S80" s="39">
        <v>0.6129753915</v>
      </c>
      <c r="T80" s="40">
        <v>0.5727848101</v>
      </c>
      <c r="U80" s="41">
        <v>0.5858453473</v>
      </c>
      <c r="V80" s="42">
        <v>0.5360419397</v>
      </c>
      <c r="W80" s="43">
        <v>0.5963302752</v>
      </c>
      <c r="X80" s="44">
        <v>0.25483870967741956</v>
      </c>
      <c r="Y80" s="23">
        <v>0.4247311828</v>
      </c>
      <c r="Z80" s="23">
        <v>0.4890656064</v>
      </c>
      <c r="AA80" s="23">
        <v>0.7395626243</v>
      </c>
    </row>
    <row r="81">
      <c r="A81" s="24">
        <v>80.0</v>
      </c>
      <c r="B81" s="25" t="s">
        <v>104</v>
      </c>
      <c r="C81" s="26">
        <v>1400.0</v>
      </c>
      <c r="D81" s="27">
        <v>26.0</v>
      </c>
      <c r="E81" s="28">
        <v>62.0</v>
      </c>
      <c r="F81" s="29">
        <v>220.0</v>
      </c>
      <c r="G81" s="30">
        <v>89.0</v>
      </c>
      <c r="H81" s="31">
        <v>122.0</v>
      </c>
      <c r="I81" s="32">
        <v>226.0</v>
      </c>
      <c r="J81" s="33">
        <v>745.0</v>
      </c>
      <c r="K81" s="34">
        <v>220.0</v>
      </c>
      <c r="L81" s="34">
        <v>226.0</v>
      </c>
      <c r="M81" s="34">
        <v>88.0</v>
      </c>
      <c r="N81" s="34">
        <v>211.0</v>
      </c>
      <c r="O81" s="35">
        <v>0.4932735426</v>
      </c>
      <c r="P81" s="36">
        <v>0.2943143813</v>
      </c>
      <c r="Q81" s="37">
        <v>0.5104408353</v>
      </c>
      <c r="R81" s="38">
        <v>0.2802547771</v>
      </c>
      <c r="S81" s="39">
        <v>0.7142857143</v>
      </c>
      <c r="T81" s="40">
        <v>0.5171624714</v>
      </c>
      <c r="U81" s="41">
        <v>0.4134228188</v>
      </c>
      <c r="V81" s="42">
        <v>0.5785234899</v>
      </c>
      <c r="W81" s="43">
        <v>0.5986577181</v>
      </c>
      <c r="X81" s="44">
        <v>0.2580645161290325</v>
      </c>
      <c r="Y81" s="23">
        <v>0.4253164557</v>
      </c>
      <c r="Z81" s="23">
        <v>0.533106961</v>
      </c>
      <c r="AA81" s="23">
        <v>0.6706281834</v>
      </c>
    </row>
    <row r="82">
      <c r="A82" s="24">
        <v>81.0</v>
      </c>
      <c r="B82" s="25" t="s">
        <v>105</v>
      </c>
      <c r="C82" s="26">
        <v>1309.0</v>
      </c>
      <c r="D82" s="27">
        <v>42.0</v>
      </c>
      <c r="E82" s="28">
        <v>83.0</v>
      </c>
      <c r="F82" s="29">
        <v>354.0</v>
      </c>
      <c r="G82" s="30">
        <v>65.0</v>
      </c>
      <c r="H82" s="31">
        <v>92.0</v>
      </c>
      <c r="I82" s="32">
        <v>212.0</v>
      </c>
      <c r="J82" s="33">
        <v>848.0</v>
      </c>
      <c r="K82" s="34">
        <v>354.0</v>
      </c>
      <c r="L82" s="34">
        <v>212.0</v>
      </c>
      <c r="M82" s="34">
        <v>125.0</v>
      </c>
      <c r="N82" s="34">
        <v>157.0</v>
      </c>
      <c r="O82" s="35">
        <v>0.6254416961</v>
      </c>
      <c r="P82" s="36">
        <v>0.4432624113</v>
      </c>
      <c r="Q82" s="37">
        <v>0.6927592955</v>
      </c>
      <c r="R82" s="38">
        <v>0.3709198813</v>
      </c>
      <c r="S82" s="39">
        <v>0.739039666</v>
      </c>
      <c r="T82" s="40">
        <v>0.5745257453</v>
      </c>
      <c r="U82" s="41">
        <v>0.5648584906</v>
      </c>
      <c r="V82" s="42">
        <v>0.6025943396</v>
      </c>
      <c r="W82" s="43">
        <v>0.6674528302</v>
      </c>
      <c r="X82" s="44">
        <v>0.2612903225806454</v>
      </c>
      <c r="Y82" s="23">
        <v>0.4262877442</v>
      </c>
      <c r="Z82" s="23">
        <v>0.5320665083</v>
      </c>
      <c r="AA82" s="23">
        <v>0.6686460808</v>
      </c>
    </row>
    <row r="83">
      <c r="A83" s="24">
        <v>82.0</v>
      </c>
      <c r="B83" s="25" t="s">
        <v>106</v>
      </c>
      <c r="C83" s="26">
        <v>1518.0</v>
      </c>
      <c r="D83" s="27">
        <v>44.0</v>
      </c>
      <c r="E83" s="28">
        <v>133.0</v>
      </c>
      <c r="F83" s="29">
        <v>295.0</v>
      </c>
      <c r="G83" s="30">
        <v>86.0</v>
      </c>
      <c r="H83" s="31">
        <v>110.0</v>
      </c>
      <c r="I83" s="32">
        <v>194.0</v>
      </c>
      <c r="J83" s="33">
        <v>862.0</v>
      </c>
      <c r="K83" s="34">
        <v>295.0</v>
      </c>
      <c r="L83" s="34">
        <v>194.0</v>
      </c>
      <c r="M83" s="34">
        <v>177.0</v>
      </c>
      <c r="N83" s="34">
        <v>196.0</v>
      </c>
      <c r="O83" s="35">
        <v>0.6032719836</v>
      </c>
      <c r="P83" s="36">
        <v>0.4745308311</v>
      </c>
      <c r="Q83" s="37">
        <v>0.600814664</v>
      </c>
      <c r="R83" s="38">
        <v>0.4770889488</v>
      </c>
      <c r="S83" s="39">
        <v>0.625</v>
      </c>
      <c r="T83" s="40">
        <v>0.4974358974</v>
      </c>
      <c r="U83" s="41">
        <v>0.5475638051</v>
      </c>
      <c r="V83" s="42">
        <v>0.5696055684</v>
      </c>
      <c r="W83" s="43">
        <v>0.5672853828</v>
      </c>
      <c r="X83" s="44">
        <v>0.2645161290322583</v>
      </c>
      <c r="Y83" s="23">
        <v>0.4271186441</v>
      </c>
      <c r="Z83" s="23">
        <v>0.5277777778</v>
      </c>
      <c r="AA83" s="23">
        <v>0.6828703704</v>
      </c>
    </row>
    <row r="84">
      <c r="A84" s="24">
        <v>83.0</v>
      </c>
      <c r="B84" s="25" t="s">
        <v>107</v>
      </c>
      <c r="C84" s="26">
        <v>1441.0</v>
      </c>
      <c r="D84" s="27">
        <v>31.0</v>
      </c>
      <c r="E84" s="28">
        <v>97.0</v>
      </c>
      <c r="F84" s="29">
        <v>401.0</v>
      </c>
      <c r="G84" s="30">
        <v>54.0</v>
      </c>
      <c r="H84" s="31">
        <v>76.0</v>
      </c>
      <c r="I84" s="32">
        <v>196.0</v>
      </c>
      <c r="J84" s="33">
        <v>855.0</v>
      </c>
      <c r="K84" s="34">
        <v>401.0</v>
      </c>
      <c r="L84" s="34">
        <v>196.0</v>
      </c>
      <c r="M84" s="34">
        <v>128.0</v>
      </c>
      <c r="N84" s="34">
        <v>130.0</v>
      </c>
      <c r="O84" s="35">
        <v>0.6716917923</v>
      </c>
      <c r="P84" s="36">
        <v>0.496124031</v>
      </c>
      <c r="Q84" s="37">
        <v>0.7551789077</v>
      </c>
      <c r="R84" s="38">
        <v>0.3950617284</v>
      </c>
      <c r="S84" s="39">
        <v>0.7580340265</v>
      </c>
      <c r="T84" s="40">
        <v>0.6012269939</v>
      </c>
      <c r="U84" s="41">
        <v>0.6187134503</v>
      </c>
      <c r="V84" s="42">
        <v>0.6210526316</v>
      </c>
      <c r="W84" s="43">
        <v>0.698245614</v>
      </c>
      <c r="X84" s="44">
        <v>0.2677419354838712</v>
      </c>
      <c r="Y84" s="23">
        <v>0.429672447</v>
      </c>
      <c r="Z84" s="23">
        <v>0.4980645161</v>
      </c>
      <c r="AA84" s="23">
        <v>0.6696774194</v>
      </c>
    </row>
    <row r="85">
      <c r="A85" s="24">
        <v>84.0</v>
      </c>
      <c r="B85" s="25" t="s">
        <v>108</v>
      </c>
      <c r="C85" s="26">
        <v>1971.0</v>
      </c>
      <c r="D85" s="27">
        <v>64.0</v>
      </c>
      <c r="E85" s="28">
        <v>85.0</v>
      </c>
      <c r="F85" s="29">
        <v>436.0</v>
      </c>
      <c r="G85" s="30">
        <v>117.0</v>
      </c>
      <c r="H85" s="31">
        <v>106.0</v>
      </c>
      <c r="I85" s="32">
        <v>329.0</v>
      </c>
      <c r="J85" s="33">
        <v>1137.0</v>
      </c>
      <c r="K85" s="34">
        <v>436.0</v>
      </c>
      <c r="L85" s="34">
        <v>329.0</v>
      </c>
      <c r="M85" s="34">
        <v>149.0</v>
      </c>
      <c r="N85" s="34">
        <v>223.0</v>
      </c>
      <c r="O85" s="35">
        <v>0.5699346405</v>
      </c>
      <c r="P85" s="36">
        <v>0.4005376344</v>
      </c>
      <c r="Q85" s="37">
        <v>0.6616084977</v>
      </c>
      <c r="R85" s="38">
        <v>0.3117154812</v>
      </c>
      <c r="S85" s="39">
        <v>0.7452991453</v>
      </c>
      <c r="T85" s="40">
        <v>0.5960144928</v>
      </c>
      <c r="U85" s="41">
        <v>0.5145118734</v>
      </c>
      <c r="V85" s="42">
        <v>0.5795954266</v>
      </c>
      <c r="W85" s="43">
        <v>0.672823219</v>
      </c>
      <c r="X85" s="44">
        <v>0.2709677419354841</v>
      </c>
      <c r="Y85" s="23">
        <v>0.432735426</v>
      </c>
      <c r="Z85" s="23">
        <v>0.5332326284</v>
      </c>
      <c r="AA85" s="23">
        <v>0.6737160121</v>
      </c>
    </row>
    <row r="86">
      <c r="A86" s="24">
        <v>85.0</v>
      </c>
      <c r="B86" s="25" t="s">
        <v>109</v>
      </c>
      <c r="C86" s="26">
        <v>1521.0</v>
      </c>
      <c r="D86" s="27">
        <v>27.0</v>
      </c>
      <c r="E86" s="28">
        <v>93.0</v>
      </c>
      <c r="F86" s="29">
        <v>481.0</v>
      </c>
      <c r="G86" s="30">
        <v>57.0</v>
      </c>
      <c r="H86" s="31">
        <v>42.0</v>
      </c>
      <c r="I86" s="32">
        <v>167.0</v>
      </c>
      <c r="J86" s="33">
        <v>867.0</v>
      </c>
      <c r="K86" s="34">
        <v>481.0</v>
      </c>
      <c r="L86" s="34">
        <v>167.0</v>
      </c>
      <c r="M86" s="34">
        <v>120.0</v>
      </c>
      <c r="N86" s="34">
        <v>99.0</v>
      </c>
      <c r="O86" s="35">
        <v>0.7422839506</v>
      </c>
      <c r="P86" s="36">
        <v>0.5479452055</v>
      </c>
      <c r="Q86" s="37">
        <v>0.8293103448</v>
      </c>
      <c r="R86" s="38">
        <v>0.4181184669</v>
      </c>
      <c r="S86" s="39">
        <v>0.8003327787</v>
      </c>
      <c r="T86" s="40">
        <v>0.6278195489</v>
      </c>
      <c r="U86" s="41">
        <v>0.693194925</v>
      </c>
      <c r="V86" s="42">
        <v>0.6689734717</v>
      </c>
      <c r="W86" s="43">
        <v>0.7474048443</v>
      </c>
      <c r="X86" s="44">
        <v>0.27419354838709703</v>
      </c>
      <c r="Y86" s="23">
        <v>0.4344660194</v>
      </c>
      <c r="Z86" s="23">
        <v>0.5129449838</v>
      </c>
      <c r="AA86" s="23">
        <v>0.6666666667</v>
      </c>
    </row>
    <row r="87">
      <c r="A87" s="24">
        <v>86.0</v>
      </c>
      <c r="B87" s="25" t="s">
        <v>110</v>
      </c>
      <c r="C87" s="26">
        <v>1567.0</v>
      </c>
      <c r="D87" s="27">
        <v>40.0</v>
      </c>
      <c r="E87" s="28">
        <v>86.0</v>
      </c>
      <c r="F87" s="29">
        <v>490.0</v>
      </c>
      <c r="G87" s="30">
        <v>75.0</v>
      </c>
      <c r="H87" s="31">
        <v>46.0</v>
      </c>
      <c r="I87" s="32">
        <v>175.0</v>
      </c>
      <c r="J87" s="33">
        <v>912.0</v>
      </c>
      <c r="K87" s="34">
        <v>490.0</v>
      </c>
      <c r="L87" s="34">
        <v>175.0</v>
      </c>
      <c r="M87" s="34">
        <v>126.0</v>
      </c>
      <c r="N87" s="34">
        <v>121.0</v>
      </c>
      <c r="O87" s="35">
        <v>0.7368421053</v>
      </c>
      <c r="P87" s="36">
        <v>0.5101214575</v>
      </c>
      <c r="Q87" s="37">
        <v>0.8019639935</v>
      </c>
      <c r="R87" s="38">
        <v>0.4186046512</v>
      </c>
      <c r="S87" s="39">
        <v>0.7954545455</v>
      </c>
      <c r="T87" s="40">
        <v>0.5912162162</v>
      </c>
      <c r="U87" s="41">
        <v>0.6754385965</v>
      </c>
      <c r="V87" s="42">
        <v>0.6699561404</v>
      </c>
      <c r="W87" s="43">
        <v>0.7291666667</v>
      </c>
      <c r="X87" s="44">
        <v>0.27741935483870994</v>
      </c>
      <c r="Y87" s="23">
        <v>0.4361111111</v>
      </c>
      <c r="Z87" s="23">
        <v>0.5358565737</v>
      </c>
      <c r="AA87" s="23">
        <v>0.7171314741</v>
      </c>
    </row>
    <row r="88">
      <c r="A88" s="24">
        <v>87.0</v>
      </c>
      <c r="B88" s="25" t="s">
        <v>111</v>
      </c>
      <c r="C88" s="26">
        <v>1533.0</v>
      </c>
      <c r="D88" s="27">
        <v>22.0</v>
      </c>
      <c r="E88" s="28">
        <v>38.0</v>
      </c>
      <c r="F88" s="29">
        <v>381.0</v>
      </c>
      <c r="G88" s="30">
        <v>43.0</v>
      </c>
      <c r="H88" s="31">
        <v>40.0</v>
      </c>
      <c r="I88" s="32">
        <v>191.0</v>
      </c>
      <c r="J88" s="33">
        <v>715.0</v>
      </c>
      <c r="K88" s="34">
        <v>381.0</v>
      </c>
      <c r="L88" s="34">
        <v>191.0</v>
      </c>
      <c r="M88" s="34">
        <v>60.0</v>
      </c>
      <c r="N88" s="34">
        <v>83.0</v>
      </c>
      <c r="O88" s="35">
        <v>0.6660839161</v>
      </c>
      <c r="P88" s="36">
        <v>0.4195804196</v>
      </c>
      <c r="Q88" s="37">
        <v>0.8211206897</v>
      </c>
      <c r="R88" s="38">
        <v>0.2390438247</v>
      </c>
      <c r="S88" s="39">
        <v>0.8639455782</v>
      </c>
      <c r="T88" s="40">
        <v>0.697080292</v>
      </c>
      <c r="U88" s="41">
        <v>0.6167832168</v>
      </c>
      <c r="V88" s="42">
        <v>0.648951049</v>
      </c>
      <c r="W88" s="43">
        <v>0.8</v>
      </c>
      <c r="X88" s="44">
        <v>0.28064516129032285</v>
      </c>
      <c r="Y88" s="23">
        <v>0.4364937388</v>
      </c>
      <c r="Z88" s="23">
        <v>0.5572139303</v>
      </c>
      <c r="AA88" s="23">
        <v>0.5562189055</v>
      </c>
    </row>
    <row r="89">
      <c r="A89" s="24">
        <v>88.0</v>
      </c>
      <c r="B89" s="25" t="s">
        <v>112</v>
      </c>
      <c r="C89" s="26">
        <v>1664.0</v>
      </c>
      <c r="D89" s="27">
        <v>35.0</v>
      </c>
      <c r="E89" s="28">
        <v>138.0</v>
      </c>
      <c r="F89" s="29">
        <v>441.0</v>
      </c>
      <c r="G89" s="30">
        <v>71.0</v>
      </c>
      <c r="H89" s="31">
        <v>66.0</v>
      </c>
      <c r="I89" s="32">
        <v>201.0</v>
      </c>
      <c r="J89" s="33">
        <v>952.0</v>
      </c>
      <c r="K89" s="34">
        <v>441.0</v>
      </c>
      <c r="L89" s="34">
        <v>201.0</v>
      </c>
      <c r="M89" s="34">
        <v>173.0</v>
      </c>
      <c r="N89" s="34">
        <v>137.0</v>
      </c>
      <c r="O89" s="35">
        <v>0.6869158879</v>
      </c>
      <c r="P89" s="36">
        <v>0.5580645161</v>
      </c>
      <c r="Q89" s="37">
        <v>0.7629757785</v>
      </c>
      <c r="R89" s="38">
        <v>0.4625668449</v>
      </c>
      <c r="S89" s="39">
        <v>0.7182410423</v>
      </c>
      <c r="T89" s="40">
        <v>0.5946745562</v>
      </c>
      <c r="U89" s="41">
        <v>0.6449579832</v>
      </c>
      <c r="V89" s="42">
        <v>0.6071428571</v>
      </c>
      <c r="W89" s="43">
        <v>0.6743697479</v>
      </c>
      <c r="X89" s="44">
        <v>0.28387096774193576</v>
      </c>
      <c r="Y89" s="23">
        <v>0.4371257485</v>
      </c>
      <c r="Z89" s="23">
        <v>0.563190184</v>
      </c>
      <c r="AA89" s="23">
        <v>0.6147239264</v>
      </c>
    </row>
    <row r="90">
      <c r="A90" s="24">
        <v>89.0</v>
      </c>
      <c r="B90" s="25" t="s">
        <v>113</v>
      </c>
      <c r="C90" s="26">
        <v>1378.0</v>
      </c>
      <c r="D90" s="27">
        <v>15.0</v>
      </c>
      <c r="E90" s="28">
        <v>105.0</v>
      </c>
      <c r="F90" s="29">
        <v>290.0</v>
      </c>
      <c r="G90" s="30">
        <v>73.0</v>
      </c>
      <c r="H90" s="31">
        <v>74.0</v>
      </c>
      <c r="I90" s="32">
        <v>147.0</v>
      </c>
      <c r="J90" s="33">
        <v>704.0</v>
      </c>
      <c r="K90" s="34">
        <v>290.0</v>
      </c>
      <c r="L90" s="34">
        <v>147.0</v>
      </c>
      <c r="M90" s="34">
        <v>120.0</v>
      </c>
      <c r="N90" s="34">
        <v>147.0</v>
      </c>
      <c r="O90" s="35">
        <v>0.6636155606</v>
      </c>
      <c r="P90" s="36">
        <v>0.4494382022</v>
      </c>
      <c r="Q90" s="37">
        <v>0.6636155606</v>
      </c>
      <c r="R90" s="38">
        <v>0.4494382022</v>
      </c>
      <c r="S90" s="39">
        <v>0.7073170732</v>
      </c>
      <c r="T90" s="40">
        <v>0.5</v>
      </c>
      <c r="U90" s="41">
        <v>0.5823863636</v>
      </c>
      <c r="V90" s="42">
        <v>0.6207386364</v>
      </c>
      <c r="W90" s="43">
        <v>0.6207386364</v>
      </c>
      <c r="X90" s="44">
        <v>0.2870967741935487</v>
      </c>
      <c r="Y90" s="23">
        <v>0.4376811594</v>
      </c>
      <c r="Z90" s="23">
        <v>0.5975274725</v>
      </c>
      <c r="AA90" s="23">
        <v>0.4739010989</v>
      </c>
    </row>
    <row r="91">
      <c r="A91" s="24">
        <v>90.0</v>
      </c>
      <c r="B91" s="25" t="s">
        <v>114</v>
      </c>
      <c r="C91" s="26">
        <v>1491.0</v>
      </c>
      <c r="D91" s="27">
        <v>53.0</v>
      </c>
      <c r="E91" s="28">
        <v>131.0</v>
      </c>
      <c r="F91" s="29">
        <v>370.0</v>
      </c>
      <c r="G91" s="30">
        <v>70.0</v>
      </c>
      <c r="H91" s="31">
        <v>61.0</v>
      </c>
      <c r="I91" s="32">
        <v>137.0</v>
      </c>
      <c r="J91" s="33">
        <v>822.0</v>
      </c>
      <c r="K91" s="34">
        <v>370.0</v>
      </c>
      <c r="L91" s="34">
        <v>137.0</v>
      </c>
      <c r="M91" s="34">
        <v>184.0</v>
      </c>
      <c r="N91" s="34">
        <v>131.0</v>
      </c>
      <c r="O91" s="35">
        <v>0.7297830375</v>
      </c>
      <c r="P91" s="36">
        <v>0.5841269841</v>
      </c>
      <c r="Q91" s="37">
        <v>0.7385229541</v>
      </c>
      <c r="R91" s="38">
        <v>0.5732087227</v>
      </c>
      <c r="S91" s="39">
        <v>0.6678700361</v>
      </c>
      <c r="T91" s="40">
        <v>0.5111940299</v>
      </c>
      <c r="U91" s="41">
        <v>0.6739659367</v>
      </c>
      <c r="V91" s="42">
        <v>0.6094890511</v>
      </c>
      <c r="W91" s="43">
        <v>0.6167883212</v>
      </c>
      <c r="X91" s="44">
        <v>0.2903225806451616</v>
      </c>
      <c r="Y91" s="23">
        <v>0.4421221865</v>
      </c>
      <c r="Z91" s="23">
        <v>0.4993662864</v>
      </c>
      <c r="AA91" s="23">
        <v>0.7883396705</v>
      </c>
    </row>
    <row r="92">
      <c r="A92" s="24">
        <v>91.0</v>
      </c>
      <c r="B92" s="25" t="s">
        <v>115</v>
      </c>
      <c r="C92" s="26">
        <v>1173.0</v>
      </c>
      <c r="D92" s="27">
        <v>20.0</v>
      </c>
      <c r="E92" s="28">
        <v>76.0</v>
      </c>
      <c r="F92" s="29">
        <v>299.0</v>
      </c>
      <c r="G92" s="30">
        <v>56.0</v>
      </c>
      <c r="H92" s="31">
        <v>38.0</v>
      </c>
      <c r="I92" s="32">
        <v>149.0</v>
      </c>
      <c r="J92" s="33">
        <v>638.0</v>
      </c>
      <c r="K92" s="34">
        <v>299.0</v>
      </c>
      <c r="L92" s="34">
        <v>149.0</v>
      </c>
      <c r="M92" s="34">
        <v>96.0</v>
      </c>
      <c r="N92" s="34">
        <v>94.0</v>
      </c>
      <c r="O92" s="35">
        <v>0.6674107143</v>
      </c>
      <c r="P92" s="36">
        <v>0.5052631579</v>
      </c>
      <c r="Q92" s="37">
        <v>0.7608142494</v>
      </c>
      <c r="R92" s="38">
        <v>0.3918367347</v>
      </c>
      <c r="S92" s="39">
        <v>0.7569620253</v>
      </c>
      <c r="T92" s="40">
        <v>0.6131687243</v>
      </c>
      <c r="U92" s="41">
        <v>0.6191222571</v>
      </c>
      <c r="V92" s="42">
        <v>0.6159874608</v>
      </c>
      <c r="W92" s="43">
        <v>0.7021943574</v>
      </c>
      <c r="X92" s="44">
        <v>0.2935483870967745</v>
      </c>
      <c r="Y92" s="23">
        <v>0.4423076923</v>
      </c>
      <c r="Z92" s="23">
        <v>0.5017064846</v>
      </c>
      <c r="AA92" s="23">
        <v>0.7098976109</v>
      </c>
    </row>
    <row r="93">
      <c r="A93" s="24">
        <v>92.0</v>
      </c>
      <c r="B93" s="25" t="s">
        <v>116</v>
      </c>
      <c r="C93" s="26">
        <v>1474.0</v>
      </c>
      <c r="D93" s="27">
        <v>58.0</v>
      </c>
      <c r="E93" s="28">
        <v>73.0</v>
      </c>
      <c r="F93" s="29">
        <v>318.0</v>
      </c>
      <c r="G93" s="30">
        <v>80.0</v>
      </c>
      <c r="H93" s="31">
        <v>56.0</v>
      </c>
      <c r="I93" s="32">
        <v>185.0</v>
      </c>
      <c r="J93" s="33">
        <v>770.0</v>
      </c>
      <c r="K93" s="34">
        <v>318.0</v>
      </c>
      <c r="L93" s="34">
        <v>185.0</v>
      </c>
      <c r="M93" s="34">
        <v>131.0</v>
      </c>
      <c r="N93" s="34">
        <v>136.0</v>
      </c>
      <c r="O93" s="35">
        <v>0.6322067594</v>
      </c>
      <c r="P93" s="36">
        <v>0.4906367041</v>
      </c>
      <c r="Q93" s="37">
        <v>0.7004405286</v>
      </c>
      <c r="R93" s="38">
        <v>0.414556962</v>
      </c>
      <c r="S93" s="39">
        <v>0.7082405345</v>
      </c>
      <c r="T93" s="40">
        <v>0.5763239875</v>
      </c>
      <c r="U93" s="41">
        <v>0.5831168831</v>
      </c>
      <c r="V93" s="42">
        <v>0.5896103896</v>
      </c>
      <c r="W93" s="43">
        <v>0.6532467532</v>
      </c>
      <c r="X93" s="44">
        <v>0.2967741935483874</v>
      </c>
      <c r="Y93" s="23">
        <v>0.4446952596</v>
      </c>
      <c r="Z93" s="23">
        <v>0.510708402</v>
      </c>
      <c r="AA93" s="23">
        <v>0.7298187809</v>
      </c>
    </row>
    <row r="94">
      <c r="A94" s="24">
        <v>93.0</v>
      </c>
      <c r="B94" s="25" t="s">
        <v>117</v>
      </c>
      <c r="C94" s="26">
        <v>1499.0</v>
      </c>
      <c r="D94" s="27">
        <v>38.0</v>
      </c>
      <c r="E94" s="28">
        <v>92.0</v>
      </c>
      <c r="F94" s="29">
        <v>370.0</v>
      </c>
      <c r="G94" s="30">
        <v>61.0</v>
      </c>
      <c r="H94" s="31">
        <v>60.0</v>
      </c>
      <c r="I94" s="32">
        <v>204.0</v>
      </c>
      <c r="J94" s="33">
        <v>825.0</v>
      </c>
      <c r="K94" s="34">
        <v>370.0</v>
      </c>
      <c r="L94" s="34">
        <v>204.0</v>
      </c>
      <c r="M94" s="34">
        <v>130.0</v>
      </c>
      <c r="N94" s="34">
        <v>121.0</v>
      </c>
      <c r="O94" s="35">
        <v>0.6445993031</v>
      </c>
      <c r="P94" s="36">
        <v>0.5179282869</v>
      </c>
      <c r="Q94" s="37">
        <v>0.7535641548</v>
      </c>
      <c r="R94" s="38">
        <v>0.3892215569</v>
      </c>
      <c r="S94" s="39">
        <v>0.74</v>
      </c>
      <c r="T94" s="40">
        <v>0.6276923077</v>
      </c>
      <c r="U94" s="41">
        <v>0.6060606061</v>
      </c>
      <c r="V94" s="42">
        <v>0.5951515152</v>
      </c>
      <c r="W94" s="43">
        <v>0.6957575758</v>
      </c>
      <c r="X94" s="44">
        <v>0.3000000000000003</v>
      </c>
      <c r="Y94" s="23">
        <v>0.4459016393</v>
      </c>
      <c r="Z94" s="23">
        <v>0.5309734513</v>
      </c>
      <c r="AA94" s="23">
        <v>0.6747787611</v>
      </c>
    </row>
    <row r="95">
      <c r="A95" s="24">
        <v>94.0</v>
      </c>
      <c r="B95" s="25" t="s">
        <v>118</v>
      </c>
      <c r="C95" s="26">
        <v>1457.0</v>
      </c>
      <c r="D95" s="27">
        <v>59.0</v>
      </c>
      <c r="E95" s="28">
        <v>99.0</v>
      </c>
      <c r="F95" s="29">
        <v>307.0</v>
      </c>
      <c r="G95" s="30">
        <v>88.0</v>
      </c>
      <c r="H95" s="31">
        <v>58.0</v>
      </c>
      <c r="I95" s="32">
        <v>126.0</v>
      </c>
      <c r="J95" s="33">
        <v>737.0</v>
      </c>
      <c r="K95" s="34">
        <v>307.0</v>
      </c>
      <c r="L95" s="34">
        <v>126.0</v>
      </c>
      <c r="M95" s="34">
        <v>158.0</v>
      </c>
      <c r="N95" s="34">
        <v>146.0</v>
      </c>
      <c r="O95" s="35">
        <v>0.7090069284</v>
      </c>
      <c r="P95" s="36">
        <v>0.5197368421</v>
      </c>
      <c r="Q95" s="37">
        <v>0.6777041943</v>
      </c>
      <c r="R95" s="38">
        <v>0.5563380282</v>
      </c>
      <c r="S95" s="39">
        <v>0.6602150538</v>
      </c>
      <c r="T95" s="40">
        <v>0.4632352941</v>
      </c>
      <c r="U95" s="41">
        <v>0.630936228</v>
      </c>
      <c r="V95" s="42">
        <v>0.6146540027</v>
      </c>
      <c r="W95" s="43">
        <v>0.5875169607</v>
      </c>
      <c r="X95" s="44">
        <v>0.30322580645161323</v>
      </c>
      <c r="Y95" s="23">
        <v>0.4473197782</v>
      </c>
      <c r="Z95" s="23">
        <v>0.5079575597</v>
      </c>
      <c r="AA95" s="23">
        <v>0.7175066313</v>
      </c>
    </row>
    <row r="96">
      <c r="A96" s="24">
        <v>95.0</v>
      </c>
      <c r="B96" s="25" t="s">
        <v>119</v>
      </c>
      <c r="C96" s="26">
        <v>1237.0</v>
      </c>
      <c r="D96" s="27">
        <v>41.0</v>
      </c>
      <c r="E96" s="28">
        <v>40.0</v>
      </c>
      <c r="F96" s="29">
        <v>307.0</v>
      </c>
      <c r="G96" s="30">
        <v>59.0</v>
      </c>
      <c r="H96" s="31">
        <v>45.0</v>
      </c>
      <c r="I96" s="32">
        <v>170.0</v>
      </c>
      <c r="J96" s="33">
        <v>662.0</v>
      </c>
      <c r="K96" s="34">
        <v>307.0</v>
      </c>
      <c r="L96" s="34">
        <v>170.0</v>
      </c>
      <c r="M96" s="34">
        <v>81.0</v>
      </c>
      <c r="N96" s="34">
        <v>104.0</v>
      </c>
      <c r="O96" s="35">
        <v>0.64360587</v>
      </c>
      <c r="P96" s="36">
        <v>0.4378378378</v>
      </c>
      <c r="Q96" s="37">
        <v>0.7469586375</v>
      </c>
      <c r="R96" s="38">
        <v>0.3227091633</v>
      </c>
      <c r="S96" s="39">
        <v>0.7912371134</v>
      </c>
      <c r="T96" s="40">
        <v>0.6204379562</v>
      </c>
      <c r="U96" s="41">
        <v>0.586102719</v>
      </c>
      <c r="V96" s="42">
        <v>0.6208459215</v>
      </c>
      <c r="W96" s="43">
        <v>0.7205438066</v>
      </c>
      <c r="X96" s="44">
        <v>0.30645161290322614</v>
      </c>
      <c r="Y96" s="23">
        <v>0.4482758621</v>
      </c>
      <c r="Z96" s="23">
        <v>0.5565693431</v>
      </c>
      <c r="AA96" s="23">
        <v>0.5821167883</v>
      </c>
    </row>
    <row r="97">
      <c r="A97" s="24">
        <v>96.0</v>
      </c>
      <c r="B97" s="25" t="s">
        <v>120</v>
      </c>
      <c r="C97" s="26">
        <v>1009.0</v>
      </c>
      <c r="D97" s="27">
        <v>39.0</v>
      </c>
      <c r="E97" s="28">
        <v>65.0</v>
      </c>
      <c r="F97" s="29">
        <v>249.0</v>
      </c>
      <c r="G97" s="30">
        <v>76.0</v>
      </c>
      <c r="H97" s="31">
        <v>31.0</v>
      </c>
      <c r="I97" s="32">
        <v>114.0</v>
      </c>
      <c r="J97" s="33">
        <v>574.0</v>
      </c>
      <c r="K97" s="34">
        <v>249.0</v>
      </c>
      <c r="L97" s="34">
        <v>114.0</v>
      </c>
      <c r="M97" s="34">
        <v>104.0</v>
      </c>
      <c r="N97" s="34">
        <v>107.0</v>
      </c>
      <c r="O97" s="35">
        <v>0.6859504132</v>
      </c>
      <c r="P97" s="36">
        <v>0.4928909953</v>
      </c>
      <c r="Q97" s="37">
        <v>0.6994382022</v>
      </c>
      <c r="R97" s="38">
        <v>0.4770642202</v>
      </c>
      <c r="S97" s="39">
        <v>0.7053824363</v>
      </c>
      <c r="T97" s="40">
        <v>0.5158371041</v>
      </c>
      <c r="U97" s="41">
        <v>0.6149825784</v>
      </c>
      <c r="V97" s="42">
        <v>0.6202090592</v>
      </c>
      <c r="W97" s="43">
        <v>0.6324041812</v>
      </c>
      <c r="X97" s="44">
        <v>0.30967741935483906</v>
      </c>
      <c r="Y97" s="23">
        <v>0.4491017964</v>
      </c>
      <c r="Z97" s="23">
        <v>0.5118483412</v>
      </c>
      <c r="AA97" s="23">
        <v>0.7914691943</v>
      </c>
    </row>
    <row r="98">
      <c r="A98" s="24">
        <v>97.0</v>
      </c>
      <c r="B98" s="25" t="s">
        <v>121</v>
      </c>
      <c r="C98" s="26">
        <v>1521.0</v>
      </c>
      <c r="D98" s="27">
        <v>39.0</v>
      </c>
      <c r="E98" s="28">
        <v>101.0</v>
      </c>
      <c r="F98" s="29">
        <v>344.0</v>
      </c>
      <c r="G98" s="30">
        <v>76.0</v>
      </c>
      <c r="H98" s="31">
        <v>63.0</v>
      </c>
      <c r="I98" s="32">
        <v>183.0</v>
      </c>
      <c r="J98" s="33">
        <v>806.0</v>
      </c>
      <c r="K98" s="34">
        <v>344.0</v>
      </c>
      <c r="L98" s="34">
        <v>183.0</v>
      </c>
      <c r="M98" s="34">
        <v>140.0</v>
      </c>
      <c r="N98" s="34">
        <v>139.0</v>
      </c>
      <c r="O98" s="35">
        <v>0.6527514231</v>
      </c>
      <c r="P98" s="36">
        <v>0.5017921147</v>
      </c>
      <c r="Q98" s="37">
        <v>0.7122153209</v>
      </c>
      <c r="R98" s="38">
        <v>0.4334365325</v>
      </c>
      <c r="S98" s="39">
        <v>0.7107438017</v>
      </c>
      <c r="T98" s="40">
        <v>0.5683229814</v>
      </c>
      <c r="U98" s="41">
        <v>0.6004962779</v>
      </c>
      <c r="V98" s="42">
        <v>0.5992555831</v>
      </c>
      <c r="W98" s="43">
        <v>0.6538461538</v>
      </c>
      <c r="X98" s="44">
        <v>0.31290322580645197</v>
      </c>
      <c r="Y98" s="23">
        <v>0.4502617801</v>
      </c>
      <c r="Z98" s="23">
        <v>0.5112016293</v>
      </c>
      <c r="AA98" s="23">
        <v>0.7780040733</v>
      </c>
    </row>
    <row r="99">
      <c r="A99" s="24">
        <v>98.0</v>
      </c>
      <c r="B99" s="25" t="s">
        <v>122</v>
      </c>
      <c r="C99" s="26">
        <v>1599.0</v>
      </c>
      <c r="D99" s="27">
        <v>49.0</v>
      </c>
      <c r="E99" s="28">
        <v>92.0</v>
      </c>
      <c r="F99" s="29">
        <v>399.0</v>
      </c>
      <c r="G99" s="30">
        <v>50.0</v>
      </c>
      <c r="H99" s="31">
        <v>52.0</v>
      </c>
      <c r="I99" s="32">
        <v>176.0</v>
      </c>
      <c r="J99" s="33">
        <v>818.0</v>
      </c>
      <c r="K99" s="34">
        <v>399.0</v>
      </c>
      <c r="L99" s="34">
        <v>176.0</v>
      </c>
      <c r="M99" s="34">
        <v>141.0</v>
      </c>
      <c r="N99" s="34">
        <v>102.0</v>
      </c>
      <c r="O99" s="35">
        <v>0.6939130435</v>
      </c>
      <c r="P99" s="36">
        <v>0.5802469136</v>
      </c>
      <c r="Q99" s="37">
        <v>0.7964071856</v>
      </c>
      <c r="R99" s="38">
        <v>0.4447949527</v>
      </c>
      <c r="S99" s="39">
        <v>0.7388888889</v>
      </c>
      <c r="T99" s="40">
        <v>0.6330935252</v>
      </c>
      <c r="U99" s="41">
        <v>0.6601466993</v>
      </c>
      <c r="V99" s="42">
        <v>0.6124694377</v>
      </c>
      <c r="W99" s="43">
        <v>0.7029339853</v>
      </c>
      <c r="X99" s="44">
        <v>0.3161290322580649</v>
      </c>
      <c r="Y99" s="23">
        <v>0.4503968254</v>
      </c>
      <c r="Z99" s="23">
        <v>0.5353535354</v>
      </c>
      <c r="AA99" s="23">
        <v>0.6363636364</v>
      </c>
    </row>
    <row r="100">
      <c r="A100" s="24">
        <v>99.0</v>
      </c>
      <c r="B100" s="25" t="s">
        <v>123</v>
      </c>
      <c r="C100" s="26">
        <v>1379.0</v>
      </c>
      <c r="D100" s="27">
        <v>35.0</v>
      </c>
      <c r="E100" s="28">
        <v>85.0</v>
      </c>
      <c r="F100" s="29">
        <v>310.0</v>
      </c>
      <c r="G100" s="30">
        <v>74.0</v>
      </c>
      <c r="H100" s="31">
        <v>54.0</v>
      </c>
      <c r="I100" s="32">
        <v>160.0</v>
      </c>
      <c r="J100" s="33">
        <v>718.0</v>
      </c>
      <c r="K100" s="34">
        <v>310.0</v>
      </c>
      <c r="L100" s="34">
        <v>160.0</v>
      </c>
      <c r="M100" s="34">
        <v>120.0</v>
      </c>
      <c r="N100" s="34">
        <v>128.0</v>
      </c>
      <c r="O100" s="35">
        <v>0.6595744681</v>
      </c>
      <c r="P100" s="36">
        <v>0.4838709677</v>
      </c>
      <c r="Q100" s="37">
        <v>0.7077625571</v>
      </c>
      <c r="R100" s="38">
        <v>0.4285714286</v>
      </c>
      <c r="S100" s="39">
        <v>0.7209302326</v>
      </c>
      <c r="T100" s="40">
        <v>0.5555555556</v>
      </c>
      <c r="U100" s="41">
        <v>0.5988857939</v>
      </c>
      <c r="V100" s="42">
        <v>0.6100278552</v>
      </c>
      <c r="W100" s="43">
        <v>0.6545961003</v>
      </c>
      <c r="X100" s="44">
        <v>0.3193548387096778</v>
      </c>
      <c r="Y100" s="23">
        <v>0.4511627907</v>
      </c>
      <c r="Z100" s="23">
        <v>0.544973545</v>
      </c>
      <c r="AA100" s="23">
        <v>0.5687830688</v>
      </c>
    </row>
    <row r="101">
      <c r="A101" s="24">
        <v>100.0</v>
      </c>
      <c r="B101" s="25" t="s">
        <v>124</v>
      </c>
      <c r="C101" s="26">
        <v>1515.0</v>
      </c>
      <c r="D101" s="27">
        <v>52.0</v>
      </c>
      <c r="E101" s="28">
        <v>92.0</v>
      </c>
      <c r="F101" s="29">
        <v>410.0</v>
      </c>
      <c r="G101" s="30">
        <v>78.0</v>
      </c>
      <c r="H101" s="31">
        <v>46.0</v>
      </c>
      <c r="I101" s="32">
        <v>166.0</v>
      </c>
      <c r="J101" s="33">
        <v>844.0</v>
      </c>
      <c r="K101" s="34">
        <v>410.0</v>
      </c>
      <c r="L101" s="34">
        <v>166.0</v>
      </c>
      <c r="M101" s="34">
        <v>144.0</v>
      </c>
      <c r="N101" s="34">
        <v>124.0</v>
      </c>
      <c r="O101" s="35">
        <v>0.7118055556</v>
      </c>
      <c r="P101" s="36">
        <v>0.5373134328</v>
      </c>
      <c r="Q101" s="37">
        <v>0.7677902622</v>
      </c>
      <c r="R101" s="38">
        <v>0.464516129</v>
      </c>
      <c r="S101" s="39">
        <v>0.7400722022</v>
      </c>
      <c r="T101" s="40">
        <v>0.5724137931</v>
      </c>
      <c r="U101" s="41">
        <v>0.6563981043</v>
      </c>
      <c r="V101" s="42">
        <v>0.6327014218</v>
      </c>
      <c r="W101" s="43">
        <v>0.682464455</v>
      </c>
      <c r="X101" s="44">
        <v>0.3225806451612907</v>
      </c>
      <c r="Y101" s="23">
        <v>0.4545454545</v>
      </c>
      <c r="Z101" s="23">
        <v>0.5374800638</v>
      </c>
      <c r="AA101" s="23">
        <v>0.7894736842</v>
      </c>
    </row>
    <row r="102">
      <c r="A102" s="24">
        <v>101.0</v>
      </c>
      <c r="B102" s="25" t="s">
        <v>125</v>
      </c>
      <c r="C102" s="26">
        <v>1883.0</v>
      </c>
      <c r="D102" s="27">
        <v>35.0</v>
      </c>
      <c r="E102" s="28">
        <v>92.0</v>
      </c>
      <c r="F102" s="29">
        <v>397.0</v>
      </c>
      <c r="G102" s="30">
        <v>79.0</v>
      </c>
      <c r="H102" s="31">
        <v>102.0</v>
      </c>
      <c r="I102" s="32">
        <v>244.0</v>
      </c>
      <c r="J102" s="33">
        <v>949.0</v>
      </c>
      <c r="K102" s="34">
        <v>397.0</v>
      </c>
      <c r="L102" s="34">
        <v>244.0</v>
      </c>
      <c r="M102" s="34">
        <v>127.0</v>
      </c>
      <c r="N102" s="34">
        <v>181.0</v>
      </c>
      <c r="O102" s="35">
        <v>0.6193447738</v>
      </c>
      <c r="P102" s="36">
        <v>0.4123376623</v>
      </c>
      <c r="Q102" s="37">
        <v>0.6868512111</v>
      </c>
      <c r="R102" s="38">
        <v>0.3423180593</v>
      </c>
      <c r="S102" s="39">
        <v>0.7576335878</v>
      </c>
      <c r="T102" s="40">
        <v>0.5741176471</v>
      </c>
      <c r="U102" s="41">
        <v>0.5521601686</v>
      </c>
      <c r="V102" s="42">
        <v>0.6090621707</v>
      </c>
      <c r="W102" s="43">
        <v>0.6754478398</v>
      </c>
      <c r="X102" s="44">
        <v>0.3258064516129036</v>
      </c>
      <c r="Y102" s="23">
        <v>0.4574898785</v>
      </c>
      <c r="Z102" s="23">
        <v>0.5661764706</v>
      </c>
      <c r="AA102" s="23">
        <v>0.6053921569</v>
      </c>
    </row>
    <row r="103">
      <c r="A103" s="24">
        <v>102.0</v>
      </c>
      <c r="B103" s="25" t="s">
        <v>126</v>
      </c>
      <c r="C103" s="26">
        <v>2051.0</v>
      </c>
      <c r="D103" s="27">
        <v>47.0</v>
      </c>
      <c r="E103" s="28">
        <v>105.0</v>
      </c>
      <c r="F103" s="29">
        <v>504.0</v>
      </c>
      <c r="G103" s="30">
        <v>114.0</v>
      </c>
      <c r="H103" s="31">
        <v>114.0</v>
      </c>
      <c r="I103" s="32">
        <v>221.0</v>
      </c>
      <c r="J103" s="33">
        <v>1105.0</v>
      </c>
      <c r="K103" s="34">
        <v>504.0</v>
      </c>
      <c r="L103" s="34">
        <v>221.0</v>
      </c>
      <c r="M103" s="34">
        <v>152.0</v>
      </c>
      <c r="N103" s="34">
        <v>228.0</v>
      </c>
      <c r="O103" s="35">
        <v>0.6951724138</v>
      </c>
      <c r="P103" s="36">
        <v>0.4</v>
      </c>
      <c r="Q103" s="37">
        <v>0.6885245902</v>
      </c>
      <c r="R103" s="38">
        <v>0.4075067024</v>
      </c>
      <c r="S103" s="39">
        <v>0.7682926829</v>
      </c>
      <c r="T103" s="40">
        <v>0.4922048998</v>
      </c>
      <c r="U103" s="41">
        <v>0.5936651584</v>
      </c>
      <c r="V103" s="42">
        <v>0.6624434389</v>
      </c>
      <c r="W103" s="43">
        <v>0.6561085973</v>
      </c>
      <c r="X103" s="44">
        <v>0.3290322580645165</v>
      </c>
      <c r="Y103" s="23">
        <v>0.4597249509</v>
      </c>
      <c r="Z103" s="23">
        <v>0.5148367953</v>
      </c>
      <c r="AA103" s="23">
        <v>0.7551928783</v>
      </c>
    </row>
    <row r="104">
      <c r="A104" s="24">
        <v>103.0</v>
      </c>
      <c r="B104" s="25" t="s">
        <v>127</v>
      </c>
      <c r="C104" s="26">
        <v>1629.0</v>
      </c>
      <c r="D104" s="27">
        <v>65.0</v>
      </c>
      <c r="E104" s="28">
        <v>95.0</v>
      </c>
      <c r="F104" s="29">
        <v>430.0</v>
      </c>
      <c r="G104" s="30">
        <v>92.0</v>
      </c>
      <c r="H104" s="31">
        <v>76.0</v>
      </c>
      <c r="I104" s="32">
        <v>167.0</v>
      </c>
      <c r="J104" s="33">
        <v>925.0</v>
      </c>
      <c r="K104" s="34">
        <v>430.0</v>
      </c>
      <c r="L104" s="34">
        <v>167.0</v>
      </c>
      <c r="M104" s="34">
        <v>160.0</v>
      </c>
      <c r="N104" s="34">
        <v>168.0</v>
      </c>
      <c r="O104" s="35">
        <v>0.7202680067</v>
      </c>
      <c r="P104" s="36">
        <v>0.487804878</v>
      </c>
      <c r="Q104" s="37">
        <v>0.7190635452</v>
      </c>
      <c r="R104" s="38">
        <v>0.4892966361</v>
      </c>
      <c r="S104" s="39">
        <v>0.7288135593</v>
      </c>
      <c r="T104" s="40">
        <v>0.4985074627</v>
      </c>
      <c r="U104" s="41">
        <v>0.6378378378</v>
      </c>
      <c r="V104" s="42">
        <v>0.6464864865</v>
      </c>
      <c r="W104" s="43">
        <v>0.6454054054</v>
      </c>
      <c r="X104" s="44">
        <v>0.33225806451612944</v>
      </c>
      <c r="Y104" s="23">
        <v>0.4601769912</v>
      </c>
      <c r="Z104" s="23">
        <v>0.5371900826</v>
      </c>
      <c r="AA104" s="23">
        <v>0.7004132231</v>
      </c>
    </row>
    <row r="105">
      <c r="A105" s="24">
        <v>104.0</v>
      </c>
      <c r="B105" s="25" t="s">
        <v>128</v>
      </c>
      <c r="C105" s="26">
        <v>1949.0</v>
      </c>
      <c r="D105" s="27">
        <v>26.0</v>
      </c>
      <c r="E105" s="28">
        <v>111.0</v>
      </c>
      <c r="F105" s="29">
        <v>397.0</v>
      </c>
      <c r="G105" s="30">
        <v>78.0</v>
      </c>
      <c r="H105" s="31">
        <v>104.0</v>
      </c>
      <c r="I105" s="32">
        <v>245.0</v>
      </c>
      <c r="J105" s="33">
        <v>961.0</v>
      </c>
      <c r="K105" s="34">
        <v>397.0</v>
      </c>
      <c r="L105" s="34">
        <v>245.0</v>
      </c>
      <c r="M105" s="34">
        <v>137.0</v>
      </c>
      <c r="N105" s="34">
        <v>182.0</v>
      </c>
      <c r="O105" s="35">
        <v>0.6183800623</v>
      </c>
      <c r="P105" s="36">
        <v>0.4294670846</v>
      </c>
      <c r="Q105" s="37">
        <v>0.6856649396</v>
      </c>
      <c r="R105" s="38">
        <v>0.3586387435</v>
      </c>
      <c r="S105" s="39">
        <v>0.7434456929</v>
      </c>
      <c r="T105" s="40">
        <v>0.5737704918</v>
      </c>
      <c r="U105" s="41">
        <v>0.5556711759</v>
      </c>
      <c r="V105" s="42">
        <v>0.6024973985</v>
      </c>
      <c r="W105" s="43">
        <v>0.6680541103</v>
      </c>
      <c r="X105" s="44">
        <v>0.33548387096774235</v>
      </c>
      <c r="Y105" s="23">
        <v>0.460807601</v>
      </c>
      <c r="Z105" s="23">
        <v>0.5487804878</v>
      </c>
      <c r="AA105" s="23">
        <v>0.6417682927</v>
      </c>
    </row>
    <row r="106">
      <c r="A106" s="24">
        <v>105.0</v>
      </c>
      <c r="B106" s="25" t="s">
        <v>129</v>
      </c>
      <c r="C106" s="26">
        <v>1710.0</v>
      </c>
      <c r="D106" s="27">
        <v>37.0</v>
      </c>
      <c r="E106" s="28">
        <v>70.0</v>
      </c>
      <c r="F106" s="29">
        <v>429.0</v>
      </c>
      <c r="G106" s="30">
        <v>81.0</v>
      </c>
      <c r="H106" s="31">
        <v>62.0</v>
      </c>
      <c r="I106" s="32">
        <v>251.0</v>
      </c>
      <c r="J106" s="33">
        <v>930.0</v>
      </c>
      <c r="K106" s="34">
        <v>429.0</v>
      </c>
      <c r="L106" s="34">
        <v>251.0</v>
      </c>
      <c r="M106" s="34">
        <v>107.0</v>
      </c>
      <c r="N106" s="34">
        <v>143.0</v>
      </c>
      <c r="O106" s="35">
        <v>0.6308823529</v>
      </c>
      <c r="P106" s="36">
        <v>0.428</v>
      </c>
      <c r="Q106" s="37">
        <v>0.75</v>
      </c>
      <c r="R106" s="38">
        <v>0.2988826816</v>
      </c>
      <c r="S106" s="39">
        <v>0.8003731343</v>
      </c>
      <c r="T106" s="40">
        <v>0.6370558376</v>
      </c>
      <c r="U106" s="41">
        <v>0.576344086</v>
      </c>
      <c r="V106" s="42">
        <v>0.6150537634</v>
      </c>
      <c r="W106" s="43">
        <v>0.7311827957</v>
      </c>
      <c r="X106" s="44">
        <v>0.33870967741935526</v>
      </c>
      <c r="Y106" s="23">
        <v>0.4623376623</v>
      </c>
      <c r="Z106" s="23">
        <v>0.5421920466</v>
      </c>
      <c r="AA106" s="23">
        <v>0.7468477207</v>
      </c>
    </row>
    <row r="107">
      <c r="A107" s="24">
        <v>106.0</v>
      </c>
      <c r="B107" s="25" t="s">
        <v>130</v>
      </c>
      <c r="C107" s="26">
        <v>1534.0</v>
      </c>
      <c r="D107" s="27">
        <v>25.0</v>
      </c>
      <c r="E107" s="28">
        <v>63.0</v>
      </c>
      <c r="F107" s="29">
        <v>399.0</v>
      </c>
      <c r="G107" s="30">
        <v>64.0</v>
      </c>
      <c r="H107" s="31">
        <v>62.0</v>
      </c>
      <c r="I107" s="32">
        <v>209.0</v>
      </c>
      <c r="J107" s="33">
        <v>822.0</v>
      </c>
      <c r="K107" s="34">
        <v>399.0</v>
      </c>
      <c r="L107" s="34">
        <v>209.0</v>
      </c>
      <c r="M107" s="34">
        <v>88.0</v>
      </c>
      <c r="N107" s="34">
        <v>126.0</v>
      </c>
      <c r="O107" s="35">
        <v>0.65625</v>
      </c>
      <c r="P107" s="36">
        <v>0.4112149533</v>
      </c>
      <c r="Q107" s="37">
        <v>0.76</v>
      </c>
      <c r="R107" s="38">
        <v>0.2962962963</v>
      </c>
      <c r="S107" s="39">
        <v>0.819301848</v>
      </c>
      <c r="T107" s="40">
        <v>0.623880597</v>
      </c>
      <c r="U107" s="41">
        <v>0.5924574209</v>
      </c>
      <c r="V107" s="42">
        <v>0.6386861314</v>
      </c>
      <c r="W107" s="43">
        <v>0.7396593674</v>
      </c>
      <c r="X107" s="44">
        <v>0.34193548387096817</v>
      </c>
      <c r="Y107" s="23">
        <v>0.4624277457</v>
      </c>
      <c r="Z107" s="23">
        <v>0.6006825939</v>
      </c>
      <c r="AA107" s="23">
        <v>0.590443686</v>
      </c>
    </row>
    <row r="108">
      <c r="A108" s="24">
        <v>107.0</v>
      </c>
      <c r="B108" s="25" t="s">
        <v>131</v>
      </c>
      <c r="C108" s="26">
        <v>1451.0</v>
      </c>
      <c r="D108" s="27">
        <v>31.0</v>
      </c>
      <c r="E108" s="28">
        <v>71.0</v>
      </c>
      <c r="F108" s="29">
        <v>388.0</v>
      </c>
      <c r="G108" s="30">
        <v>70.0</v>
      </c>
      <c r="H108" s="31">
        <v>67.0</v>
      </c>
      <c r="I108" s="32">
        <v>181.0</v>
      </c>
      <c r="J108" s="33">
        <v>808.0</v>
      </c>
      <c r="K108" s="34">
        <v>388.0</v>
      </c>
      <c r="L108" s="34">
        <v>181.0</v>
      </c>
      <c r="M108" s="34">
        <v>102.0</v>
      </c>
      <c r="N108" s="34">
        <v>137.0</v>
      </c>
      <c r="O108" s="35">
        <v>0.6818980668</v>
      </c>
      <c r="P108" s="36">
        <v>0.4267782427</v>
      </c>
      <c r="Q108" s="37">
        <v>0.739047619</v>
      </c>
      <c r="R108" s="38">
        <v>0.3604240283</v>
      </c>
      <c r="S108" s="39">
        <v>0.7918367347</v>
      </c>
      <c r="T108" s="40">
        <v>0.5691823899</v>
      </c>
      <c r="U108" s="41">
        <v>0.6064356436</v>
      </c>
      <c r="V108" s="42">
        <v>0.6497524752</v>
      </c>
      <c r="W108" s="43">
        <v>0.7042079208</v>
      </c>
      <c r="X108" s="44">
        <v>0.3451612903225811</v>
      </c>
      <c r="Y108" s="23">
        <v>0.4625668449</v>
      </c>
      <c r="Z108" s="23">
        <v>0.5622542595</v>
      </c>
      <c r="AA108" s="23">
        <v>0.4901703801</v>
      </c>
    </row>
    <row r="109">
      <c r="A109" s="24">
        <v>108.0</v>
      </c>
      <c r="B109" s="25" t="s">
        <v>132</v>
      </c>
      <c r="C109" s="26">
        <v>1415.0</v>
      </c>
      <c r="D109" s="27">
        <v>6.0</v>
      </c>
      <c r="E109" s="28">
        <v>34.0</v>
      </c>
      <c r="F109" s="29">
        <v>110.0</v>
      </c>
      <c r="G109" s="30">
        <v>69.0</v>
      </c>
      <c r="H109" s="31">
        <v>71.0</v>
      </c>
      <c r="I109" s="32">
        <v>251.0</v>
      </c>
      <c r="J109" s="33">
        <v>541.0</v>
      </c>
      <c r="K109" s="34">
        <v>110.0</v>
      </c>
      <c r="L109" s="34">
        <v>251.0</v>
      </c>
      <c r="M109" s="34">
        <v>40.0</v>
      </c>
      <c r="N109" s="34">
        <v>140.0</v>
      </c>
      <c r="O109" s="35">
        <v>0.3047091413</v>
      </c>
      <c r="P109" s="36">
        <v>0.2222222222</v>
      </c>
      <c r="Q109" s="37">
        <v>0.44</v>
      </c>
      <c r="R109" s="38">
        <v>0.1374570447</v>
      </c>
      <c r="S109" s="39">
        <v>0.7333333333</v>
      </c>
      <c r="T109" s="40">
        <v>0.641943734</v>
      </c>
      <c r="U109" s="41">
        <v>0.2772643253</v>
      </c>
      <c r="V109" s="42">
        <v>0.4621072089</v>
      </c>
      <c r="W109" s="43">
        <v>0.6672828096</v>
      </c>
      <c r="X109" s="44">
        <v>0.348387096774194</v>
      </c>
      <c r="Y109" s="23">
        <v>0.4637002342</v>
      </c>
      <c r="Z109" s="23">
        <v>0.6147426982</v>
      </c>
      <c r="AA109" s="23">
        <v>0.5938803894</v>
      </c>
    </row>
    <row r="110">
      <c r="A110" s="24">
        <v>109.0</v>
      </c>
      <c r="B110" s="25" t="s">
        <v>133</v>
      </c>
      <c r="C110" s="26">
        <v>1344.0</v>
      </c>
      <c r="D110" s="27">
        <v>24.0</v>
      </c>
      <c r="E110" s="28">
        <v>24.0</v>
      </c>
      <c r="F110" s="29">
        <v>168.0</v>
      </c>
      <c r="G110" s="30">
        <v>84.0</v>
      </c>
      <c r="H110" s="31">
        <v>62.0</v>
      </c>
      <c r="I110" s="32">
        <v>227.0</v>
      </c>
      <c r="J110" s="33">
        <v>589.0</v>
      </c>
      <c r="K110" s="34">
        <v>168.0</v>
      </c>
      <c r="L110" s="34">
        <v>227.0</v>
      </c>
      <c r="M110" s="34">
        <v>48.0</v>
      </c>
      <c r="N110" s="34">
        <v>146.0</v>
      </c>
      <c r="O110" s="35">
        <v>0.4253164557</v>
      </c>
      <c r="P110" s="36">
        <v>0.2474226804</v>
      </c>
      <c r="Q110" s="37">
        <v>0.5350318471</v>
      </c>
      <c r="R110" s="38">
        <v>0.1745454545</v>
      </c>
      <c r="S110" s="39">
        <v>0.7777777778</v>
      </c>
      <c r="T110" s="40">
        <v>0.6085790885</v>
      </c>
      <c r="U110" s="41">
        <v>0.3667232598</v>
      </c>
      <c r="V110" s="42">
        <v>0.533106961</v>
      </c>
      <c r="W110" s="43">
        <v>0.6706281834</v>
      </c>
      <c r="X110" s="44">
        <v>0.3516129032258069</v>
      </c>
      <c r="Y110" s="23">
        <v>0.465060241</v>
      </c>
      <c r="Z110" s="23">
        <v>0.5542328042</v>
      </c>
      <c r="AA110" s="23">
        <v>0.5489417989</v>
      </c>
    </row>
    <row r="111">
      <c r="A111" s="24">
        <v>110.0</v>
      </c>
      <c r="B111" s="25" t="s">
        <v>134</v>
      </c>
      <c r="C111" s="26">
        <v>1248.0</v>
      </c>
      <c r="D111" s="27">
        <v>16.0</v>
      </c>
      <c r="E111" s="28">
        <v>27.0</v>
      </c>
      <c r="F111" s="29">
        <v>158.0</v>
      </c>
      <c r="G111" s="30">
        <v>45.0</v>
      </c>
      <c r="H111" s="31">
        <v>43.0</v>
      </c>
      <c r="I111" s="32">
        <v>214.0</v>
      </c>
      <c r="J111" s="33">
        <v>503.0</v>
      </c>
      <c r="K111" s="34">
        <v>158.0</v>
      </c>
      <c r="L111" s="34">
        <v>214.0</v>
      </c>
      <c r="M111" s="34">
        <v>43.0</v>
      </c>
      <c r="N111" s="34">
        <v>88.0</v>
      </c>
      <c r="O111" s="35">
        <v>0.4247311828</v>
      </c>
      <c r="P111" s="36">
        <v>0.3282442748</v>
      </c>
      <c r="Q111" s="37">
        <v>0.6422764228</v>
      </c>
      <c r="R111" s="38">
        <v>0.1673151751</v>
      </c>
      <c r="S111" s="39">
        <v>0.7860696517</v>
      </c>
      <c r="T111" s="40">
        <v>0.7086092715</v>
      </c>
      <c r="U111" s="41">
        <v>0.3996023857</v>
      </c>
      <c r="V111" s="42">
        <v>0.4890656064</v>
      </c>
      <c r="W111" s="43">
        <v>0.7395626243</v>
      </c>
      <c r="X111" s="44">
        <v>0.3548387096774198</v>
      </c>
      <c r="Y111" s="23">
        <v>0.468907563</v>
      </c>
      <c r="Z111" s="23">
        <v>0.5411355736</v>
      </c>
      <c r="AA111" s="23">
        <v>0.6894553882</v>
      </c>
    </row>
    <row r="112">
      <c r="A112" s="24">
        <v>111.0</v>
      </c>
      <c r="B112" s="25" t="s">
        <v>135</v>
      </c>
      <c r="C112" s="26">
        <v>1318.0</v>
      </c>
      <c r="D112" s="27">
        <v>6.0</v>
      </c>
      <c r="E112" s="28">
        <v>18.0</v>
      </c>
      <c r="F112" s="29">
        <v>110.0</v>
      </c>
      <c r="G112" s="30">
        <v>26.0</v>
      </c>
      <c r="H112" s="31">
        <v>49.0</v>
      </c>
      <c r="I112" s="32">
        <v>167.0</v>
      </c>
      <c r="J112" s="33">
        <v>376.0</v>
      </c>
      <c r="K112" s="34">
        <v>110.0</v>
      </c>
      <c r="L112" s="34">
        <v>167.0</v>
      </c>
      <c r="M112" s="34">
        <v>24.0</v>
      </c>
      <c r="N112" s="34">
        <v>75.0</v>
      </c>
      <c r="O112" s="35">
        <v>0.3971119134</v>
      </c>
      <c r="P112" s="36">
        <v>0.2424242424</v>
      </c>
      <c r="Q112" s="37">
        <v>0.5945945946</v>
      </c>
      <c r="R112" s="38">
        <v>0.1256544503</v>
      </c>
      <c r="S112" s="39">
        <v>0.8208955224</v>
      </c>
      <c r="T112" s="40">
        <v>0.6900826446</v>
      </c>
      <c r="U112" s="41">
        <v>0.3563829787</v>
      </c>
      <c r="V112" s="42">
        <v>0.4920212766</v>
      </c>
      <c r="W112" s="43">
        <v>0.7367021277</v>
      </c>
      <c r="X112" s="44">
        <v>0.35806451612903273</v>
      </c>
      <c r="Y112" s="23">
        <v>0.4704225352</v>
      </c>
      <c r="Z112" s="23">
        <v>0.5895652174</v>
      </c>
      <c r="AA112" s="23">
        <v>0.6173913043</v>
      </c>
    </row>
    <row r="113">
      <c r="A113" s="24">
        <v>112.0</v>
      </c>
      <c r="B113" s="25" t="s">
        <v>136</v>
      </c>
      <c r="C113" s="26">
        <v>1107.0</v>
      </c>
      <c r="D113" s="27">
        <v>3.0</v>
      </c>
      <c r="E113" s="28">
        <v>9.0</v>
      </c>
      <c r="F113" s="29">
        <v>17.0</v>
      </c>
      <c r="G113" s="30">
        <v>48.0</v>
      </c>
      <c r="H113" s="31">
        <v>81.0</v>
      </c>
      <c r="I113" s="32">
        <v>120.0</v>
      </c>
      <c r="J113" s="33">
        <v>278.0</v>
      </c>
      <c r="K113" s="34">
        <v>17.0</v>
      </c>
      <c r="L113" s="34">
        <v>120.0</v>
      </c>
      <c r="M113" s="34">
        <v>12.0</v>
      </c>
      <c r="N113" s="34">
        <v>129.0</v>
      </c>
      <c r="O113" s="35">
        <v>0.1240875912</v>
      </c>
      <c r="P113" s="36">
        <v>0.08510638298</v>
      </c>
      <c r="Q113" s="37">
        <v>0.1164383562</v>
      </c>
      <c r="R113" s="38">
        <v>0.09090909091</v>
      </c>
      <c r="S113" s="39">
        <v>0.5862068966</v>
      </c>
      <c r="T113" s="40">
        <v>0.4819277108</v>
      </c>
      <c r="U113" s="41">
        <v>0.1043165468</v>
      </c>
      <c r="V113" s="42">
        <v>0.5251798561</v>
      </c>
      <c r="W113" s="43">
        <v>0.4928057554</v>
      </c>
      <c r="X113" s="44">
        <v>0.36129032258064564</v>
      </c>
      <c r="Y113" s="23">
        <v>0.4738041002</v>
      </c>
      <c r="Z113" s="23">
        <v>0.5516717325</v>
      </c>
      <c r="AA113" s="23">
        <v>0.6671732523</v>
      </c>
    </row>
    <row r="114">
      <c r="A114" s="24">
        <v>113.0</v>
      </c>
      <c r="B114" s="25" t="s">
        <v>137</v>
      </c>
      <c r="C114" s="26">
        <v>1008.0</v>
      </c>
      <c r="D114" s="27">
        <v>0.0</v>
      </c>
      <c r="E114" s="28">
        <v>3.0</v>
      </c>
      <c r="F114" s="29">
        <v>20.0</v>
      </c>
      <c r="G114" s="30">
        <v>25.0</v>
      </c>
      <c r="H114" s="31">
        <v>88.0</v>
      </c>
      <c r="I114" s="32">
        <v>135.0</v>
      </c>
      <c r="J114" s="33">
        <v>271.0</v>
      </c>
      <c r="K114" s="34">
        <v>20.0</v>
      </c>
      <c r="L114" s="34">
        <v>135.0</v>
      </c>
      <c r="M114" s="34">
        <v>3.0</v>
      </c>
      <c r="N114" s="34">
        <v>113.0</v>
      </c>
      <c r="O114" s="35">
        <v>0.1290322581</v>
      </c>
      <c r="P114" s="36">
        <v>0.02586206897</v>
      </c>
      <c r="Q114" s="37">
        <v>0.1503759398</v>
      </c>
      <c r="R114" s="38">
        <v>0.02173913043</v>
      </c>
      <c r="S114" s="39">
        <v>0.8695652174</v>
      </c>
      <c r="T114" s="40">
        <v>0.5443548387</v>
      </c>
      <c r="U114" s="41">
        <v>0.08487084871</v>
      </c>
      <c r="V114" s="42">
        <v>0.4907749077</v>
      </c>
      <c r="W114" s="43">
        <v>0.5719557196</v>
      </c>
      <c r="X114" s="44">
        <v>0.36451612903225855</v>
      </c>
      <c r="Y114" s="23">
        <v>0.4738095238</v>
      </c>
      <c r="Z114" s="23">
        <v>0.5569422777</v>
      </c>
      <c r="AA114" s="23">
        <v>0.655226209</v>
      </c>
    </row>
    <row r="115">
      <c r="A115" s="24">
        <v>114.0</v>
      </c>
      <c r="B115" s="25" t="s">
        <v>138</v>
      </c>
      <c r="C115" s="26">
        <v>1194.0</v>
      </c>
      <c r="D115" s="27">
        <v>7.0</v>
      </c>
      <c r="E115" s="28">
        <v>15.0</v>
      </c>
      <c r="F115" s="29">
        <v>51.0</v>
      </c>
      <c r="G115" s="30">
        <v>63.0</v>
      </c>
      <c r="H115" s="31">
        <v>99.0</v>
      </c>
      <c r="I115" s="32">
        <v>227.0</v>
      </c>
      <c r="J115" s="33">
        <v>462.0</v>
      </c>
      <c r="K115" s="34">
        <v>51.0</v>
      </c>
      <c r="L115" s="34">
        <v>227.0</v>
      </c>
      <c r="M115" s="34">
        <v>22.0</v>
      </c>
      <c r="N115" s="34">
        <v>162.0</v>
      </c>
      <c r="O115" s="35">
        <v>0.1834532374</v>
      </c>
      <c r="P115" s="36">
        <v>0.1195652174</v>
      </c>
      <c r="Q115" s="37">
        <v>0.2394366197</v>
      </c>
      <c r="R115" s="38">
        <v>0.08835341365</v>
      </c>
      <c r="S115" s="39">
        <v>0.698630137</v>
      </c>
      <c r="T115" s="40">
        <v>0.5835475578</v>
      </c>
      <c r="U115" s="41">
        <v>0.158008658</v>
      </c>
      <c r="V115" s="42">
        <v>0.461038961</v>
      </c>
      <c r="W115" s="43">
        <v>0.6017316017</v>
      </c>
      <c r="X115" s="44">
        <v>0.36774193548387146</v>
      </c>
      <c r="Y115" s="23">
        <v>0.475</v>
      </c>
      <c r="Z115" s="23">
        <v>0.5564784053</v>
      </c>
      <c r="AA115" s="23">
        <v>0.73089701</v>
      </c>
    </row>
    <row r="116">
      <c r="A116" s="24">
        <v>115.0</v>
      </c>
      <c r="B116" s="25" t="s">
        <v>139</v>
      </c>
      <c r="C116" s="26">
        <v>1129.0</v>
      </c>
      <c r="D116" s="27">
        <v>18.0</v>
      </c>
      <c r="E116" s="28">
        <v>25.0</v>
      </c>
      <c r="F116" s="29">
        <v>136.0</v>
      </c>
      <c r="G116" s="30">
        <v>58.0</v>
      </c>
      <c r="H116" s="31">
        <v>46.0</v>
      </c>
      <c r="I116" s="32">
        <v>169.0</v>
      </c>
      <c r="J116" s="33">
        <v>452.0</v>
      </c>
      <c r="K116" s="34">
        <v>136.0</v>
      </c>
      <c r="L116" s="34">
        <v>169.0</v>
      </c>
      <c r="M116" s="34">
        <v>43.0</v>
      </c>
      <c r="N116" s="34">
        <v>104.0</v>
      </c>
      <c r="O116" s="35">
        <v>0.4459016393</v>
      </c>
      <c r="P116" s="36">
        <v>0.2925170068</v>
      </c>
      <c r="Q116" s="37">
        <v>0.5666666667</v>
      </c>
      <c r="R116" s="38">
        <v>0.2028301887</v>
      </c>
      <c r="S116" s="39">
        <v>0.7597765363</v>
      </c>
      <c r="T116" s="40">
        <v>0.619047619</v>
      </c>
      <c r="U116" s="41">
        <v>0.3960176991</v>
      </c>
      <c r="V116" s="42">
        <v>0.5309734513</v>
      </c>
      <c r="W116" s="43">
        <v>0.6747787611</v>
      </c>
      <c r="X116" s="44">
        <v>0.3709677419354844</v>
      </c>
      <c r="Y116" s="23">
        <v>0.4751958225</v>
      </c>
      <c r="Z116" s="23">
        <v>0.5273722628</v>
      </c>
      <c r="AA116" s="23">
        <v>0.6989051095</v>
      </c>
    </row>
    <row r="117">
      <c r="A117" s="24">
        <v>116.0</v>
      </c>
      <c r="B117" s="25" t="s">
        <v>140</v>
      </c>
      <c r="C117" s="26">
        <v>2025.0</v>
      </c>
      <c r="D117" s="27">
        <v>22.0</v>
      </c>
      <c r="E117" s="28">
        <v>32.0</v>
      </c>
      <c r="F117" s="29">
        <v>130.0</v>
      </c>
      <c r="G117" s="30">
        <v>114.0</v>
      </c>
      <c r="H117" s="31">
        <v>94.0</v>
      </c>
      <c r="I117" s="32">
        <v>274.0</v>
      </c>
      <c r="J117" s="33">
        <v>666.0</v>
      </c>
      <c r="K117" s="34">
        <v>130.0</v>
      </c>
      <c r="L117" s="34">
        <v>274.0</v>
      </c>
      <c r="M117" s="34">
        <v>54.0</v>
      </c>
      <c r="N117" s="34">
        <v>208.0</v>
      </c>
      <c r="O117" s="35">
        <v>0.3217821782</v>
      </c>
      <c r="P117" s="36">
        <v>0.2061068702</v>
      </c>
      <c r="Q117" s="37">
        <v>0.3846153846</v>
      </c>
      <c r="R117" s="38">
        <v>0.1646341463</v>
      </c>
      <c r="S117" s="39">
        <v>0.7065217391</v>
      </c>
      <c r="T117" s="40">
        <v>0.5684647303</v>
      </c>
      <c r="U117" s="41">
        <v>0.2762762763</v>
      </c>
      <c r="V117" s="42">
        <v>0.5075075075</v>
      </c>
      <c r="W117" s="43">
        <v>0.6066066066</v>
      </c>
      <c r="X117" s="44">
        <v>0.3741935483870973</v>
      </c>
      <c r="Y117" s="23">
        <v>0.4763271162</v>
      </c>
      <c r="Z117" s="23">
        <v>0.5750883392</v>
      </c>
      <c r="AA117" s="23">
        <v>0.6157243816</v>
      </c>
    </row>
    <row r="118">
      <c r="A118" s="24">
        <v>117.0</v>
      </c>
      <c r="B118" s="25" t="s">
        <v>141</v>
      </c>
      <c r="C118" s="26">
        <v>1439.0</v>
      </c>
      <c r="D118" s="27">
        <v>19.0</v>
      </c>
      <c r="E118" s="28">
        <v>45.0</v>
      </c>
      <c r="F118" s="29">
        <v>208.0</v>
      </c>
      <c r="G118" s="30">
        <v>81.0</v>
      </c>
      <c r="H118" s="31">
        <v>74.0</v>
      </c>
      <c r="I118" s="32">
        <v>231.0</v>
      </c>
      <c r="J118" s="33">
        <v>658.0</v>
      </c>
      <c r="K118" s="34">
        <v>208.0</v>
      </c>
      <c r="L118" s="34">
        <v>231.0</v>
      </c>
      <c r="M118" s="34">
        <v>64.0</v>
      </c>
      <c r="N118" s="34">
        <v>155.0</v>
      </c>
      <c r="O118" s="35">
        <v>0.4738041002</v>
      </c>
      <c r="P118" s="36">
        <v>0.2922374429</v>
      </c>
      <c r="Q118" s="37">
        <v>0.5730027548</v>
      </c>
      <c r="R118" s="38">
        <v>0.2169491525</v>
      </c>
      <c r="S118" s="39">
        <v>0.7647058824</v>
      </c>
      <c r="T118" s="40">
        <v>0.5984455959</v>
      </c>
      <c r="U118" s="41">
        <v>0.4133738602</v>
      </c>
      <c r="V118" s="42">
        <v>0.5516717325</v>
      </c>
      <c r="W118" s="43">
        <v>0.6671732523</v>
      </c>
      <c r="X118" s="44">
        <v>0.3774193548387102</v>
      </c>
      <c r="Y118" s="23">
        <v>0.4768856448</v>
      </c>
      <c r="Z118" s="23">
        <v>0.5649452269</v>
      </c>
      <c r="AA118" s="23">
        <v>0.6431924883</v>
      </c>
    </row>
    <row r="119">
      <c r="A119" s="24">
        <v>118.0</v>
      </c>
      <c r="B119" s="25" t="s">
        <v>142</v>
      </c>
      <c r="C119" s="26">
        <v>1422.0</v>
      </c>
      <c r="D119" s="27">
        <v>8.0</v>
      </c>
      <c r="E119" s="28">
        <v>23.0</v>
      </c>
      <c r="F119" s="29">
        <v>157.0</v>
      </c>
      <c r="G119" s="30">
        <v>60.0</v>
      </c>
      <c r="H119" s="31">
        <v>64.0</v>
      </c>
      <c r="I119" s="32">
        <v>226.0</v>
      </c>
      <c r="J119" s="33">
        <v>538.0</v>
      </c>
      <c r="K119" s="34">
        <v>157.0</v>
      </c>
      <c r="L119" s="34">
        <v>226.0</v>
      </c>
      <c r="M119" s="34">
        <v>31.0</v>
      </c>
      <c r="N119" s="34">
        <v>124.0</v>
      </c>
      <c r="O119" s="35">
        <v>0.409921671</v>
      </c>
      <c r="P119" s="36">
        <v>0.2</v>
      </c>
      <c r="Q119" s="37">
        <v>0.5587188612</v>
      </c>
      <c r="R119" s="38">
        <v>0.1206225681</v>
      </c>
      <c r="S119" s="39">
        <v>0.835106383</v>
      </c>
      <c r="T119" s="40">
        <v>0.6457142857</v>
      </c>
      <c r="U119" s="41">
        <v>0.3494423792</v>
      </c>
      <c r="V119" s="42">
        <v>0.5223048327</v>
      </c>
      <c r="W119" s="43">
        <v>0.7118959108</v>
      </c>
      <c r="X119" s="44">
        <v>0.3806451612903231</v>
      </c>
      <c r="Y119" s="23">
        <v>0.4777777778</v>
      </c>
      <c r="Z119" s="23">
        <v>0.5425531915</v>
      </c>
      <c r="AA119" s="23">
        <v>0.7659574468</v>
      </c>
    </row>
    <row r="120">
      <c r="A120" s="24">
        <v>119.0</v>
      </c>
      <c r="B120" s="25" t="s">
        <v>143</v>
      </c>
      <c r="C120" s="26">
        <v>1323.0</v>
      </c>
      <c r="D120" s="27">
        <v>14.0</v>
      </c>
      <c r="E120" s="28">
        <v>15.0</v>
      </c>
      <c r="F120" s="29">
        <v>85.0</v>
      </c>
      <c r="G120" s="30">
        <v>23.0</v>
      </c>
      <c r="H120" s="31">
        <v>52.0</v>
      </c>
      <c r="I120" s="32">
        <v>178.0</v>
      </c>
      <c r="J120" s="33">
        <v>367.0</v>
      </c>
      <c r="K120" s="34">
        <v>85.0</v>
      </c>
      <c r="L120" s="34">
        <v>178.0</v>
      </c>
      <c r="M120" s="34">
        <v>29.0</v>
      </c>
      <c r="N120" s="34">
        <v>75.0</v>
      </c>
      <c r="O120" s="35">
        <v>0.3231939163</v>
      </c>
      <c r="P120" s="36">
        <v>0.2788461538</v>
      </c>
      <c r="Q120" s="37">
        <v>0.53125</v>
      </c>
      <c r="R120" s="38">
        <v>0.1400966184</v>
      </c>
      <c r="S120" s="39">
        <v>0.7456140351</v>
      </c>
      <c r="T120" s="40">
        <v>0.7035573123</v>
      </c>
      <c r="U120" s="41">
        <v>0.310626703</v>
      </c>
      <c r="V120" s="42">
        <v>0.4359673025</v>
      </c>
      <c r="W120" s="43">
        <v>0.7166212534</v>
      </c>
      <c r="X120" s="44">
        <v>0.383870967741936</v>
      </c>
      <c r="Y120" s="23">
        <v>0.4787430684</v>
      </c>
      <c r="Z120" s="23">
        <v>0.5416666667</v>
      </c>
      <c r="AA120" s="23">
        <v>0.7772988506</v>
      </c>
    </row>
    <row r="121">
      <c r="A121" s="24">
        <v>120.0</v>
      </c>
      <c r="B121" s="25" t="s">
        <v>144</v>
      </c>
      <c r="C121" s="26">
        <v>1277.0</v>
      </c>
      <c r="D121" s="27">
        <v>3.0</v>
      </c>
      <c r="E121" s="28">
        <v>10.0</v>
      </c>
      <c r="F121" s="29">
        <v>30.0</v>
      </c>
      <c r="G121" s="30">
        <v>23.0</v>
      </c>
      <c r="H121" s="31">
        <v>76.0</v>
      </c>
      <c r="I121" s="32">
        <v>168.0</v>
      </c>
      <c r="J121" s="33">
        <v>310.0</v>
      </c>
      <c r="K121" s="34">
        <v>30.0</v>
      </c>
      <c r="L121" s="34">
        <v>168.0</v>
      </c>
      <c r="M121" s="34">
        <v>13.0</v>
      </c>
      <c r="N121" s="34">
        <v>99.0</v>
      </c>
      <c r="O121" s="35">
        <v>0.1515151515</v>
      </c>
      <c r="P121" s="36">
        <v>0.1160714286</v>
      </c>
      <c r="Q121" s="37">
        <v>0.2325581395</v>
      </c>
      <c r="R121" s="38">
        <v>0.07182320442</v>
      </c>
      <c r="S121" s="39">
        <v>0.6976744186</v>
      </c>
      <c r="T121" s="40">
        <v>0.6292134831</v>
      </c>
      <c r="U121" s="41">
        <v>0.1387096774</v>
      </c>
      <c r="V121" s="42">
        <v>0.4161290323</v>
      </c>
      <c r="W121" s="43">
        <v>0.6387096774</v>
      </c>
      <c r="X121" s="44">
        <v>0.38709677419354893</v>
      </c>
      <c r="Y121" s="23">
        <v>0.4794520548</v>
      </c>
      <c r="Z121" s="23">
        <v>0.5608591885</v>
      </c>
      <c r="AA121" s="23">
        <v>0.6968973747</v>
      </c>
    </row>
    <row r="122">
      <c r="A122" s="24">
        <v>121.0</v>
      </c>
      <c r="B122" s="25" t="s">
        <v>145</v>
      </c>
      <c r="C122" s="26">
        <v>1383.0</v>
      </c>
      <c r="D122" s="27">
        <v>1.0</v>
      </c>
      <c r="E122" s="28">
        <v>3.0</v>
      </c>
      <c r="F122" s="29">
        <v>39.0</v>
      </c>
      <c r="G122" s="30">
        <v>44.0</v>
      </c>
      <c r="H122" s="31">
        <v>46.0</v>
      </c>
      <c r="I122" s="32">
        <v>195.0</v>
      </c>
      <c r="J122" s="33">
        <v>328.0</v>
      </c>
      <c r="K122" s="34">
        <v>39.0</v>
      </c>
      <c r="L122" s="34">
        <v>195.0</v>
      </c>
      <c r="M122" s="34">
        <v>4.0</v>
      </c>
      <c r="N122" s="34">
        <v>90.0</v>
      </c>
      <c r="O122" s="35">
        <v>0.1666666667</v>
      </c>
      <c r="P122" s="36">
        <v>0.04255319149</v>
      </c>
      <c r="Q122" s="37">
        <v>0.3023255814</v>
      </c>
      <c r="R122" s="38">
        <v>0.02010050251</v>
      </c>
      <c r="S122" s="39">
        <v>0.9069767442</v>
      </c>
      <c r="T122" s="40">
        <v>0.6842105263</v>
      </c>
      <c r="U122" s="41">
        <v>0.131097561</v>
      </c>
      <c r="V122" s="42">
        <v>0.3932926829</v>
      </c>
      <c r="W122" s="43">
        <v>0.7134146341</v>
      </c>
      <c r="X122" s="44">
        <v>0.39032258064516184</v>
      </c>
      <c r="Y122" s="23">
        <v>0.4794520548</v>
      </c>
      <c r="Z122" s="23">
        <v>0.5716034272</v>
      </c>
      <c r="AA122" s="23">
        <v>0.6254589963</v>
      </c>
    </row>
    <row r="123">
      <c r="A123" s="24">
        <v>122.0</v>
      </c>
      <c r="B123" s="25" t="s">
        <v>146</v>
      </c>
      <c r="C123" s="26">
        <v>1338.0</v>
      </c>
      <c r="D123" s="27">
        <v>7.0</v>
      </c>
      <c r="E123" s="28">
        <v>15.0</v>
      </c>
      <c r="F123" s="29">
        <v>86.0</v>
      </c>
      <c r="G123" s="30">
        <v>41.0</v>
      </c>
      <c r="H123" s="31">
        <v>48.0</v>
      </c>
      <c r="I123" s="32">
        <v>140.0</v>
      </c>
      <c r="J123" s="33">
        <v>337.0</v>
      </c>
      <c r="K123" s="34">
        <v>86.0</v>
      </c>
      <c r="L123" s="34">
        <v>140.0</v>
      </c>
      <c r="M123" s="34">
        <v>22.0</v>
      </c>
      <c r="N123" s="34">
        <v>89.0</v>
      </c>
      <c r="O123" s="35">
        <v>0.3805309735</v>
      </c>
      <c r="P123" s="36">
        <v>0.1981981982</v>
      </c>
      <c r="Q123" s="37">
        <v>0.4914285714</v>
      </c>
      <c r="R123" s="38">
        <v>0.1358024691</v>
      </c>
      <c r="S123" s="39">
        <v>0.7962962963</v>
      </c>
      <c r="T123" s="40">
        <v>0.6113537118</v>
      </c>
      <c r="U123" s="41">
        <v>0.3204747774</v>
      </c>
      <c r="V123" s="42">
        <v>0.5192878338</v>
      </c>
      <c r="W123" s="43">
        <v>0.6706231454</v>
      </c>
      <c r="X123" s="44">
        <v>0.39354838709677475</v>
      </c>
      <c r="Y123" s="23">
        <v>0.4797979798</v>
      </c>
      <c r="Z123" s="23">
        <v>0.5353728489</v>
      </c>
      <c r="AA123" s="23">
        <v>0.7571701721</v>
      </c>
    </row>
    <row r="124">
      <c r="A124" s="24">
        <v>123.0</v>
      </c>
      <c r="B124" s="25" t="s">
        <v>147</v>
      </c>
      <c r="C124" s="26">
        <v>1311.0</v>
      </c>
      <c r="D124" s="27">
        <v>12.0</v>
      </c>
      <c r="E124" s="28">
        <v>6.0</v>
      </c>
      <c r="F124" s="29">
        <v>100.0</v>
      </c>
      <c r="G124" s="30">
        <v>50.0</v>
      </c>
      <c r="H124" s="31">
        <v>102.0</v>
      </c>
      <c r="I124" s="32">
        <v>199.0</v>
      </c>
      <c r="J124" s="33">
        <v>469.0</v>
      </c>
      <c r="K124" s="34">
        <v>100.0</v>
      </c>
      <c r="L124" s="34">
        <v>199.0</v>
      </c>
      <c r="M124" s="34">
        <v>18.0</v>
      </c>
      <c r="N124" s="34">
        <v>152.0</v>
      </c>
      <c r="O124" s="35">
        <v>0.3344481605</v>
      </c>
      <c r="P124" s="36">
        <v>0.1058823529</v>
      </c>
      <c r="Q124" s="37">
        <v>0.3968253968</v>
      </c>
      <c r="R124" s="38">
        <v>0.08294930876</v>
      </c>
      <c r="S124" s="39">
        <v>0.8474576271</v>
      </c>
      <c r="T124" s="40">
        <v>0.566951567</v>
      </c>
      <c r="U124" s="41">
        <v>0.2515991471</v>
      </c>
      <c r="V124" s="42">
        <v>0.5373134328</v>
      </c>
      <c r="W124" s="43">
        <v>0.6375266525</v>
      </c>
      <c r="X124" s="44">
        <v>0.39677419354838767</v>
      </c>
      <c r="Y124" s="23">
        <v>0.4817351598</v>
      </c>
      <c r="Z124" s="23">
        <v>0.5531914894</v>
      </c>
      <c r="AA124" s="23">
        <v>0.6656534954</v>
      </c>
    </row>
    <row r="125">
      <c r="A125" s="24">
        <v>124.0</v>
      </c>
      <c r="B125" s="25" t="s">
        <v>148</v>
      </c>
      <c r="C125" s="26">
        <v>1396.0</v>
      </c>
      <c r="D125" s="27">
        <v>21.0</v>
      </c>
      <c r="E125" s="28">
        <v>46.0</v>
      </c>
      <c r="F125" s="29">
        <v>181.0</v>
      </c>
      <c r="G125" s="30">
        <v>74.0</v>
      </c>
      <c r="H125" s="31">
        <v>86.0</v>
      </c>
      <c r="I125" s="32">
        <v>255.0</v>
      </c>
      <c r="J125" s="33">
        <v>663.0</v>
      </c>
      <c r="K125" s="34">
        <v>181.0</v>
      </c>
      <c r="L125" s="34">
        <v>255.0</v>
      </c>
      <c r="M125" s="34">
        <v>67.0</v>
      </c>
      <c r="N125" s="34">
        <v>160.0</v>
      </c>
      <c r="O125" s="35">
        <v>0.4151376147</v>
      </c>
      <c r="P125" s="36">
        <v>0.295154185</v>
      </c>
      <c r="Q125" s="37">
        <v>0.5307917889</v>
      </c>
      <c r="R125" s="38">
        <v>0.2080745342</v>
      </c>
      <c r="S125" s="39">
        <v>0.7298387097</v>
      </c>
      <c r="T125" s="40">
        <v>0.6144578313</v>
      </c>
      <c r="U125" s="41">
        <v>0.3740573152</v>
      </c>
      <c r="V125" s="42">
        <v>0.5143288084</v>
      </c>
      <c r="W125" s="43">
        <v>0.6576168929</v>
      </c>
      <c r="X125" s="44">
        <v>0.4000000000000006</v>
      </c>
      <c r="Y125" s="23">
        <v>0.4830699774</v>
      </c>
      <c r="Z125" s="23">
        <v>0.5678191489</v>
      </c>
      <c r="AA125" s="23">
        <v>0.5890957447</v>
      </c>
    </row>
    <row r="126">
      <c r="A126" s="24">
        <v>125.0</v>
      </c>
      <c r="B126" s="25" t="s">
        <v>149</v>
      </c>
      <c r="C126" s="26">
        <v>1417.0</v>
      </c>
      <c r="D126" s="27">
        <v>31.0</v>
      </c>
      <c r="E126" s="28">
        <v>40.0</v>
      </c>
      <c r="F126" s="29">
        <v>240.0</v>
      </c>
      <c r="G126" s="30">
        <v>118.0</v>
      </c>
      <c r="H126" s="31">
        <v>90.0</v>
      </c>
      <c r="I126" s="32">
        <v>323.0</v>
      </c>
      <c r="J126" s="33">
        <v>842.0</v>
      </c>
      <c r="K126" s="34">
        <v>240.0</v>
      </c>
      <c r="L126" s="34">
        <v>323.0</v>
      </c>
      <c r="M126" s="34">
        <v>71.0</v>
      </c>
      <c r="N126" s="34">
        <v>208.0</v>
      </c>
      <c r="O126" s="35">
        <v>0.4262877442</v>
      </c>
      <c r="P126" s="36">
        <v>0.2544802867</v>
      </c>
      <c r="Q126" s="37">
        <v>0.5357142857</v>
      </c>
      <c r="R126" s="38">
        <v>0.1802030457</v>
      </c>
      <c r="S126" s="39">
        <v>0.7717041801</v>
      </c>
      <c r="T126" s="40">
        <v>0.6082862524</v>
      </c>
      <c r="U126" s="41">
        <v>0.3693586698</v>
      </c>
      <c r="V126" s="42">
        <v>0.5320665083</v>
      </c>
      <c r="W126" s="43">
        <v>0.6686460808</v>
      </c>
      <c r="X126" s="44">
        <v>0.4032258064516135</v>
      </c>
      <c r="Y126" s="23">
        <v>0.4863157895</v>
      </c>
      <c r="Z126" s="23">
        <v>0.5340729002</v>
      </c>
      <c r="AA126" s="23">
        <v>0.7527733756</v>
      </c>
    </row>
    <row r="127">
      <c r="A127" s="24">
        <v>126.0</v>
      </c>
      <c r="B127" s="25" t="s">
        <v>150</v>
      </c>
      <c r="C127" s="26">
        <v>1194.0</v>
      </c>
      <c r="D127" s="27">
        <v>13.0</v>
      </c>
      <c r="E127" s="28">
        <v>43.0</v>
      </c>
      <c r="F127" s="29">
        <v>127.0</v>
      </c>
      <c r="G127" s="30">
        <v>76.0</v>
      </c>
      <c r="H127" s="31">
        <v>103.0</v>
      </c>
      <c r="I127" s="32">
        <v>191.0</v>
      </c>
      <c r="J127" s="33">
        <v>553.0</v>
      </c>
      <c r="K127" s="34">
        <v>127.0</v>
      </c>
      <c r="L127" s="34">
        <v>191.0</v>
      </c>
      <c r="M127" s="34">
        <v>56.0</v>
      </c>
      <c r="N127" s="34">
        <v>179.0</v>
      </c>
      <c r="O127" s="35">
        <v>0.3993710692</v>
      </c>
      <c r="P127" s="36">
        <v>0.2382978723</v>
      </c>
      <c r="Q127" s="37">
        <v>0.4150326797</v>
      </c>
      <c r="R127" s="38">
        <v>0.2267206478</v>
      </c>
      <c r="S127" s="39">
        <v>0.693989071</v>
      </c>
      <c r="T127" s="40">
        <v>0.5162162162</v>
      </c>
      <c r="U127" s="41">
        <v>0.3309222423</v>
      </c>
      <c r="V127" s="42">
        <v>0.5533453888</v>
      </c>
      <c r="W127" s="43">
        <v>0.575045208</v>
      </c>
      <c r="X127" s="44">
        <v>0.4064516129032264</v>
      </c>
      <c r="Y127" s="23">
        <v>0.4872389791</v>
      </c>
      <c r="Z127" s="23">
        <v>0.5737265416</v>
      </c>
      <c r="AA127" s="23">
        <v>0.5777479893</v>
      </c>
    </row>
    <row r="128">
      <c r="A128" s="24">
        <v>127.0</v>
      </c>
      <c r="B128" s="25" t="s">
        <v>151</v>
      </c>
      <c r="C128" s="26">
        <v>1118.0</v>
      </c>
      <c r="D128" s="27">
        <v>18.0</v>
      </c>
      <c r="E128" s="28">
        <v>50.0</v>
      </c>
      <c r="F128" s="29">
        <v>179.0</v>
      </c>
      <c r="G128" s="30">
        <v>51.0</v>
      </c>
      <c r="H128" s="31">
        <v>87.0</v>
      </c>
      <c r="I128" s="32">
        <v>233.0</v>
      </c>
      <c r="J128" s="33">
        <v>618.0</v>
      </c>
      <c r="K128" s="34">
        <v>179.0</v>
      </c>
      <c r="L128" s="34">
        <v>233.0</v>
      </c>
      <c r="M128" s="34">
        <v>68.0</v>
      </c>
      <c r="N128" s="34">
        <v>138.0</v>
      </c>
      <c r="O128" s="35">
        <v>0.4344660194</v>
      </c>
      <c r="P128" s="36">
        <v>0.3300970874</v>
      </c>
      <c r="Q128" s="37">
        <v>0.5646687697</v>
      </c>
      <c r="R128" s="38">
        <v>0.2259136213</v>
      </c>
      <c r="S128" s="39">
        <v>0.7246963563</v>
      </c>
      <c r="T128" s="40">
        <v>0.628032345</v>
      </c>
      <c r="U128" s="41">
        <v>0.3996763754</v>
      </c>
      <c r="V128" s="42">
        <v>0.5129449838</v>
      </c>
      <c r="W128" s="43">
        <v>0.6666666667</v>
      </c>
      <c r="X128" s="44">
        <v>0.4096774193548393</v>
      </c>
      <c r="Y128" s="23">
        <v>0.488372093</v>
      </c>
      <c r="Z128" s="23">
        <v>0.5828933474</v>
      </c>
      <c r="AA128" s="23">
        <v>0.5902851109</v>
      </c>
    </row>
    <row r="129">
      <c r="A129" s="24">
        <v>128.0</v>
      </c>
      <c r="B129" s="25" t="s">
        <v>152</v>
      </c>
      <c r="C129" s="26">
        <v>677.0</v>
      </c>
      <c r="D129" s="27">
        <v>4.0</v>
      </c>
      <c r="E129" s="28">
        <v>11.0</v>
      </c>
      <c r="F129" s="29">
        <v>82.0</v>
      </c>
      <c r="G129" s="30">
        <v>15.0</v>
      </c>
      <c r="H129" s="31">
        <v>25.0</v>
      </c>
      <c r="I129" s="32">
        <v>119.0</v>
      </c>
      <c r="J129" s="33">
        <v>256.0</v>
      </c>
      <c r="K129" s="34">
        <v>82.0</v>
      </c>
      <c r="L129" s="34">
        <v>119.0</v>
      </c>
      <c r="M129" s="34">
        <v>15.0</v>
      </c>
      <c r="N129" s="34">
        <v>40.0</v>
      </c>
      <c r="O129" s="35">
        <v>0.407960199</v>
      </c>
      <c r="P129" s="36">
        <v>0.2727272727</v>
      </c>
      <c r="Q129" s="37">
        <v>0.6721311475</v>
      </c>
      <c r="R129" s="38">
        <v>0.1119402985</v>
      </c>
      <c r="S129" s="39">
        <v>0.8453608247</v>
      </c>
      <c r="T129" s="40">
        <v>0.748427673</v>
      </c>
      <c r="U129" s="41">
        <v>0.37890625</v>
      </c>
      <c r="V129" s="42">
        <v>0.4765625</v>
      </c>
      <c r="W129" s="43">
        <v>0.78515625</v>
      </c>
      <c r="X129" s="44">
        <v>0.4129032258064522</v>
      </c>
      <c r="Y129" s="23">
        <v>0.4894026975</v>
      </c>
      <c r="Z129" s="23">
        <v>0.5405742821</v>
      </c>
      <c r="AA129" s="23">
        <v>0.6479400749</v>
      </c>
    </row>
    <row r="130">
      <c r="A130" s="24">
        <v>129.0</v>
      </c>
      <c r="B130" s="25" t="s">
        <v>153</v>
      </c>
      <c r="C130" s="26">
        <v>1123.0</v>
      </c>
      <c r="D130" s="27">
        <v>4.0</v>
      </c>
      <c r="E130" s="28">
        <v>12.0</v>
      </c>
      <c r="F130" s="29">
        <v>86.0</v>
      </c>
      <c r="G130" s="30">
        <v>37.0</v>
      </c>
      <c r="H130" s="31">
        <v>48.0</v>
      </c>
      <c r="I130" s="32">
        <v>175.0</v>
      </c>
      <c r="J130" s="33">
        <v>362.0</v>
      </c>
      <c r="K130" s="34">
        <v>86.0</v>
      </c>
      <c r="L130" s="34">
        <v>175.0</v>
      </c>
      <c r="M130" s="34">
        <v>16.0</v>
      </c>
      <c r="N130" s="34">
        <v>85.0</v>
      </c>
      <c r="O130" s="35">
        <v>0.3295019157</v>
      </c>
      <c r="P130" s="36">
        <v>0.1584158416</v>
      </c>
      <c r="Q130" s="37">
        <v>0.5029239766</v>
      </c>
      <c r="R130" s="38">
        <v>0.08376963351</v>
      </c>
      <c r="S130" s="39">
        <v>0.8431372549</v>
      </c>
      <c r="T130" s="40">
        <v>0.6730769231</v>
      </c>
      <c r="U130" s="41">
        <v>0.2817679558</v>
      </c>
      <c r="V130" s="42">
        <v>0.4723756906</v>
      </c>
      <c r="W130" s="43">
        <v>0.7209944751</v>
      </c>
      <c r="X130" s="44">
        <v>0.41612903225806513</v>
      </c>
      <c r="Y130" s="23">
        <v>0.4915730337</v>
      </c>
      <c r="Z130" s="23">
        <v>0.5216400911</v>
      </c>
      <c r="AA130" s="23">
        <v>0.8109339408</v>
      </c>
    </row>
    <row r="131">
      <c r="A131" s="24">
        <v>130.0</v>
      </c>
      <c r="B131" s="25" t="s">
        <v>154</v>
      </c>
      <c r="C131" s="26">
        <v>1179.0</v>
      </c>
      <c r="D131" s="27">
        <v>3.0</v>
      </c>
      <c r="E131" s="28">
        <v>8.0</v>
      </c>
      <c r="F131" s="29">
        <v>49.0</v>
      </c>
      <c r="G131" s="30">
        <v>29.0</v>
      </c>
      <c r="H131" s="31">
        <v>49.0</v>
      </c>
      <c r="I131" s="32">
        <v>119.0</v>
      </c>
      <c r="J131" s="33">
        <v>257.0</v>
      </c>
      <c r="K131" s="34">
        <v>49.0</v>
      </c>
      <c r="L131" s="34">
        <v>119.0</v>
      </c>
      <c r="M131" s="34">
        <v>11.0</v>
      </c>
      <c r="N131" s="34">
        <v>78.0</v>
      </c>
      <c r="O131" s="35">
        <v>0.2916666667</v>
      </c>
      <c r="P131" s="36">
        <v>0.1235955056</v>
      </c>
      <c r="Q131" s="37">
        <v>0.3858267717</v>
      </c>
      <c r="R131" s="38">
        <v>0.08461538462</v>
      </c>
      <c r="S131" s="39">
        <v>0.8166666667</v>
      </c>
      <c r="T131" s="40">
        <v>0.6040609137</v>
      </c>
      <c r="U131" s="41">
        <v>0.233463035</v>
      </c>
      <c r="V131" s="42">
        <v>0.4941634241</v>
      </c>
      <c r="W131" s="43">
        <v>0.6536964981</v>
      </c>
      <c r="X131" s="44">
        <v>0.41935483870967805</v>
      </c>
      <c r="Y131" s="23">
        <v>0.4932735426</v>
      </c>
      <c r="Z131" s="23">
        <v>0.5785234899</v>
      </c>
      <c r="AA131" s="23">
        <v>0.5986577181</v>
      </c>
    </row>
    <row r="132">
      <c r="A132" s="24">
        <v>131.0</v>
      </c>
      <c r="B132" s="25" t="s">
        <v>155</v>
      </c>
      <c r="C132" s="26">
        <v>1204.0</v>
      </c>
      <c r="D132" s="27">
        <v>14.0</v>
      </c>
      <c r="E132" s="28">
        <v>11.0</v>
      </c>
      <c r="F132" s="29">
        <v>83.0</v>
      </c>
      <c r="G132" s="30">
        <v>41.0</v>
      </c>
      <c r="H132" s="31">
        <v>35.0</v>
      </c>
      <c r="I132" s="32">
        <v>184.0</v>
      </c>
      <c r="J132" s="33">
        <v>368.0</v>
      </c>
      <c r="K132" s="34">
        <v>83.0</v>
      </c>
      <c r="L132" s="34">
        <v>184.0</v>
      </c>
      <c r="M132" s="34">
        <v>25.0</v>
      </c>
      <c r="N132" s="34">
        <v>76.0</v>
      </c>
      <c r="O132" s="35">
        <v>0.3108614232</v>
      </c>
      <c r="P132" s="36">
        <v>0.2475247525</v>
      </c>
      <c r="Q132" s="37">
        <v>0.5220125786</v>
      </c>
      <c r="R132" s="38">
        <v>0.1196172249</v>
      </c>
      <c r="S132" s="39">
        <v>0.7685185185</v>
      </c>
      <c r="T132" s="40">
        <v>0.7076923077</v>
      </c>
      <c r="U132" s="41">
        <v>0.2934782609</v>
      </c>
      <c r="V132" s="42">
        <v>0.4320652174</v>
      </c>
      <c r="W132" s="43">
        <v>0.7255434783</v>
      </c>
      <c r="X132" s="44">
        <v>0.42258064516129096</v>
      </c>
      <c r="Y132" s="23">
        <v>0.4942084942</v>
      </c>
      <c r="Z132" s="23">
        <v>0.5634458673</v>
      </c>
      <c r="AA132" s="23">
        <v>0.6030267753</v>
      </c>
    </row>
    <row r="133">
      <c r="A133" s="24">
        <v>132.0</v>
      </c>
      <c r="B133" s="25" t="s">
        <v>156</v>
      </c>
      <c r="C133" s="26">
        <v>911.0</v>
      </c>
      <c r="D133" s="27">
        <v>25.0</v>
      </c>
      <c r="E133" s="28">
        <v>18.0</v>
      </c>
      <c r="F133" s="29">
        <v>113.0</v>
      </c>
      <c r="G133" s="30">
        <v>70.0</v>
      </c>
      <c r="H133" s="31">
        <v>48.0</v>
      </c>
      <c r="I133" s="32">
        <v>134.0</v>
      </c>
      <c r="J133" s="33">
        <v>408.0</v>
      </c>
      <c r="K133" s="34">
        <v>113.0</v>
      </c>
      <c r="L133" s="34">
        <v>134.0</v>
      </c>
      <c r="M133" s="34">
        <v>43.0</v>
      </c>
      <c r="N133" s="34">
        <v>118.0</v>
      </c>
      <c r="O133" s="35">
        <v>0.4574898785</v>
      </c>
      <c r="P133" s="36">
        <v>0.2670807453</v>
      </c>
      <c r="Q133" s="37">
        <v>0.4891774892</v>
      </c>
      <c r="R133" s="38">
        <v>0.2429378531</v>
      </c>
      <c r="S133" s="39">
        <v>0.7243589744</v>
      </c>
      <c r="T133" s="40">
        <v>0.5317460317</v>
      </c>
      <c r="U133" s="41">
        <v>0.3823529412</v>
      </c>
      <c r="V133" s="42">
        <v>0.5661764706</v>
      </c>
      <c r="W133" s="43">
        <v>0.6053921569</v>
      </c>
      <c r="X133" s="44">
        <v>0.42580645161290387</v>
      </c>
      <c r="Y133" s="23">
        <v>0.4948275862</v>
      </c>
      <c r="Z133" s="23">
        <v>0.5356643357</v>
      </c>
      <c r="AA133" s="23">
        <v>0.8111888112</v>
      </c>
    </row>
    <row r="134">
      <c r="A134" s="24">
        <v>133.0</v>
      </c>
      <c r="B134" s="25" t="s">
        <v>157</v>
      </c>
      <c r="C134" s="26">
        <v>1242.0</v>
      </c>
      <c r="D134" s="27">
        <v>8.0</v>
      </c>
      <c r="E134" s="28">
        <v>23.0</v>
      </c>
      <c r="F134" s="29">
        <v>122.0</v>
      </c>
      <c r="G134" s="30">
        <v>54.0</v>
      </c>
      <c r="H134" s="31">
        <v>50.0</v>
      </c>
      <c r="I134" s="32">
        <v>186.0</v>
      </c>
      <c r="J134" s="33">
        <v>443.0</v>
      </c>
      <c r="K134" s="34">
        <v>122.0</v>
      </c>
      <c r="L134" s="34">
        <v>186.0</v>
      </c>
      <c r="M134" s="34">
        <v>31.0</v>
      </c>
      <c r="N134" s="34">
        <v>104.0</v>
      </c>
      <c r="O134" s="35">
        <v>0.3961038961</v>
      </c>
      <c r="P134" s="36">
        <v>0.2296296296</v>
      </c>
      <c r="Q134" s="37">
        <v>0.5398230088</v>
      </c>
      <c r="R134" s="38">
        <v>0.1428571429</v>
      </c>
      <c r="S134" s="39">
        <v>0.7973856209</v>
      </c>
      <c r="T134" s="40">
        <v>0.6413793103</v>
      </c>
      <c r="U134" s="41">
        <v>0.3453724605</v>
      </c>
      <c r="V134" s="42">
        <v>0.5101580135</v>
      </c>
      <c r="W134" s="43">
        <v>0.6952595937</v>
      </c>
      <c r="X134" s="44">
        <v>0.4290322580645168</v>
      </c>
      <c r="Y134" s="23">
        <v>0.497277677</v>
      </c>
      <c r="Z134" s="23">
        <v>0.5539325843</v>
      </c>
      <c r="AA134" s="23">
        <v>0.6191011236</v>
      </c>
    </row>
    <row r="135">
      <c r="A135" s="24">
        <v>134.0</v>
      </c>
      <c r="B135" s="25" t="s">
        <v>158</v>
      </c>
      <c r="C135" s="26">
        <v>970.0</v>
      </c>
      <c r="D135" s="27">
        <v>1.0</v>
      </c>
      <c r="E135" s="28">
        <v>5.0</v>
      </c>
      <c r="F135" s="29">
        <v>49.0</v>
      </c>
      <c r="G135" s="30">
        <v>18.0</v>
      </c>
      <c r="H135" s="31">
        <v>41.0</v>
      </c>
      <c r="I135" s="32">
        <v>157.0</v>
      </c>
      <c r="J135" s="33">
        <v>271.0</v>
      </c>
      <c r="K135" s="34">
        <v>49.0</v>
      </c>
      <c r="L135" s="34">
        <v>157.0</v>
      </c>
      <c r="M135" s="34">
        <v>6.0</v>
      </c>
      <c r="N135" s="34">
        <v>59.0</v>
      </c>
      <c r="O135" s="35">
        <v>0.2378640777</v>
      </c>
      <c r="P135" s="36">
        <v>0.09230769231</v>
      </c>
      <c r="Q135" s="37">
        <v>0.4537037037</v>
      </c>
      <c r="R135" s="38">
        <v>0.03680981595</v>
      </c>
      <c r="S135" s="39">
        <v>0.8909090909</v>
      </c>
      <c r="T135" s="40">
        <v>0.7268518519</v>
      </c>
      <c r="U135" s="41">
        <v>0.2029520295</v>
      </c>
      <c r="V135" s="42">
        <v>0.3985239852</v>
      </c>
      <c r="W135" s="43">
        <v>0.7601476015</v>
      </c>
      <c r="X135" s="44">
        <v>0.4322580645161297</v>
      </c>
      <c r="Y135" s="23">
        <v>0.4990059642</v>
      </c>
      <c r="Z135" s="23">
        <v>0.5816176471</v>
      </c>
      <c r="AA135" s="23">
        <v>0.3698529412</v>
      </c>
    </row>
    <row r="136">
      <c r="A136" s="24">
        <v>135.0</v>
      </c>
      <c r="B136" s="25" t="s">
        <v>159</v>
      </c>
      <c r="C136" s="26">
        <v>1095.0</v>
      </c>
      <c r="D136" s="27">
        <v>0.0</v>
      </c>
      <c r="E136" s="28">
        <v>7.0</v>
      </c>
      <c r="F136" s="29">
        <v>17.0</v>
      </c>
      <c r="G136" s="30">
        <v>32.0</v>
      </c>
      <c r="H136" s="31">
        <v>73.0</v>
      </c>
      <c r="I136" s="32">
        <v>154.0</v>
      </c>
      <c r="J136" s="33">
        <v>283.0</v>
      </c>
      <c r="K136" s="34">
        <v>17.0</v>
      </c>
      <c r="L136" s="34">
        <v>154.0</v>
      </c>
      <c r="M136" s="34">
        <v>7.0</v>
      </c>
      <c r="N136" s="34">
        <v>105.0</v>
      </c>
      <c r="O136" s="35">
        <v>0.09941520468</v>
      </c>
      <c r="P136" s="36">
        <v>0.0625</v>
      </c>
      <c r="Q136" s="37">
        <v>0.1393442623</v>
      </c>
      <c r="R136" s="38">
        <v>0.04347826087</v>
      </c>
      <c r="S136" s="39">
        <v>0.7083333333</v>
      </c>
      <c r="T136" s="40">
        <v>0.5945945946</v>
      </c>
      <c r="U136" s="41">
        <v>0.08480565371</v>
      </c>
      <c r="V136" s="42">
        <v>0.4310954064</v>
      </c>
      <c r="W136" s="43">
        <v>0.6042402827</v>
      </c>
      <c r="X136" s="44">
        <v>0.4354838709677426</v>
      </c>
      <c r="Y136" s="23">
        <v>0.5</v>
      </c>
      <c r="Z136" s="23">
        <v>0.5840286055</v>
      </c>
      <c r="AA136" s="23">
        <v>0.5554231228</v>
      </c>
    </row>
    <row r="137">
      <c r="A137" s="24">
        <v>136.0</v>
      </c>
      <c r="B137" s="25" t="s">
        <v>160</v>
      </c>
      <c r="C137" s="26">
        <v>1276.0</v>
      </c>
      <c r="D137" s="27">
        <v>18.0</v>
      </c>
      <c r="E137" s="28">
        <v>20.0</v>
      </c>
      <c r="F137" s="29">
        <v>83.0</v>
      </c>
      <c r="G137" s="30">
        <v>43.0</v>
      </c>
      <c r="H137" s="31">
        <v>80.0</v>
      </c>
      <c r="I137" s="32">
        <v>152.0</v>
      </c>
      <c r="J137" s="33">
        <v>396.0</v>
      </c>
      <c r="K137" s="34">
        <v>83.0</v>
      </c>
      <c r="L137" s="34">
        <v>152.0</v>
      </c>
      <c r="M137" s="34">
        <v>38.0</v>
      </c>
      <c r="N137" s="34">
        <v>123.0</v>
      </c>
      <c r="O137" s="35">
        <v>0.3531914894</v>
      </c>
      <c r="P137" s="36">
        <v>0.2360248447</v>
      </c>
      <c r="Q137" s="37">
        <v>0.4029126214</v>
      </c>
      <c r="R137" s="38">
        <v>0.2</v>
      </c>
      <c r="S137" s="39">
        <v>0.6859504132</v>
      </c>
      <c r="T137" s="40">
        <v>0.5527272727</v>
      </c>
      <c r="U137" s="41">
        <v>0.3055555556</v>
      </c>
      <c r="V137" s="42">
        <v>0.5202020202</v>
      </c>
      <c r="W137" s="43">
        <v>0.5934343434</v>
      </c>
      <c r="X137" s="44">
        <v>0.4387096774193555</v>
      </c>
      <c r="Y137" s="23">
        <v>0.5025252525</v>
      </c>
      <c r="Z137" s="23">
        <v>0.592348285</v>
      </c>
      <c r="AA137" s="23">
        <v>0.5224274406</v>
      </c>
    </row>
    <row r="138">
      <c r="A138" s="24">
        <v>137.0</v>
      </c>
      <c r="B138" s="25" t="s">
        <v>161</v>
      </c>
      <c r="C138" s="26">
        <v>1224.0</v>
      </c>
      <c r="D138" s="27">
        <v>11.0</v>
      </c>
      <c r="E138" s="28">
        <v>16.0</v>
      </c>
      <c r="F138" s="29">
        <v>172.0</v>
      </c>
      <c r="G138" s="30">
        <v>41.0</v>
      </c>
      <c r="H138" s="31">
        <v>42.0</v>
      </c>
      <c r="I138" s="32">
        <v>188.0</v>
      </c>
      <c r="J138" s="33">
        <v>470.0</v>
      </c>
      <c r="K138" s="34">
        <v>172.0</v>
      </c>
      <c r="L138" s="34">
        <v>188.0</v>
      </c>
      <c r="M138" s="34">
        <v>27.0</v>
      </c>
      <c r="N138" s="34">
        <v>83.0</v>
      </c>
      <c r="O138" s="35">
        <v>0.4777777778</v>
      </c>
      <c r="P138" s="36">
        <v>0.2454545455</v>
      </c>
      <c r="Q138" s="37">
        <v>0.6745098039</v>
      </c>
      <c r="R138" s="38">
        <v>0.1255813953</v>
      </c>
      <c r="S138" s="39">
        <v>0.864321608</v>
      </c>
      <c r="T138" s="40">
        <v>0.6937269373</v>
      </c>
      <c r="U138" s="41">
        <v>0.4234042553</v>
      </c>
      <c r="V138" s="42">
        <v>0.5425531915</v>
      </c>
      <c r="W138" s="43">
        <v>0.7659574468</v>
      </c>
      <c r="X138" s="44">
        <v>0.4419354838709684</v>
      </c>
      <c r="Y138" s="23">
        <v>0.5032967033</v>
      </c>
      <c r="Z138" s="23">
        <v>0.5684210526</v>
      </c>
      <c r="AA138" s="23">
        <v>0.5986842105</v>
      </c>
    </row>
    <row r="139">
      <c r="A139" s="24">
        <v>138.0</v>
      </c>
      <c r="B139" s="25" t="s">
        <v>162</v>
      </c>
      <c r="C139" s="26">
        <v>1252.0</v>
      </c>
      <c r="D139" s="27">
        <v>10.0</v>
      </c>
      <c r="E139" s="28">
        <v>25.0</v>
      </c>
      <c r="F139" s="29">
        <v>126.0</v>
      </c>
      <c r="G139" s="30">
        <v>40.0</v>
      </c>
      <c r="H139" s="31">
        <v>62.0</v>
      </c>
      <c r="I139" s="32">
        <v>169.0</v>
      </c>
      <c r="J139" s="33">
        <v>432.0</v>
      </c>
      <c r="K139" s="34">
        <v>126.0</v>
      </c>
      <c r="L139" s="34">
        <v>169.0</v>
      </c>
      <c r="M139" s="34">
        <v>35.0</v>
      </c>
      <c r="N139" s="34">
        <v>102.0</v>
      </c>
      <c r="O139" s="35">
        <v>0.4271186441</v>
      </c>
      <c r="P139" s="36">
        <v>0.2554744526</v>
      </c>
      <c r="Q139" s="37">
        <v>0.5526315789</v>
      </c>
      <c r="R139" s="38">
        <v>0.1715686275</v>
      </c>
      <c r="S139" s="39">
        <v>0.7826086957</v>
      </c>
      <c r="T139" s="40">
        <v>0.6236162362</v>
      </c>
      <c r="U139" s="41">
        <v>0.3726851852</v>
      </c>
      <c r="V139" s="42">
        <v>0.5277777778</v>
      </c>
      <c r="W139" s="43">
        <v>0.6828703704</v>
      </c>
      <c r="X139" s="44">
        <v>0.44516129032258134</v>
      </c>
      <c r="Y139" s="23">
        <v>0.5043290043</v>
      </c>
      <c r="Z139" s="23">
        <v>0.556802244</v>
      </c>
      <c r="AA139" s="23">
        <v>0.6479663394</v>
      </c>
    </row>
    <row r="140">
      <c r="A140" s="24">
        <v>139.0</v>
      </c>
      <c r="B140" s="25" t="s">
        <v>163</v>
      </c>
      <c r="C140" s="26">
        <v>1024.0</v>
      </c>
      <c r="D140" s="27">
        <v>0.0</v>
      </c>
      <c r="E140" s="28">
        <v>4.0</v>
      </c>
      <c r="F140" s="29">
        <v>16.0</v>
      </c>
      <c r="G140" s="30">
        <v>33.0</v>
      </c>
      <c r="H140" s="31">
        <v>90.0</v>
      </c>
      <c r="I140" s="32">
        <v>177.0</v>
      </c>
      <c r="J140" s="33">
        <v>320.0</v>
      </c>
      <c r="K140" s="34">
        <v>16.0</v>
      </c>
      <c r="L140" s="34">
        <v>177.0</v>
      </c>
      <c r="M140" s="34">
        <v>4.0</v>
      </c>
      <c r="N140" s="34">
        <v>123.0</v>
      </c>
      <c r="O140" s="35">
        <v>0.0829015544</v>
      </c>
      <c r="P140" s="36">
        <v>0.03149606299</v>
      </c>
      <c r="Q140" s="37">
        <v>0.1151079137</v>
      </c>
      <c r="R140" s="38">
        <v>0.02209944751</v>
      </c>
      <c r="S140" s="39">
        <v>0.8</v>
      </c>
      <c r="T140" s="40">
        <v>0.59</v>
      </c>
      <c r="U140" s="41">
        <v>0.0625</v>
      </c>
      <c r="V140" s="42">
        <v>0.434375</v>
      </c>
      <c r="W140" s="43">
        <v>0.603125</v>
      </c>
      <c r="X140" s="44">
        <v>0.44838709677419425</v>
      </c>
      <c r="Y140" s="23">
        <v>0.5043478261</v>
      </c>
      <c r="Z140" s="23">
        <v>0.5630810093</v>
      </c>
      <c r="AA140" s="23">
        <v>0.7636122178</v>
      </c>
    </row>
    <row r="141">
      <c r="A141" s="24">
        <v>140.0</v>
      </c>
      <c r="B141" s="25" t="s">
        <v>164</v>
      </c>
      <c r="C141" s="26">
        <v>1123.0</v>
      </c>
      <c r="D141" s="27">
        <v>5.0</v>
      </c>
      <c r="E141" s="28">
        <v>24.0</v>
      </c>
      <c r="F141" s="29">
        <v>175.0</v>
      </c>
      <c r="G141" s="30">
        <v>25.0</v>
      </c>
      <c r="H141" s="31">
        <v>29.0</v>
      </c>
      <c r="I141" s="32">
        <v>181.0</v>
      </c>
      <c r="J141" s="33">
        <v>439.0</v>
      </c>
      <c r="K141" s="34">
        <v>175.0</v>
      </c>
      <c r="L141" s="34">
        <v>181.0</v>
      </c>
      <c r="M141" s="34">
        <v>29.0</v>
      </c>
      <c r="N141" s="34">
        <v>54.0</v>
      </c>
      <c r="O141" s="35">
        <v>0.4915730337</v>
      </c>
      <c r="P141" s="36">
        <v>0.3493975904</v>
      </c>
      <c r="Q141" s="37">
        <v>0.7641921397</v>
      </c>
      <c r="R141" s="38">
        <v>0.1380952381</v>
      </c>
      <c r="S141" s="39">
        <v>0.8578431373</v>
      </c>
      <c r="T141" s="40">
        <v>0.770212766</v>
      </c>
      <c r="U141" s="41">
        <v>0.4646924829</v>
      </c>
      <c r="V141" s="42">
        <v>0.5216400911</v>
      </c>
      <c r="W141" s="43">
        <v>0.8109339408</v>
      </c>
      <c r="X141" s="44">
        <v>0.45161290322580716</v>
      </c>
      <c r="Y141" s="23">
        <v>0.5045146727</v>
      </c>
      <c r="Z141" s="23">
        <v>0.5698924731</v>
      </c>
      <c r="AA141" s="23">
        <v>0.635125448</v>
      </c>
    </row>
    <row r="142">
      <c r="A142" s="24">
        <v>141.0</v>
      </c>
      <c r="B142" s="25" t="s">
        <v>165</v>
      </c>
      <c r="C142" s="26">
        <v>1044.0</v>
      </c>
      <c r="D142" s="27">
        <v>8.0</v>
      </c>
      <c r="E142" s="28">
        <v>13.0</v>
      </c>
      <c r="F142" s="29">
        <v>14.0</v>
      </c>
      <c r="G142" s="30">
        <v>60.0</v>
      </c>
      <c r="H142" s="31">
        <v>91.0</v>
      </c>
      <c r="I142" s="32">
        <v>194.0</v>
      </c>
      <c r="J142" s="33">
        <v>380.0</v>
      </c>
      <c r="K142" s="34">
        <v>14.0</v>
      </c>
      <c r="L142" s="34">
        <v>194.0</v>
      </c>
      <c r="M142" s="34">
        <v>21.0</v>
      </c>
      <c r="N142" s="34">
        <v>151.0</v>
      </c>
      <c r="O142" s="35">
        <v>0.06730769231</v>
      </c>
      <c r="P142" s="36">
        <v>0.1220930233</v>
      </c>
      <c r="Q142" s="37">
        <v>0.08484848485</v>
      </c>
      <c r="R142" s="38">
        <v>0.0976744186</v>
      </c>
      <c r="S142" s="39">
        <v>0.4</v>
      </c>
      <c r="T142" s="40">
        <v>0.5623188406</v>
      </c>
      <c r="U142" s="41">
        <v>0.09210526316</v>
      </c>
      <c r="V142" s="42">
        <v>0.4342105263</v>
      </c>
      <c r="W142" s="43">
        <v>0.5473684211</v>
      </c>
      <c r="X142" s="44">
        <v>0.45483870967742007</v>
      </c>
      <c r="Y142" s="23">
        <v>0.5073891626</v>
      </c>
      <c r="Z142" s="23">
        <v>0.556626506</v>
      </c>
      <c r="AA142" s="23">
        <v>0.7337349398</v>
      </c>
    </row>
    <row r="143">
      <c r="A143" s="24">
        <v>142.0</v>
      </c>
      <c r="B143" s="25" t="s">
        <v>166</v>
      </c>
      <c r="C143" s="26">
        <v>1317.0</v>
      </c>
      <c r="D143" s="27">
        <v>16.0</v>
      </c>
      <c r="E143" s="28">
        <v>38.0</v>
      </c>
      <c r="F143" s="29">
        <v>82.0</v>
      </c>
      <c r="G143" s="30">
        <v>86.0</v>
      </c>
      <c r="H143" s="31">
        <v>136.0</v>
      </c>
      <c r="I143" s="32">
        <v>164.0</v>
      </c>
      <c r="J143" s="33">
        <v>522.0</v>
      </c>
      <c r="K143" s="34">
        <v>82.0</v>
      </c>
      <c r="L143" s="34">
        <v>164.0</v>
      </c>
      <c r="M143" s="34">
        <v>54.0</v>
      </c>
      <c r="N143" s="34">
        <v>222.0</v>
      </c>
      <c r="O143" s="35">
        <v>0.3333333333</v>
      </c>
      <c r="P143" s="36">
        <v>0.1956521739</v>
      </c>
      <c r="Q143" s="37">
        <v>0.2697368421</v>
      </c>
      <c r="R143" s="38">
        <v>0.247706422</v>
      </c>
      <c r="S143" s="39">
        <v>0.6029411765</v>
      </c>
      <c r="T143" s="40">
        <v>0.4248704663</v>
      </c>
      <c r="U143" s="41">
        <v>0.2605363985</v>
      </c>
      <c r="V143" s="42">
        <v>0.5823754789</v>
      </c>
      <c r="W143" s="43">
        <v>0.4712643678</v>
      </c>
      <c r="X143" s="44">
        <v>0.458064516129033</v>
      </c>
      <c r="Y143" s="23">
        <v>0.5075376884</v>
      </c>
      <c r="Z143" s="23">
        <v>0.5929054054</v>
      </c>
      <c r="AA143" s="23">
        <v>0.6722972973</v>
      </c>
    </row>
    <row r="144">
      <c r="A144" s="24">
        <v>143.0</v>
      </c>
      <c r="B144" s="25" t="s">
        <v>167</v>
      </c>
      <c r="C144" s="26">
        <v>1044.0</v>
      </c>
      <c r="D144" s="27">
        <v>8.0</v>
      </c>
      <c r="E144" s="28">
        <v>11.0</v>
      </c>
      <c r="F144" s="29">
        <v>59.0</v>
      </c>
      <c r="G144" s="30">
        <v>65.0</v>
      </c>
      <c r="H144" s="31">
        <v>77.0</v>
      </c>
      <c r="I144" s="32">
        <v>163.0</v>
      </c>
      <c r="J144" s="33">
        <v>383.0</v>
      </c>
      <c r="K144" s="34">
        <v>59.0</v>
      </c>
      <c r="L144" s="34">
        <v>163.0</v>
      </c>
      <c r="M144" s="34">
        <v>19.0</v>
      </c>
      <c r="N144" s="34">
        <v>142.0</v>
      </c>
      <c r="O144" s="35">
        <v>0.2657657658</v>
      </c>
      <c r="P144" s="36">
        <v>0.1180124224</v>
      </c>
      <c r="Q144" s="37">
        <v>0.2935323383</v>
      </c>
      <c r="R144" s="38">
        <v>0.1043956044</v>
      </c>
      <c r="S144" s="39">
        <v>0.7564102564</v>
      </c>
      <c r="T144" s="40">
        <v>0.5344262295</v>
      </c>
      <c r="U144" s="41">
        <v>0.2036553525</v>
      </c>
      <c r="V144" s="42">
        <v>0.5248041775</v>
      </c>
      <c r="W144" s="43">
        <v>0.5796344648</v>
      </c>
      <c r="X144" s="44">
        <v>0.4612903225806459</v>
      </c>
      <c r="Y144" s="23">
        <v>0.509054326</v>
      </c>
      <c r="Z144" s="23">
        <v>0.5405819296</v>
      </c>
      <c r="AA144" s="23">
        <v>0.7611026034</v>
      </c>
    </row>
    <row r="145">
      <c r="A145" s="24">
        <v>144.0</v>
      </c>
      <c r="B145" s="25" t="s">
        <v>168</v>
      </c>
      <c r="C145" s="26">
        <v>1270.0</v>
      </c>
      <c r="D145" s="27">
        <v>17.0</v>
      </c>
      <c r="E145" s="28">
        <v>19.0</v>
      </c>
      <c r="F145" s="29">
        <v>100.0</v>
      </c>
      <c r="G145" s="30">
        <v>74.0</v>
      </c>
      <c r="H145" s="31">
        <v>98.0</v>
      </c>
      <c r="I145" s="32">
        <v>170.0</v>
      </c>
      <c r="J145" s="33">
        <v>478.0</v>
      </c>
      <c r="K145" s="34">
        <v>100.0</v>
      </c>
      <c r="L145" s="34">
        <v>170.0</v>
      </c>
      <c r="M145" s="34">
        <v>36.0</v>
      </c>
      <c r="N145" s="34">
        <v>172.0</v>
      </c>
      <c r="O145" s="35">
        <v>0.3703703704</v>
      </c>
      <c r="P145" s="36">
        <v>0.1730769231</v>
      </c>
      <c r="Q145" s="37">
        <v>0.3676470588</v>
      </c>
      <c r="R145" s="38">
        <v>0.1747572816</v>
      </c>
      <c r="S145" s="39">
        <v>0.7352941176</v>
      </c>
      <c r="T145" s="40">
        <v>0.4970760234</v>
      </c>
      <c r="U145" s="41">
        <v>0.2845188285</v>
      </c>
      <c r="V145" s="42">
        <v>0.5690376569</v>
      </c>
      <c r="W145" s="43">
        <v>0.5648535565</v>
      </c>
      <c r="X145" s="44">
        <v>0.4645161290322588</v>
      </c>
      <c r="Y145" s="23">
        <v>0.5094339623</v>
      </c>
      <c r="Z145" s="23">
        <v>0.5500705219</v>
      </c>
      <c r="AA145" s="23">
        <v>0.7475317348</v>
      </c>
    </row>
    <row r="146">
      <c r="A146" s="24">
        <v>145.0</v>
      </c>
      <c r="B146" s="25" t="s">
        <v>169</v>
      </c>
      <c r="C146" s="26">
        <v>1850.0</v>
      </c>
      <c r="D146" s="27">
        <v>118.0</v>
      </c>
      <c r="E146" s="28">
        <v>52.0</v>
      </c>
      <c r="F146" s="29">
        <v>439.0</v>
      </c>
      <c r="G146" s="30">
        <v>247.0</v>
      </c>
      <c r="H146" s="31">
        <v>103.0</v>
      </c>
      <c r="I146" s="32">
        <v>377.0</v>
      </c>
      <c r="J146" s="33">
        <v>1336.0</v>
      </c>
      <c r="K146" s="34">
        <v>439.0</v>
      </c>
      <c r="L146" s="34">
        <v>377.0</v>
      </c>
      <c r="M146" s="34">
        <v>170.0</v>
      </c>
      <c r="N146" s="34">
        <v>350.0</v>
      </c>
      <c r="O146" s="35">
        <v>0.5379901961</v>
      </c>
      <c r="P146" s="36">
        <v>0.3269230769</v>
      </c>
      <c r="Q146" s="37">
        <v>0.556400507</v>
      </c>
      <c r="R146" s="38">
        <v>0.310786106</v>
      </c>
      <c r="S146" s="39">
        <v>0.7208538588</v>
      </c>
      <c r="T146" s="40">
        <v>0.5185694635</v>
      </c>
      <c r="U146" s="41">
        <v>0.4558383234</v>
      </c>
      <c r="V146" s="42">
        <v>0.5905688623</v>
      </c>
      <c r="W146" s="43">
        <v>0.6107784431</v>
      </c>
      <c r="X146" s="44">
        <v>0.4677419354838717</v>
      </c>
      <c r="Y146" s="23">
        <v>0.5113122172</v>
      </c>
      <c r="Z146" s="23">
        <v>0.5575139147</v>
      </c>
      <c r="AA146" s="23">
        <v>0.6150278293</v>
      </c>
    </row>
    <row r="147">
      <c r="A147" s="24">
        <v>146.0</v>
      </c>
      <c r="B147" s="25" t="s">
        <v>170</v>
      </c>
      <c r="C147" s="26">
        <v>1891.0</v>
      </c>
      <c r="D147" s="27">
        <v>14.0</v>
      </c>
      <c r="E147" s="28">
        <v>58.0</v>
      </c>
      <c r="F147" s="29">
        <v>242.0</v>
      </c>
      <c r="G147" s="30">
        <v>65.0</v>
      </c>
      <c r="H147" s="31">
        <v>76.0</v>
      </c>
      <c r="I147" s="32">
        <v>299.0</v>
      </c>
      <c r="J147" s="33">
        <v>754.0</v>
      </c>
      <c r="K147" s="34">
        <v>242.0</v>
      </c>
      <c r="L147" s="34">
        <v>299.0</v>
      </c>
      <c r="M147" s="34">
        <v>72.0</v>
      </c>
      <c r="N147" s="34">
        <v>141.0</v>
      </c>
      <c r="O147" s="35">
        <v>0.4473197782</v>
      </c>
      <c r="P147" s="36">
        <v>0.338028169</v>
      </c>
      <c r="Q147" s="37">
        <v>0.6318537859</v>
      </c>
      <c r="R147" s="38">
        <v>0.1940700809</v>
      </c>
      <c r="S147" s="39">
        <v>0.7707006369</v>
      </c>
      <c r="T147" s="40">
        <v>0.6795454545</v>
      </c>
      <c r="U147" s="41">
        <v>0.4164456233</v>
      </c>
      <c r="V147" s="42">
        <v>0.5079575597</v>
      </c>
      <c r="W147" s="43">
        <v>0.7175066313</v>
      </c>
      <c r="X147" s="44">
        <v>0.47096774193548463</v>
      </c>
      <c r="Y147" s="23">
        <v>0.5127768313</v>
      </c>
      <c r="Z147" s="23">
        <v>0.5712809917</v>
      </c>
      <c r="AA147" s="23">
        <v>0.6064049587</v>
      </c>
    </row>
    <row r="148">
      <c r="A148" s="24">
        <v>147.0</v>
      </c>
      <c r="B148" s="25" t="s">
        <v>171</v>
      </c>
      <c r="C148" s="26">
        <v>1726.0</v>
      </c>
      <c r="D148" s="27">
        <v>19.0</v>
      </c>
      <c r="E148" s="28">
        <v>32.0</v>
      </c>
      <c r="F148" s="29">
        <v>197.0</v>
      </c>
      <c r="G148" s="30">
        <v>71.0</v>
      </c>
      <c r="H148" s="31">
        <v>42.0</v>
      </c>
      <c r="I148" s="32">
        <v>246.0</v>
      </c>
      <c r="J148" s="33">
        <v>607.0</v>
      </c>
      <c r="K148" s="34">
        <v>197.0</v>
      </c>
      <c r="L148" s="34">
        <v>246.0</v>
      </c>
      <c r="M148" s="34">
        <v>51.0</v>
      </c>
      <c r="N148" s="34">
        <v>113.0</v>
      </c>
      <c r="O148" s="35">
        <v>0.4446952596</v>
      </c>
      <c r="P148" s="36">
        <v>0.3109756098</v>
      </c>
      <c r="Q148" s="37">
        <v>0.635483871</v>
      </c>
      <c r="R148" s="38">
        <v>0.1717171717</v>
      </c>
      <c r="S148" s="39">
        <v>0.7943548387</v>
      </c>
      <c r="T148" s="40">
        <v>0.6852367688</v>
      </c>
      <c r="U148" s="41">
        <v>0.4085667216</v>
      </c>
      <c r="V148" s="42">
        <v>0.510708402</v>
      </c>
      <c r="W148" s="43">
        <v>0.7298187809</v>
      </c>
      <c r="X148" s="44">
        <v>0.47419354838709754</v>
      </c>
      <c r="Y148" s="23">
        <v>0.5155279503</v>
      </c>
      <c r="Z148" s="23">
        <v>0.5571635311</v>
      </c>
      <c r="AA148" s="23">
        <v>0.6989869754</v>
      </c>
    </row>
    <row r="149">
      <c r="A149" s="24">
        <v>148.0</v>
      </c>
      <c r="B149" s="25" t="s">
        <v>172</v>
      </c>
      <c r="C149" s="26">
        <v>1431.0</v>
      </c>
      <c r="D149" s="27">
        <v>12.0</v>
      </c>
      <c r="E149" s="28">
        <v>29.0</v>
      </c>
      <c r="F149" s="29">
        <v>188.0</v>
      </c>
      <c r="G149" s="30">
        <v>79.0</v>
      </c>
      <c r="H149" s="31">
        <v>45.0</v>
      </c>
      <c r="I149" s="32">
        <v>160.0</v>
      </c>
      <c r="J149" s="33">
        <v>513.0</v>
      </c>
      <c r="K149" s="34">
        <v>188.0</v>
      </c>
      <c r="L149" s="34">
        <v>160.0</v>
      </c>
      <c r="M149" s="34">
        <v>41.0</v>
      </c>
      <c r="N149" s="34">
        <v>124.0</v>
      </c>
      <c r="O149" s="35">
        <v>0.5402298851</v>
      </c>
      <c r="P149" s="36">
        <v>0.2484848485</v>
      </c>
      <c r="Q149" s="37">
        <v>0.6025641026</v>
      </c>
      <c r="R149" s="38">
        <v>0.2039800995</v>
      </c>
      <c r="S149" s="39">
        <v>0.8209606987</v>
      </c>
      <c r="T149" s="40">
        <v>0.5633802817</v>
      </c>
      <c r="U149" s="41">
        <v>0.4463937622</v>
      </c>
      <c r="V149" s="42">
        <v>0.6081871345</v>
      </c>
      <c r="W149" s="43">
        <v>0.6783625731</v>
      </c>
      <c r="X149" s="44">
        <v>0.47741935483871045</v>
      </c>
      <c r="Y149" s="23">
        <v>0.5165975104</v>
      </c>
      <c r="Z149" s="23">
        <v>0.5614035088</v>
      </c>
      <c r="AA149" s="23">
        <v>0.7687400319</v>
      </c>
    </row>
    <row r="150">
      <c r="A150" s="24">
        <v>149.0</v>
      </c>
      <c r="B150" s="25" t="s">
        <v>173</v>
      </c>
      <c r="C150" s="26">
        <v>1460.0</v>
      </c>
      <c r="D150" s="27">
        <v>30.0</v>
      </c>
      <c r="E150" s="28">
        <v>84.0</v>
      </c>
      <c r="F150" s="29">
        <v>373.0</v>
      </c>
      <c r="G150" s="30">
        <v>70.0</v>
      </c>
      <c r="H150" s="31">
        <v>67.0</v>
      </c>
      <c r="I150" s="32">
        <v>179.0</v>
      </c>
      <c r="J150" s="33">
        <v>803.0</v>
      </c>
      <c r="K150" s="34">
        <v>373.0</v>
      </c>
      <c r="L150" s="34">
        <v>179.0</v>
      </c>
      <c r="M150" s="34">
        <v>114.0</v>
      </c>
      <c r="N150" s="34">
        <v>137.0</v>
      </c>
      <c r="O150" s="35">
        <v>0.6757246377</v>
      </c>
      <c r="P150" s="36">
        <v>0.4541832669</v>
      </c>
      <c r="Q150" s="37">
        <v>0.731372549</v>
      </c>
      <c r="R150" s="38">
        <v>0.3890784983</v>
      </c>
      <c r="S150" s="39">
        <v>0.7659137577</v>
      </c>
      <c r="T150" s="40">
        <v>0.5664556962</v>
      </c>
      <c r="U150" s="41">
        <v>0.6064757161</v>
      </c>
      <c r="V150" s="42">
        <v>0.6351183064</v>
      </c>
      <c r="W150" s="43">
        <v>0.6874221669</v>
      </c>
      <c r="X150" s="44">
        <v>0.48064516129032336</v>
      </c>
      <c r="Y150" s="23">
        <v>0.5175438596</v>
      </c>
      <c r="Z150" s="23">
        <v>0.5581699346</v>
      </c>
      <c r="AA150" s="23">
        <v>0.5960784314</v>
      </c>
    </row>
    <row r="151">
      <c r="A151" s="24">
        <v>150.0</v>
      </c>
      <c r="B151" s="25" t="s">
        <v>174</v>
      </c>
      <c r="C151" s="26">
        <v>2040.0</v>
      </c>
      <c r="D151" s="27">
        <v>17.0</v>
      </c>
      <c r="E151" s="28">
        <v>28.0</v>
      </c>
      <c r="F151" s="29">
        <v>209.0</v>
      </c>
      <c r="G151" s="30">
        <v>73.0</v>
      </c>
      <c r="H151" s="31">
        <v>59.0</v>
      </c>
      <c r="I151" s="32">
        <v>329.0</v>
      </c>
      <c r="J151" s="33">
        <v>715.0</v>
      </c>
      <c r="K151" s="34">
        <v>209.0</v>
      </c>
      <c r="L151" s="34">
        <v>329.0</v>
      </c>
      <c r="M151" s="34">
        <v>45.0</v>
      </c>
      <c r="N151" s="34">
        <v>132.0</v>
      </c>
      <c r="O151" s="35">
        <v>0.3884758364</v>
      </c>
      <c r="P151" s="36">
        <v>0.2542372881</v>
      </c>
      <c r="Q151" s="37">
        <v>0.6129032258</v>
      </c>
      <c r="R151" s="38">
        <v>0.1203208556</v>
      </c>
      <c r="S151" s="39">
        <v>0.8228346457</v>
      </c>
      <c r="T151" s="40">
        <v>0.7136659436</v>
      </c>
      <c r="U151" s="41">
        <v>0.3552447552</v>
      </c>
      <c r="V151" s="42">
        <v>0.4769230769</v>
      </c>
      <c r="W151" s="43">
        <v>0.7524475524</v>
      </c>
      <c r="X151" s="44">
        <v>0.4838709677419363</v>
      </c>
      <c r="Y151" s="23">
        <v>0.5180412371</v>
      </c>
      <c r="Z151" s="23">
        <v>0.5951612903</v>
      </c>
      <c r="AA151" s="23">
        <v>0.6258064516</v>
      </c>
    </row>
    <row r="152">
      <c r="A152" s="24">
        <v>151.0</v>
      </c>
      <c r="B152" s="25" t="s">
        <v>175</v>
      </c>
      <c r="C152" s="26">
        <v>1965.0</v>
      </c>
      <c r="D152" s="27">
        <v>17.0</v>
      </c>
      <c r="E152" s="28">
        <v>28.0</v>
      </c>
      <c r="F152" s="29">
        <v>196.0</v>
      </c>
      <c r="G152" s="30">
        <v>61.0</v>
      </c>
      <c r="H152" s="31">
        <v>56.0</v>
      </c>
      <c r="I152" s="32">
        <v>425.0</v>
      </c>
      <c r="J152" s="33">
        <v>783.0</v>
      </c>
      <c r="K152" s="34">
        <v>196.0</v>
      </c>
      <c r="L152" s="34">
        <v>425.0</v>
      </c>
      <c r="M152" s="34">
        <v>45.0</v>
      </c>
      <c r="N152" s="34">
        <v>117.0</v>
      </c>
      <c r="O152" s="35">
        <v>0.3156199678</v>
      </c>
      <c r="P152" s="36">
        <v>0.2777777778</v>
      </c>
      <c r="Q152" s="37">
        <v>0.6261980831</v>
      </c>
      <c r="R152" s="38">
        <v>0.09574468085</v>
      </c>
      <c r="S152" s="39">
        <v>0.8132780083</v>
      </c>
      <c r="T152" s="40">
        <v>0.7841328413</v>
      </c>
      <c r="U152" s="41">
        <v>0.3077905492</v>
      </c>
      <c r="V152" s="42">
        <v>0.3997445722</v>
      </c>
      <c r="W152" s="43">
        <v>0.7931034483</v>
      </c>
      <c r="X152" s="44">
        <v>0.4870967741935492</v>
      </c>
      <c r="Y152" s="23">
        <v>0.5188679245</v>
      </c>
      <c r="Z152" s="23">
        <v>0.5687804878</v>
      </c>
      <c r="AA152" s="23">
        <v>0.6204878049</v>
      </c>
    </row>
    <row r="153">
      <c r="A153" s="24">
        <v>152.0</v>
      </c>
      <c r="B153" s="25" t="s">
        <v>176</v>
      </c>
      <c r="C153" s="26">
        <v>1706.0</v>
      </c>
      <c r="D153" s="27">
        <v>14.0</v>
      </c>
      <c r="E153" s="28">
        <v>25.0</v>
      </c>
      <c r="F153" s="29">
        <v>81.0</v>
      </c>
      <c r="G153" s="30">
        <v>57.0</v>
      </c>
      <c r="H153" s="31">
        <v>85.0</v>
      </c>
      <c r="I153" s="32">
        <v>287.0</v>
      </c>
      <c r="J153" s="33">
        <v>549.0</v>
      </c>
      <c r="K153" s="34">
        <v>81.0</v>
      </c>
      <c r="L153" s="34">
        <v>287.0</v>
      </c>
      <c r="M153" s="34">
        <v>39.0</v>
      </c>
      <c r="N153" s="34">
        <v>142.0</v>
      </c>
      <c r="O153" s="35">
        <v>0.2201086957</v>
      </c>
      <c r="P153" s="36">
        <v>0.2154696133</v>
      </c>
      <c r="Q153" s="37">
        <v>0.3632286996</v>
      </c>
      <c r="R153" s="38">
        <v>0.1196319018</v>
      </c>
      <c r="S153" s="39">
        <v>0.675</v>
      </c>
      <c r="T153" s="40">
        <v>0.668997669</v>
      </c>
      <c r="U153" s="41">
        <v>0.218579235</v>
      </c>
      <c r="V153" s="42">
        <v>0.4061930783</v>
      </c>
      <c r="W153" s="43">
        <v>0.6703096539</v>
      </c>
      <c r="X153" s="44">
        <v>0.4903225806451621</v>
      </c>
      <c r="Y153" s="23">
        <v>0.5190217391</v>
      </c>
      <c r="Z153" s="23">
        <v>0.5639229422</v>
      </c>
      <c r="AA153" s="23">
        <v>0.6444833625</v>
      </c>
    </row>
    <row r="154">
      <c r="A154" s="24">
        <v>153.0</v>
      </c>
      <c r="B154" s="25" t="s">
        <v>177</v>
      </c>
      <c r="C154" s="26">
        <v>2171.0</v>
      </c>
      <c r="D154" s="27">
        <v>71.0</v>
      </c>
      <c r="E154" s="28">
        <v>45.0</v>
      </c>
      <c r="F154" s="29">
        <v>332.0</v>
      </c>
      <c r="G154" s="30">
        <v>203.0</v>
      </c>
      <c r="H154" s="31">
        <v>116.0</v>
      </c>
      <c r="I154" s="32">
        <v>365.0</v>
      </c>
      <c r="J154" s="33">
        <v>1132.0</v>
      </c>
      <c r="K154" s="34">
        <v>332.0</v>
      </c>
      <c r="L154" s="34">
        <v>365.0</v>
      </c>
      <c r="M154" s="34">
        <v>116.0</v>
      </c>
      <c r="N154" s="34">
        <v>319.0</v>
      </c>
      <c r="O154" s="35">
        <v>0.4763271162</v>
      </c>
      <c r="P154" s="36">
        <v>0.2666666667</v>
      </c>
      <c r="Q154" s="37">
        <v>0.509984639</v>
      </c>
      <c r="R154" s="38">
        <v>0.2411642412</v>
      </c>
      <c r="S154" s="39">
        <v>0.7410714286</v>
      </c>
      <c r="T154" s="40">
        <v>0.533625731</v>
      </c>
      <c r="U154" s="41">
        <v>0.3957597173</v>
      </c>
      <c r="V154" s="42">
        <v>0.5750883392</v>
      </c>
      <c r="W154" s="43">
        <v>0.6157243816</v>
      </c>
      <c r="X154" s="44">
        <v>0.493548387096775</v>
      </c>
      <c r="Y154" s="23">
        <v>0.5197505198</v>
      </c>
      <c r="Z154" s="23">
        <v>0.5950069348</v>
      </c>
      <c r="AA154" s="23">
        <v>0.6671289875</v>
      </c>
    </row>
    <row r="155">
      <c r="A155" s="24">
        <v>154.0</v>
      </c>
      <c r="B155" s="25" t="s">
        <v>178</v>
      </c>
      <c r="C155" s="26">
        <v>1542.0</v>
      </c>
      <c r="D155" s="27">
        <v>15.0</v>
      </c>
      <c r="E155" s="28">
        <v>65.0</v>
      </c>
      <c r="F155" s="29">
        <v>338.0</v>
      </c>
      <c r="G155" s="30">
        <v>57.0</v>
      </c>
      <c r="H155" s="31">
        <v>56.0</v>
      </c>
      <c r="I155" s="32">
        <v>235.0</v>
      </c>
      <c r="J155" s="33">
        <v>766.0</v>
      </c>
      <c r="K155" s="34">
        <v>338.0</v>
      </c>
      <c r="L155" s="34">
        <v>235.0</v>
      </c>
      <c r="M155" s="34">
        <v>80.0</v>
      </c>
      <c r="N155" s="34">
        <v>113.0</v>
      </c>
      <c r="O155" s="35">
        <v>0.589877836</v>
      </c>
      <c r="P155" s="36">
        <v>0.414507772</v>
      </c>
      <c r="Q155" s="37">
        <v>0.7494456763</v>
      </c>
      <c r="R155" s="38">
        <v>0.253968254</v>
      </c>
      <c r="S155" s="39">
        <v>0.8086124402</v>
      </c>
      <c r="T155" s="40">
        <v>0.6752873563</v>
      </c>
      <c r="U155" s="41">
        <v>0.545691906</v>
      </c>
      <c r="V155" s="42">
        <v>0.588772846</v>
      </c>
      <c r="W155" s="43">
        <v>0.7480417755</v>
      </c>
      <c r="X155" s="44">
        <v>0.4967741935483879</v>
      </c>
      <c r="Y155" s="23">
        <v>0.5222551929</v>
      </c>
      <c r="Z155" s="23">
        <v>0.5644355644</v>
      </c>
      <c r="AA155" s="23">
        <v>0.6733266733</v>
      </c>
    </row>
    <row r="156">
      <c r="A156" s="24">
        <v>155.0</v>
      </c>
      <c r="B156" s="25" t="s">
        <v>179</v>
      </c>
      <c r="C156" s="26">
        <v>1463.0</v>
      </c>
      <c r="D156" s="27">
        <v>19.0</v>
      </c>
      <c r="E156" s="28">
        <v>61.0</v>
      </c>
      <c r="F156" s="29">
        <v>290.0</v>
      </c>
      <c r="G156" s="30">
        <v>64.0</v>
      </c>
      <c r="H156" s="31">
        <v>86.0</v>
      </c>
      <c r="I156" s="32">
        <v>211.0</v>
      </c>
      <c r="J156" s="33">
        <v>731.0</v>
      </c>
      <c r="K156" s="34">
        <v>290.0</v>
      </c>
      <c r="L156" s="34">
        <v>211.0</v>
      </c>
      <c r="M156" s="34">
        <v>80.0</v>
      </c>
      <c r="N156" s="34">
        <v>150.0</v>
      </c>
      <c r="O156" s="35">
        <v>0.5788423154</v>
      </c>
      <c r="P156" s="36">
        <v>0.347826087</v>
      </c>
      <c r="Q156" s="37">
        <v>0.6590909091</v>
      </c>
      <c r="R156" s="38">
        <v>0.2749140893</v>
      </c>
      <c r="S156" s="39">
        <v>0.7837837838</v>
      </c>
      <c r="T156" s="40">
        <v>0.5844875346</v>
      </c>
      <c r="U156" s="41">
        <v>0.5061559508</v>
      </c>
      <c r="V156" s="42">
        <v>0.6019151847</v>
      </c>
      <c r="W156" s="43">
        <v>0.6853625171</v>
      </c>
      <c r="X156" s="44">
        <v>0.5000000000000008</v>
      </c>
      <c r="Y156" s="23">
        <v>0.5238095238</v>
      </c>
      <c r="Z156" s="23">
        <v>0.5755148741</v>
      </c>
      <c r="AA156" s="23">
        <v>0.6006864989</v>
      </c>
    </row>
    <row r="157">
      <c r="A157" s="24">
        <v>156.0</v>
      </c>
      <c r="B157" s="25" t="s">
        <v>180</v>
      </c>
      <c r="C157" s="26">
        <v>1558.0</v>
      </c>
      <c r="D157" s="27">
        <v>26.0</v>
      </c>
      <c r="E157" s="28">
        <v>68.0</v>
      </c>
      <c r="F157" s="29">
        <v>319.0</v>
      </c>
      <c r="G157" s="30">
        <v>64.0</v>
      </c>
      <c r="H157" s="31">
        <v>73.0</v>
      </c>
      <c r="I157" s="32">
        <v>197.0</v>
      </c>
      <c r="J157" s="33">
        <v>747.0</v>
      </c>
      <c r="K157" s="34">
        <v>319.0</v>
      </c>
      <c r="L157" s="34">
        <v>197.0</v>
      </c>
      <c r="M157" s="34">
        <v>94.0</v>
      </c>
      <c r="N157" s="34">
        <v>137.0</v>
      </c>
      <c r="O157" s="35">
        <v>0.6182170543</v>
      </c>
      <c r="P157" s="36">
        <v>0.4069264069</v>
      </c>
      <c r="Q157" s="37">
        <v>0.6995614035</v>
      </c>
      <c r="R157" s="38">
        <v>0.323024055</v>
      </c>
      <c r="S157" s="39">
        <v>0.7723970944</v>
      </c>
      <c r="T157" s="40">
        <v>0.5898203593</v>
      </c>
      <c r="U157" s="41">
        <v>0.5528781794</v>
      </c>
      <c r="V157" s="42">
        <v>0.6104417671</v>
      </c>
      <c r="W157" s="43">
        <v>0.6907630522</v>
      </c>
      <c r="X157" s="44">
        <v>0.5032258064516136</v>
      </c>
      <c r="Y157" s="23">
        <v>0.5241779497</v>
      </c>
      <c r="Z157" s="23">
        <v>0.5870348139</v>
      </c>
      <c r="AA157" s="23">
        <v>0.6206482593</v>
      </c>
    </row>
    <row r="158">
      <c r="A158" s="24">
        <v>157.0</v>
      </c>
      <c r="B158" s="25" t="s">
        <v>181</v>
      </c>
      <c r="C158" s="26">
        <v>1995.0</v>
      </c>
      <c r="D158" s="27">
        <v>85.0</v>
      </c>
      <c r="E158" s="28">
        <v>76.0</v>
      </c>
      <c r="F158" s="29">
        <v>447.0</v>
      </c>
      <c r="G158" s="30">
        <v>255.0</v>
      </c>
      <c r="H158" s="31">
        <v>93.0</v>
      </c>
      <c r="I158" s="32">
        <v>439.0</v>
      </c>
      <c r="J158" s="33">
        <v>1395.0</v>
      </c>
      <c r="K158" s="34">
        <v>447.0</v>
      </c>
      <c r="L158" s="34">
        <v>439.0</v>
      </c>
      <c r="M158" s="34">
        <v>161.0</v>
      </c>
      <c r="N158" s="34">
        <v>348.0</v>
      </c>
      <c r="O158" s="35">
        <v>0.5045146727</v>
      </c>
      <c r="P158" s="36">
        <v>0.3163064833</v>
      </c>
      <c r="Q158" s="37">
        <v>0.5622641509</v>
      </c>
      <c r="R158" s="38">
        <v>0.2683333333</v>
      </c>
      <c r="S158" s="39">
        <v>0.7351973684</v>
      </c>
      <c r="T158" s="40">
        <v>0.5578144854</v>
      </c>
      <c r="U158" s="41">
        <v>0.4358422939</v>
      </c>
      <c r="V158" s="42">
        <v>0.5698924731</v>
      </c>
      <c r="W158" s="43">
        <v>0.635125448</v>
      </c>
      <c r="X158" s="44">
        <v>0.5064516129032265</v>
      </c>
      <c r="Y158" s="23">
        <v>0.5252293578</v>
      </c>
      <c r="Z158" s="23">
        <v>0.5362537764</v>
      </c>
      <c r="AA158" s="23">
        <v>0.6586102719</v>
      </c>
    </row>
    <row r="159">
      <c r="A159" s="24">
        <v>158.0</v>
      </c>
      <c r="B159" s="25" t="s">
        <v>182</v>
      </c>
      <c r="C159" s="26">
        <v>1421.0</v>
      </c>
      <c r="D159" s="27">
        <v>22.0</v>
      </c>
      <c r="E159" s="28">
        <v>46.0</v>
      </c>
      <c r="F159" s="29">
        <v>260.0</v>
      </c>
      <c r="G159" s="30">
        <v>50.0</v>
      </c>
      <c r="H159" s="31">
        <v>50.0</v>
      </c>
      <c r="I159" s="32">
        <v>227.0</v>
      </c>
      <c r="J159" s="33">
        <v>655.0</v>
      </c>
      <c r="K159" s="34">
        <v>260.0</v>
      </c>
      <c r="L159" s="34">
        <v>227.0</v>
      </c>
      <c r="M159" s="34">
        <v>68.0</v>
      </c>
      <c r="N159" s="34">
        <v>100.0</v>
      </c>
      <c r="O159" s="35">
        <v>0.5338809035</v>
      </c>
      <c r="P159" s="36">
        <v>0.4047619048</v>
      </c>
      <c r="Q159" s="37">
        <v>0.7222222222</v>
      </c>
      <c r="R159" s="38">
        <v>0.2305084746</v>
      </c>
      <c r="S159" s="39">
        <v>0.7926829268</v>
      </c>
      <c r="T159" s="40">
        <v>0.6941896024</v>
      </c>
      <c r="U159" s="41">
        <v>0.5007633588</v>
      </c>
      <c r="V159" s="42">
        <v>0.5496183206</v>
      </c>
      <c r="W159" s="43">
        <v>0.7435114504</v>
      </c>
      <c r="X159" s="44">
        <v>0.5096774193548393</v>
      </c>
      <c r="Y159" s="23">
        <v>0.5253054101</v>
      </c>
      <c r="Z159" s="23">
        <v>0.5615982242</v>
      </c>
      <c r="AA159" s="23">
        <v>0.6359600444</v>
      </c>
    </row>
    <row r="160">
      <c r="A160" s="24">
        <v>159.0</v>
      </c>
      <c r="B160" s="25" t="s">
        <v>183</v>
      </c>
      <c r="C160" s="26">
        <v>1345.0</v>
      </c>
      <c r="D160" s="27">
        <v>13.0</v>
      </c>
      <c r="E160" s="28">
        <v>19.0</v>
      </c>
      <c r="F160" s="29">
        <v>179.0</v>
      </c>
      <c r="G160" s="30">
        <v>41.0</v>
      </c>
      <c r="H160" s="31">
        <v>42.0</v>
      </c>
      <c r="I160" s="32">
        <v>270.0</v>
      </c>
      <c r="J160" s="33">
        <v>564.0</v>
      </c>
      <c r="K160" s="34">
        <v>179.0</v>
      </c>
      <c r="L160" s="34">
        <v>270.0</v>
      </c>
      <c r="M160" s="34">
        <v>32.0</v>
      </c>
      <c r="N160" s="34">
        <v>83.0</v>
      </c>
      <c r="O160" s="35">
        <v>0.3986636971</v>
      </c>
      <c r="P160" s="36">
        <v>0.2782608696</v>
      </c>
      <c r="Q160" s="37">
        <v>0.6832061069</v>
      </c>
      <c r="R160" s="38">
        <v>0.1059602649</v>
      </c>
      <c r="S160" s="39">
        <v>0.8483412322</v>
      </c>
      <c r="T160" s="40">
        <v>0.7648725212</v>
      </c>
      <c r="U160" s="41">
        <v>0.3741134752</v>
      </c>
      <c r="V160" s="42">
        <v>0.4645390071</v>
      </c>
      <c r="W160" s="43">
        <v>0.7960992908</v>
      </c>
      <c r="X160" s="44">
        <v>0.5129032258064522</v>
      </c>
      <c r="Y160" s="23">
        <v>0.5269922879</v>
      </c>
      <c r="Z160" s="23">
        <v>0.5854545455</v>
      </c>
      <c r="AA160" s="23">
        <v>0.7072727273</v>
      </c>
    </row>
    <row r="161">
      <c r="A161" s="24">
        <v>160.0</v>
      </c>
      <c r="B161" s="25" t="s">
        <v>184</v>
      </c>
      <c r="C161" s="26">
        <v>1594.0</v>
      </c>
      <c r="D161" s="27">
        <v>22.0</v>
      </c>
      <c r="E161" s="28">
        <v>58.0</v>
      </c>
      <c r="F161" s="29">
        <v>287.0</v>
      </c>
      <c r="G161" s="30">
        <v>74.0</v>
      </c>
      <c r="H161" s="31">
        <v>79.0</v>
      </c>
      <c r="I161" s="32">
        <v>240.0</v>
      </c>
      <c r="J161" s="33">
        <v>760.0</v>
      </c>
      <c r="K161" s="34">
        <v>287.0</v>
      </c>
      <c r="L161" s="34">
        <v>240.0</v>
      </c>
      <c r="M161" s="34">
        <v>80.0</v>
      </c>
      <c r="N161" s="34">
        <v>153.0</v>
      </c>
      <c r="O161" s="35">
        <v>0.5445920304</v>
      </c>
      <c r="P161" s="36">
        <v>0.3433476395</v>
      </c>
      <c r="Q161" s="37">
        <v>0.6522727273</v>
      </c>
      <c r="R161" s="38">
        <v>0.25</v>
      </c>
      <c r="S161" s="39">
        <v>0.7820163488</v>
      </c>
      <c r="T161" s="40">
        <v>0.6106870229</v>
      </c>
      <c r="U161" s="41">
        <v>0.4828947368</v>
      </c>
      <c r="V161" s="42">
        <v>0.5789473684</v>
      </c>
      <c r="W161" s="43">
        <v>0.6934210526</v>
      </c>
      <c r="X161" s="44">
        <v>0.5161290322580651</v>
      </c>
      <c r="Y161" s="23">
        <v>0.5281385281</v>
      </c>
      <c r="Z161" s="23">
        <v>0.547761194</v>
      </c>
      <c r="AA161" s="23">
        <v>0.6895522388</v>
      </c>
    </row>
    <row r="162">
      <c r="A162" s="24">
        <v>161.0</v>
      </c>
      <c r="B162" s="25" t="s">
        <v>185</v>
      </c>
      <c r="C162" s="26">
        <v>1472.0</v>
      </c>
      <c r="D162" s="27">
        <v>19.0</v>
      </c>
      <c r="E162" s="28">
        <v>112.0</v>
      </c>
      <c r="F162" s="29">
        <v>316.0</v>
      </c>
      <c r="G162" s="30">
        <v>70.0</v>
      </c>
      <c r="H162" s="31">
        <v>132.0</v>
      </c>
      <c r="I162" s="32">
        <v>211.0</v>
      </c>
      <c r="J162" s="33">
        <v>860.0</v>
      </c>
      <c r="K162" s="34">
        <v>316.0</v>
      </c>
      <c r="L162" s="34">
        <v>211.0</v>
      </c>
      <c r="M162" s="34">
        <v>131.0</v>
      </c>
      <c r="N162" s="34">
        <v>202.0</v>
      </c>
      <c r="O162" s="35">
        <v>0.5996204934</v>
      </c>
      <c r="P162" s="36">
        <v>0.3933933934</v>
      </c>
      <c r="Q162" s="37">
        <v>0.61003861</v>
      </c>
      <c r="R162" s="38">
        <v>0.3830409357</v>
      </c>
      <c r="S162" s="39">
        <v>0.706935123</v>
      </c>
      <c r="T162" s="40">
        <v>0.5108958838</v>
      </c>
      <c r="U162" s="41">
        <v>0.5197674419</v>
      </c>
      <c r="V162" s="42">
        <v>0.6023255814</v>
      </c>
      <c r="W162" s="43">
        <v>0.6127906977</v>
      </c>
      <c r="X162" s="44">
        <v>0.5193548387096779</v>
      </c>
      <c r="Y162" s="23">
        <v>0.5296703297</v>
      </c>
      <c r="Z162" s="23">
        <v>0.574433657</v>
      </c>
      <c r="AA162" s="23">
        <v>0.7362459547</v>
      </c>
    </row>
    <row r="163">
      <c r="A163" s="24">
        <v>162.0</v>
      </c>
      <c r="B163" s="25" t="s">
        <v>186</v>
      </c>
      <c r="C163" s="26">
        <v>1672.0</v>
      </c>
      <c r="D163" s="27">
        <v>18.0</v>
      </c>
      <c r="E163" s="28">
        <v>82.0</v>
      </c>
      <c r="F163" s="29">
        <v>260.0</v>
      </c>
      <c r="G163" s="30">
        <v>84.0</v>
      </c>
      <c r="H163" s="31">
        <v>79.0</v>
      </c>
      <c r="I163" s="32">
        <v>202.0</v>
      </c>
      <c r="J163" s="33">
        <v>725.0</v>
      </c>
      <c r="K163" s="34">
        <v>260.0</v>
      </c>
      <c r="L163" s="34">
        <v>202.0</v>
      </c>
      <c r="M163" s="34">
        <v>100.0</v>
      </c>
      <c r="N163" s="34">
        <v>163.0</v>
      </c>
      <c r="O163" s="35">
        <v>0.5627705628</v>
      </c>
      <c r="P163" s="36">
        <v>0.3802281369</v>
      </c>
      <c r="Q163" s="37">
        <v>0.6146572104</v>
      </c>
      <c r="R163" s="38">
        <v>0.3311258278</v>
      </c>
      <c r="S163" s="39">
        <v>0.7222222222</v>
      </c>
      <c r="T163" s="40">
        <v>0.5534246575</v>
      </c>
      <c r="U163" s="41">
        <v>0.4965517241</v>
      </c>
      <c r="V163" s="42">
        <v>0.5834482759</v>
      </c>
      <c r="W163" s="43">
        <v>0.6372413793</v>
      </c>
      <c r="X163" s="44">
        <v>0.5225806451612908</v>
      </c>
      <c r="Y163" s="23">
        <v>0.5309168443</v>
      </c>
      <c r="Z163" s="23">
        <v>0.5688456189</v>
      </c>
      <c r="AA163" s="23">
        <v>0.652294854</v>
      </c>
    </row>
    <row r="164">
      <c r="A164" s="24">
        <v>163.0</v>
      </c>
      <c r="B164" s="25" t="s">
        <v>187</v>
      </c>
      <c r="C164" s="26">
        <v>1409.0</v>
      </c>
      <c r="D164" s="27">
        <v>42.0</v>
      </c>
      <c r="E164" s="28">
        <v>79.0</v>
      </c>
      <c r="F164" s="29">
        <v>275.0</v>
      </c>
      <c r="G164" s="30">
        <v>122.0</v>
      </c>
      <c r="H164" s="31">
        <v>106.0</v>
      </c>
      <c r="I164" s="32">
        <v>250.0</v>
      </c>
      <c r="J164" s="33">
        <v>874.0</v>
      </c>
      <c r="K164" s="34">
        <v>275.0</v>
      </c>
      <c r="L164" s="34">
        <v>250.0</v>
      </c>
      <c r="M164" s="34">
        <v>121.0</v>
      </c>
      <c r="N164" s="34">
        <v>228.0</v>
      </c>
      <c r="O164" s="35">
        <v>0.5238095238</v>
      </c>
      <c r="P164" s="36">
        <v>0.3467048711</v>
      </c>
      <c r="Q164" s="37">
        <v>0.5467196819</v>
      </c>
      <c r="R164" s="38">
        <v>0.3261455526</v>
      </c>
      <c r="S164" s="39">
        <v>0.6944444444</v>
      </c>
      <c r="T164" s="40">
        <v>0.5230125523</v>
      </c>
      <c r="U164" s="41">
        <v>0.4530892449</v>
      </c>
      <c r="V164" s="42">
        <v>0.5755148741</v>
      </c>
      <c r="W164" s="43">
        <v>0.6006864989</v>
      </c>
      <c r="X164" s="44">
        <v>0.5258064516129036</v>
      </c>
      <c r="Y164" s="23">
        <v>0.5314814815</v>
      </c>
      <c r="Z164" s="23">
        <v>0.5779220779</v>
      </c>
      <c r="AA164" s="23">
        <v>0.7012987013</v>
      </c>
    </row>
    <row r="165">
      <c r="A165" s="24">
        <v>164.0</v>
      </c>
      <c r="B165" s="25" t="s">
        <v>188</v>
      </c>
      <c r="C165" s="26">
        <v>1272.0</v>
      </c>
      <c r="D165" s="27">
        <v>28.0</v>
      </c>
      <c r="E165" s="28">
        <v>44.0</v>
      </c>
      <c r="F165" s="29">
        <v>191.0</v>
      </c>
      <c r="G165" s="30">
        <v>71.0</v>
      </c>
      <c r="H165" s="31">
        <v>60.0</v>
      </c>
      <c r="I165" s="32">
        <v>177.0</v>
      </c>
      <c r="J165" s="33">
        <v>571.0</v>
      </c>
      <c r="K165" s="34">
        <v>191.0</v>
      </c>
      <c r="L165" s="34">
        <v>177.0</v>
      </c>
      <c r="M165" s="34">
        <v>72.0</v>
      </c>
      <c r="N165" s="34">
        <v>131.0</v>
      </c>
      <c r="O165" s="35">
        <v>0.5190217391</v>
      </c>
      <c r="P165" s="36">
        <v>0.354679803</v>
      </c>
      <c r="Q165" s="37">
        <v>0.5931677019</v>
      </c>
      <c r="R165" s="38">
        <v>0.2891566265</v>
      </c>
      <c r="S165" s="39">
        <v>0.7262357414</v>
      </c>
      <c r="T165" s="40">
        <v>0.5746753247</v>
      </c>
      <c r="U165" s="41">
        <v>0.4605954466</v>
      </c>
      <c r="V165" s="42">
        <v>0.5639229422</v>
      </c>
      <c r="W165" s="43">
        <v>0.6444833625</v>
      </c>
      <c r="X165" s="44">
        <v>0.5290322580645165</v>
      </c>
      <c r="Y165" s="23">
        <v>0.5322195704</v>
      </c>
      <c r="Z165" s="23">
        <v>0.5722222222</v>
      </c>
      <c r="AA165" s="23">
        <v>0.5819444444</v>
      </c>
    </row>
    <row r="166">
      <c r="A166" s="24">
        <v>165.0</v>
      </c>
      <c r="B166" s="25" t="s">
        <v>189</v>
      </c>
      <c r="C166" s="26">
        <v>1416.0</v>
      </c>
      <c r="D166" s="27">
        <v>30.0</v>
      </c>
      <c r="E166" s="28">
        <v>25.0</v>
      </c>
      <c r="F166" s="29">
        <v>142.0</v>
      </c>
      <c r="G166" s="30">
        <v>84.0</v>
      </c>
      <c r="H166" s="31">
        <v>63.0</v>
      </c>
      <c r="I166" s="32">
        <v>199.0</v>
      </c>
      <c r="J166" s="33">
        <v>543.0</v>
      </c>
      <c r="K166" s="34">
        <v>142.0</v>
      </c>
      <c r="L166" s="34">
        <v>199.0</v>
      </c>
      <c r="M166" s="34">
        <v>55.0</v>
      </c>
      <c r="N166" s="34">
        <v>147.0</v>
      </c>
      <c r="O166" s="35">
        <v>0.4164222874</v>
      </c>
      <c r="P166" s="36">
        <v>0.2722772277</v>
      </c>
      <c r="Q166" s="37">
        <v>0.491349481</v>
      </c>
      <c r="R166" s="38">
        <v>0.2165354331</v>
      </c>
      <c r="S166" s="39">
        <v>0.7208121827</v>
      </c>
      <c r="T166" s="40">
        <v>0.5751445087</v>
      </c>
      <c r="U166" s="41">
        <v>0.3627992634</v>
      </c>
      <c r="V166" s="42">
        <v>0.532228361</v>
      </c>
      <c r="W166" s="43">
        <v>0.6279926335</v>
      </c>
      <c r="X166" s="44">
        <v>0.5322580645161293</v>
      </c>
      <c r="Y166" s="23">
        <v>0.5338809035</v>
      </c>
      <c r="Z166" s="23">
        <v>0.5496183206</v>
      </c>
      <c r="AA166" s="23">
        <v>0.7435114504</v>
      </c>
    </row>
    <row r="167">
      <c r="A167" s="24">
        <v>166.0</v>
      </c>
      <c r="B167" s="25" t="s">
        <v>190</v>
      </c>
      <c r="C167" s="26">
        <v>1241.0</v>
      </c>
      <c r="D167" s="27">
        <v>22.0</v>
      </c>
      <c r="E167" s="28">
        <v>15.0</v>
      </c>
      <c r="F167" s="29">
        <v>190.0</v>
      </c>
      <c r="G167" s="30">
        <v>58.0</v>
      </c>
      <c r="H167" s="31">
        <v>32.0</v>
      </c>
      <c r="I167" s="32">
        <v>206.0</v>
      </c>
      <c r="J167" s="33">
        <v>523.0</v>
      </c>
      <c r="K167" s="34">
        <v>190.0</v>
      </c>
      <c r="L167" s="34">
        <v>206.0</v>
      </c>
      <c r="M167" s="34">
        <v>37.0</v>
      </c>
      <c r="N167" s="34">
        <v>90.0</v>
      </c>
      <c r="O167" s="35">
        <v>0.4797979798</v>
      </c>
      <c r="P167" s="36">
        <v>0.2913385827</v>
      </c>
      <c r="Q167" s="37">
        <v>0.6785714286</v>
      </c>
      <c r="R167" s="38">
        <v>0.1522633745</v>
      </c>
      <c r="S167" s="39">
        <v>0.8370044053</v>
      </c>
      <c r="T167" s="40">
        <v>0.6959459459</v>
      </c>
      <c r="U167" s="41">
        <v>0.4340344168</v>
      </c>
      <c r="V167" s="42">
        <v>0.5353728489</v>
      </c>
      <c r="W167" s="43">
        <v>0.7571701721</v>
      </c>
      <c r="X167" s="44">
        <v>0.5354838709677422</v>
      </c>
      <c r="Y167" s="23">
        <v>0.5370786517</v>
      </c>
      <c r="Z167" s="23">
        <v>0.5746753247</v>
      </c>
      <c r="AA167" s="23">
        <v>0.7224025974</v>
      </c>
    </row>
    <row r="168">
      <c r="A168" s="24">
        <v>167.0</v>
      </c>
      <c r="B168" s="25" t="s">
        <v>191</v>
      </c>
      <c r="C168" s="26">
        <v>1075.0</v>
      </c>
      <c r="D168" s="27">
        <v>14.0</v>
      </c>
      <c r="E168" s="28">
        <v>19.0</v>
      </c>
      <c r="F168" s="29">
        <v>191.0</v>
      </c>
      <c r="G168" s="30">
        <v>45.0</v>
      </c>
      <c r="H168" s="31">
        <v>37.0</v>
      </c>
      <c r="I168" s="32">
        <v>154.0</v>
      </c>
      <c r="J168" s="33">
        <v>460.0</v>
      </c>
      <c r="K168" s="34">
        <v>191.0</v>
      </c>
      <c r="L168" s="34">
        <v>154.0</v>
      </c>
      <c r="M168" s="34">
        <v>33.0</v>
      </c>
      <c r="N168" s="34">
        <v>82.0</v>
      </c>
      <c r="O168" s="35">
        <v>0.5536231884</v>
      </c>
      <c r="P168" s="36">
        <v>0.2869565217</v>
      </c>
      <c r="Q168" s="37">
        <v>0.6996336996</v>
      </c>
      <c r="R168" s="38">
        <v>0.1764705882</v>
      </c>
      <c r="S168" s="39">
        <v>0.8526785714</v>
      </c>
      <c r="T168" s="40">
        <v>0.6525423729</v>
      </c>
      <c r="U168" s="41">
        <v>0.4869565217</v>
      </c>
      <c r="V168" s="42">
        <v>0.5934782609</v>
      </c>
      <c r="W168" s="43">
        <v>0.75</v>
      </c>
      <c r="X168" s="44">
        <v>0.538709677419355</v>
      </c>
      <c r="Y168" s="23">
        <v>0.5379901961</v>
      </c>
      <c r="Z168" s="23">
        <v>0.5905688623</v>
      </c>
      <c r="AA168" s="23">
        <v>0.6107784431</v>
      </c>
    </row>
    <row r="169">
      <c r="A169" s="24">
        <v>168.0</v>
      </c>
      <c r="B169" s="25" t="s">
        <v>192</v>
      </c>
      <c r="C169" s="26">
        <v>941.0</v>
      </c>
      <c r="D169" s="27">
        <v>1.0</v>
      </c>
      <c r="E169" s="28">
        <v>8.0</v>
      </c>
      <c r="F169" s="29">
        <v>31.0</v>
      </c>
      <c r="G169" s="30">
        <v>30.0</v>
      </c>
      <c r="H169" s="31">
        <v>52.0</v>
      </c>
      <c r="I169" s="32">
        <v>166.0</v>
      </c>
      <c r="J169" s="33">
        <v>288.0</v>
      </c>
      <c r="K169" s="34">
        <v>31.0</v>
      </c>
      <c r="L169" s="34">
        <v>166.0</v>
      </c>
      <c r="M169" s="34">
        <v>9.0</v>
      </c>
      <c r="N169" s="34">
        <v>82.0</v>
      </c>
      <c r="O169" s="35">
        <v>0.1573604061</v>
      </c>
      <c r="P169" s="36">
        <v>0.0989010989</v>
      </c>
      <c r="Q169" s="37">
        <v>0.2743362832</v>
      </c>
      <c r="R169" s="38">
        <v>0.05142857143</v>
      </c>
      <c r="S169" s="39">
        <v>0.775</v>
      </c>
      <c r="T169" s="40">
        <v>0.6693548387</v>
      </c>
      <c r="U169" s="41">
        <v>0.1388888889</v>
      </c>
      <c r="V169" s="42">
        <v>0.3923611111</v>
      </c>
      <c r="W169" s="43">
        <v>0.6840277778</v>
      </c>
      <c r="X169" s="44">
        <v>0.5419354838709679</v>
      </c>
      <c r="Y169" s="23">
        <v>0.5382436261</v>
      </c>
      <c r="Z169" s="23">
        <v>0.5833333333</v>
      </c>
      <c r="AA169" s="23">
        <v>0.5767973856</v>
      </c>
    </row>
    <row r="170">
      <c r="A170" s="24">
        <v>169.0</v>
      </c>
      <c r="B170" s="25" t="s">
        <v>193</v>
      </c>
      <c r="C170" s="26">
        <v>1681.0</v>
      </c>
      <c r="D170" s="27">
        <v>41.0</v>
      </c>
      <c r="E170" s="28">
        <v>64.0</v>
      </c>
      <c r="F170" s="29">
        <v>415.0</v>
      </c>
      <c r="G170" s="30">
        <v>90.0</v>
      </c>
      <c r="H170" s="31">
        <v>43.0</v>
      </c>
      <c r="I170" s="32">
        <v>248.0</v>
      </c>
      <c r="J170" s="33">
        <v>901.0</v>
      </c>
      <c r="K170" s="34">
        <v>415.0</v>
      </c>
      <c r="L170" s="34">
        <v>248.0</v>
      </c>
      <c r="M170" s="34">
        <v>105.0</v>
      </c>
      <c r="N170" s="34">
        <v>133.0</v>
      </c>
      <c r="O170" s="35">
        <v>0.6259426848</v>
      </c>
      <c r="P170" s="36">
        <v>0.4411764706</v>
      </c>
      <c r="Q170" s="37">
        <v>0.7572992701</v>
      </c>
      <c r="R170" s="38">
        <v>0.2974504249</v>
      </c>
      <c r="S170" s="39">
        <v>0.7980769231</v>
      </c>
      <c r="T170" s="40">
        <v>0.6509186352</v>
      </c>
      <c r="U170" s="41">
        <v>0.577136515</v>
      </c>
      <c r="V170" s="42">
        <v>0.6082130966</v>
      </c>
      <c r="W170" s="43">
        <v>0.7358490566</v>
      </c>
      <c r="X170" s="44">
        <v>0.5451612903225808</v>
      </c>
      <c r="Y170" s="23">
        <v>0.5392491468</v>
      </c>
      <c r="Z170" s="23">
        <v>0.5522875817</v>
      </c>
      <c r="AA170" s="23">
        <v>0.6383442266</v>
      </c>
    </row>
    <row r="171">
      <c r="A171" s="24">
        <v>170.0</v>
      </c>
      <c r="B171" s="25" t="s">
        <v>194</v>
      </c>
      <c r="C171" s="26">
        <v>1821.0</v>
      </c>
      <c r="D171" s="27">
        <v>31.0</v>
      </c>
      <c r="E171" s="28">
        <v>94.0</v>
      </c>
      <c r="F171" s="29">
        <v>448.0</v>
      </c>
      <c r="G171" s="30">
        <v>89.0</v>
      </c>
      <c r="H171" s="31">
        <v>68.0</v>
      </c>
      <c r="I171" s="32">
        <v>265.0</v>
      </c>
      <c r="J171" s="33">
        <v>995.0</v>
      </c>
      <c r="K171" s="34">
        <v>448.0</v>
      </c>
      <c r="L171" s="34">
        <v>265.0</v>
      </c>
      <c r="M171" s="34">
        <v>125.0</v>
      </c>
      <c r="N171" s="34">
        <v>157.0</v>
      </c>
      <c r="O171" s="35">
        <v>0.6283309958</v>
      </c>
      <c r="P171" s="36">
        <v>0.4432624113</v>
      </c>
      <c r="Q171" s="37">
        <v>0.7404958678</v>
      </c>
      <c r="R171" s="38">
        <v>0.3205128205</v>
      </c>
      <c r="S171" s="39">
        <v>0.7818499127</v>
      </c>
      <c r="T171" s="40">
        <v>0.6279620853</v>
      </c>
      <c r="U171" s="41">
        <v>0.575879397</v>
      </c>
      <c r="V171" s="42">
        <v>0.608040201</v>
      </c>
      <c r="W171" s="43">
        <v>0.7165829146</v>
      </c>
      <c r="X171" s="44">
        <v>0.5483870967741936</v>
      </c>
      <c r="Y171" s="23">
        <v>0.5402298851</v>
      </c>
      <c r="Z171" s="23">
        <v>0.6081871345</v>
      </c>
      <c r="AA171" s="23">
        <v>0.6783625731</v>
      </c>
    </row>
    <row r="172">
      <c r="A172" s="24">
        <v>171.0</v>
      </c>
      <c r="B172" s="25" t="s">
        <v>195</v>
      </c>
      <c r="C172" s="26">
        <v>1365.0</v>
      </c>
      <c r="D172" s="27">
        <v>28.0</v>
      </c>
      <c r="E172" s="28">
        <v>76.0</v>
      </c>
      <c r="F172" s="29">
        <v>421.0</v>
      </c>
      <c r="G172" s="30">
        <v>63.0</v>
      </c>
      <c r="H172" s="31">
        <v>48.0</v>
      </c>
      <c r="I172" s="32">
        <v>164.0</v>
      </c>
      <c r="J172" s="33">
        <v>800.0</v>
      </c>
      <c r="K172" s="34">
        <v>421.0</v>
      </c>
      <c r="L172" s="34">
        <v>164.0</v>
      </c>
      <c r="M172" s="34">
        <v>104.0</v>
      </c>
      <c r="N172" s="34">
        <v>111.0</v>
      </c>
      <c r="O172" s="35">
        <v>0.7196581197</v>
      </c>
      <c r="P172" s="36">
        <v>0.4837209302</v>
      </c>
      <c r="Q172" s="37">
        <v>0.7913533835</v>
      </c>
      <c r="R172" s="38">
        <v>0.3880597015</v>
      </c>
      <c r="S172" s="39">
        <v>0.8019047619</v>
      </c>
      <c r="T172" s="40">
        <v>0.5963636364</v>
      </c>
      <c r="U172" s="41">
        <v>0.65625</v>
      </c>
      <c r="V172" s="42">
        <v>0.665</v>
      </c>
      <c r="W172" s="43">
        <v>0.73125</v>
      </c>
      <c r="X172" s="44">
        <v>0.5516129032258065</v>
      </c>
      <c r="Y172" s="23">
        <v>0.54048583</v>
      </c>
      <c r="Z172" s="23">
        <v>0.5788005579</v>
      </c>
      <c r="AA172" s="23">
        <v>0.6889818689</v>
      </c>
    </row>
    <row r="173">
      <c r="A173" s="24">
        <v>172.0</v>
      </c>
      <c r="B173" s="25" t="s">
        <v>196</v>
      </c>
      <c r="C173" s="26">
        <v>1661.0</v>
      </c>
      <c r="D173" s="27">
        <v>18.0</v>
      </c>
      <c r="E173" s="28">
        <v>74.0</v>
      </c>
      <c r="F173" s="29">
        <v>423.0</v>
      </c>
      <c r="G173" s="30">
        <v>49.0</v>
      </c>
      <c r="H173" s="31">
        <v>62.0</v>
      </c>
      <c r="I173" s="32">
        <v>216.0</v>
      </c>
      <c r="J173" s="33">
        <v>842.0</v>
      </c>
      <c r="K173" s="34">
        <v>423.0</v>
      </c>
      <c r="L173" s="34">
        <v>216.0</v>
      </c>
      <c r="M173" s="34">
        <v>92.0</v>
      </c>
      <c r="N173" s="34">
        <v>111.0</v>
      </c>
      <c r="O173" s="35">
        <v>0.661971831</v>
      </c>
      <c r="P173" s="36">
        <v>0.4532019704</v>
      </c>
      <c r="Q173" s="37">
        <v>0.7921348315</v>
      </c>
      <c r="R173" s="38">
        <v>0.2987012987</v>
      </c>
      <c r="S173" s="39">
        <v>0.8213592233</v>
      </c>
      <c r="T173" s="40">
        <v>0.6605504587</v>
      </c>
      <c r="U173" s="41">
        <v>0.6116389549</v>
      </c>
      <c r="V173" s="42">
        <v>0.6342042755</v>
      </c>
      <c r="W173" s="43">
        <v>0.7589073634</v>
      </c>
      <c r="X173" s="44">
        <v>0.5548387096774193</v>
      </c>
      <c r="Y173" s="23">
        <v>0.5434343434</v>
      </c>
      <c r="Z173" s="23">
        <v>0.5937106918</v>
      </c>
      <c r="AA173" s="23">
        <v>0.6226415094</v>
      </c>
    </row>
    <row r="174">
      <c r="A174" s="24">
        <v>173.0</v>
      </c>
      <c r="B174" s="25" t="s">
        <v>197</v>
      </c>
      <c r="C174" s="26">
        <v>1684.0</v>
      </c>
      <c r="D174" s="27">
        <v>29.0</v>
      </c>
      <c r="E174" s="28">
        <v>79.0</v>
      </c>
      <c r="F174" s="29">
        <v>554.0</v>
      </c>
      <c r="G174" s="30">
        <v>58.0</v>
      </c>
      <c r="H174" s="31">
        <v>46.0</v>
      </c>
      <c r="I174" s="32">
        <v>205.0</v>
      </c>
      <c r="J174" s="33">
        <v>971.0</v>
      </c>
      <c r="K174" s="34">
        <v>554.0</v>
      </c>
      <c r="L174" s="34">
        <v>205.0</v>
      </c>
      <c r="M174" s="34">
        <v>108.0</v>
      </c>
      <c r="N174" s="34">
        <v>104.0</v>
      </c>
      <c r="O174" s="35">
        <v>0.7299077734</v>
      </c>
      <c r="P174" s="36">
        <v>0.5094339623</v>
      </c>
      <c r="Q174" s="37">
        <v>0.8419452888</v>
      </c>
      <c r="R174" s="38">
        <v>0.3450479233</v>
      </c>
      <c r="S174" s="39">
        <v>0.836858006</v>
      </c>
      <c r="T174" s="40">
        <v>0.6634304207</v>
      </c>
      <c r="U174" s="41">
        <v>0.6817713697</v>
      </c>
      <c r="V174" s="42">
        <v>0.6776519053</v>
      </c>
      <c r="W174" s="43">
        <v>0.7816683831</v>
      </c>
      <c r="X174" s="44">
        <v>0.5580645161290322</v>
      </c>
      <c r="Y174" s="23">
        <v>0.5445920304</v>
      </c>
      <c r="Z174" s="23">
        <v>0.5789473684</v>
      </c>
      <c r="AA174" s="23">
        <v>0.6934210526</v>
      </c>
    </row>
    <row r="175">
      <c r="A175" s="24">
        <v>174.0</v>
      </c>
      <c r="B175" s="25" t="s">
        <v>198</v>
      </c>
      <c r="C175" s="26">
        <v>1225.0</v>
      </c>
      <c r="D175" s="27">
        <v>28.0</v>
      </c>
      <c r="E175" s="28">
        <v>28.0</v>
      </c>
      <c r="F175" s="29">
        <v>74.0</v>
      </c>
      <c r="G175" s="30">
        <v>84.0</v>
      </c>
      <c r="H175" s="31">
        <v>80.0</v>
      </c>
      <c r="I175" s="32">
        <v>201.0</v>
      </c>
      <c r="J175" s="33">
        <v>495.0</v>
      </c>
      <c r="K175" s="34">
        <v>74.0</v>
      </c>
      <c r="L175" s="34">
        <v>201.0</v>
      </c>
      <c r="M175" s="34">
        <v>56.0</v>
      </c>
      <c r="N175" s="34">
        <v>164.0</v>
      </c>
      <c r="O175" s="35">
        <v>0.2690909091</v>
      </c>
      <c r="P175" s="36">
        <v>0.2545454545</v>
      </c>
      <c r="Q175" s="37">
        <v>0.3109243697</v>
      </c>
      <c r="R175" s="38">
        <v>0.2178988327</v>
      </c>
      <c r="S175" s="39">
        <v>0.5692307692</v>
      </c>
      <c r="T175" s="40">
        <v>0.5506849315</v>
      </c>
      <c r="U175" s="41">
        <v>0.2626262626</v>
      </c>
      <c r="V175" s="42">
        <v>0.4808080808</v>
      </c>
      <c r="W175" s="43">
        <v>0.5555555556</v>
      </c>
      <c r="X175" s="44">
        <v>0.561290322580645</v>
      </c>
      <c r="Y175" s="23">
        <v>0.5450643777</v>
      </c>
      <c r="Z175" s="23">
        <v>0.5990510083</v>
      </c>
      <c r="AA175" s="23">
        <v>0.5527876631</v>
      </c>
    </row>
    <row r="176">
      <c r="A176" s="24">
        <v>175.0</v>
      </c>
      <c r="B176" s="25" t="s">
        <v>199</v>
      </c>
      <c r="C176" s="26">
        <v>1375.0</v>
      </c>
      <c r="D176" s="27">
        <v>7.0</v>
      </c>
      <c r="E176" s="28">
        <v>7.0</v>
      </c>
      <c r="F176" s="29">
        <v>43.0</v>
      </c>
      <c r="G176" s="30">
        <v>70.0</v>
      </c>
      <c r="H176" s="31">
        <v>83.0</v>
      </c>
      <c r="I176" s="32">
        <v>289.0</v>
      </c>
      <c r="J176" s="33">
        <v>499.0</v>
      </c>
      <c r="K176" s="34">
        <v>43.0</v>
      </c>
      <c r="L176" s="34">
        <v>289.0</v>
      </c>
      <c r="M176" s="34">
        <v>14.0</v>
      </c>
      <c r="N176" s="34">
        <v>153.0</v>
      </c>
      <c r="O176" s="35">
        <v>0.1295180723</v>
      </c>
      <c r="P176" s="36">
        <v>0.08383233533</v>
      </c>
      <c r="Q176" s="37">
        <v>0.2193877551</v>
      </c>
      <c r="R176" s="38">
        <v>0.04620462046</v>
      </c>
      <c r="S176" s="39">
        <v>0.7543859649</v>
      </c>
      <c r="T176" s="40">
        <v>0.6538461538</v>
      </c>
      <c r="U176" s="41">
        <v>0.1142284569</v>
      </c>
      <c r="V176" s="42">
        <v>0.3927855711</v>
      </c>
      <c r="W176" s="43">
        <v>0.6653306613</v>
      </c>
      <c r="X176" s="44">
        <v>0.5645161290322579</v>
      </c>
      <c r="Y176" s="23">
        <v>0.5451713396</v>
      </c>
      <c r="Z176" s="23">
        <v>0.5884955752</v>
      </c>
      <c r="AA176" s="23">
        <v>0.4734513274</v>
      </c>
    </row>
    <row r="177">
      <c r="A177" s="24">
        <v>176.0</v>
      </c>
      <c r="B177" s="25" t="s">
        <v>200</v>
      </c>
      <c r="C177" s="26">
        <v>1502.0</v>
      </c>
      <c r="D177" s="27">
        <v>20.0</v>
      </c>
      <c r="E177" s="28">
        <v>52.0</v>
      </c>
      <c r="F177" s="29">
        <v>249.0</v>
      </c>
      <c r="G177" s="30">
        <v>53.0</v>
      </c>
      <c r="H177" s="31">
        <v>83.0</v>
      </c>
      <c r="I177" s="32">
        <v>234.0</v>
      </c>
      <c r="J177" s="33">
        <v>691.0</v>
      </c>
      <c r="K177" s="34">
        <v>249.0</v>
      </c>
      <c r="L177" s="34">
        <v>234.0</v>
      </c>
      <c r="M177" s="34">
        <v>72.0</v>
      </c>
      <c r="N177" s="34">
        <v>136.0</v>
      </c>
      <c r="O177" s="35">
        <v>0.5155279503</v>
      </c>
      <c r="P177" s="36">
        <v>0.3461538462</v>
      </c>
      <c r="Q177" s="37">
        <v>0.6467532468</v>
      </c>
      <c r="R177" s="38">
        <v>0.2352941176</v>
      </c>
      <c r="S177" s="39">
        <v>0.7757009346</v>
      </c>
      <c r="T177" s="40">
        <v>0.6324324324</v>
      </c>
      <c r="U177" s="41">
        <v>0.4645441389</v>
      </c>
      <c r="V177" s="42">
        <v>0.5571635311</v>
      </c>
      <c r="W177" s="43">
        <v>0.6989869754</v>
      </c>
      <c r="X177" s="44">
        <v>0.5677419354838708</v>
      </c>
      <c r="Y177" s="23">
        <v>0.5465393795</v>
      </c>
      <c r="Z177" s="23">
        <v>0.575</v>
      </c>
      <c r="AA177" s="23">
        <v>0.7482142857</v>
      </c>
    </row>
    <row r="178">
      <c r="A178" s="24">
        <v>177.0</v>
      </c>
      <c r="B178" s="25" t="s">
        <v>201</v>
      </c>
      <c r="C178" s="26">
        <v>1556.0</v>
      </c>
      <c r="D178" s="27">
        <v>24.0</v>
      </c>
      <c r="E178" s="28">
        <v>69.0</v>
      </c>
      <c r="F178" s="29">
        <v>223.0</v>
      </c>
      <c r="G178" s="30">
        <v>73.0</v>
      </c>
      <c r="H178" s="31">
        <v>90.0</v>
      </c>
      <c r="I178" s="32">
        <v>296.0</v>
      </c>
      <c r="J178" s="33">
        <v>775.0</v>
      </c>
      <c r="K178" s="34">
        <v>223.0</v>
      </c>
      <c r="L178" s="34">
        <v>296.0</v>
      </c>
      <c r="M178" s="34">
        <v>93.0</v>
      </c>
      <c r="N178" s="34">
        <v>163.0</v>
      </c>
      <c r="O178" s="35">
        <v>0.429672447</v>
      </c>
      <c r="P178" s="36">
        <v>0.36328125</v>
      </c>
      <c r="Q178" s="37">
        <v>0.5777202073</v>
      </c>
      <c r="R178" s="38">
        <v>0.2390745501</v>
      </c>
      <c r="S178" s="39">
        <v>0.7056962025</v>
      </c>
      <c r="T178" s="40">
        <v>0.6448801743</v>
      </c>
      <c r="U178" s="41">
        <v>0.4077419355</v>
      </c>
      <c r="V178" s="42">
        <v>0.4980645161</v>
      </c>
      <c r="W178" s="43">
        <v>0.6696774194</v>
      </c>
      <c r="X178" s="44">
        <v>0.5709677419354836</v>
      </c>
      <c r="Y178" s="23">
        <v>0.5473684211</v>
      </c>
      <c r="Z178" s="23">
        <v>0.5990922844</v>
      </c>
      <c r="AA178" s="23">
        <v>0.5748865356</v>
      </c>
    </row>
    <row r="179">
      <c r="A179" s="24">
        <v>178.0</v>
      </c>
      <c r="B179" s="25" t="s">
        <v>202</v>
      </c>
      <c r="C179" s="26">
        <v>1226.0</v>
      </c>
      <c r="D179" s="27">
        <v>2.0</v>
      </c>
      <c r="E179" s="28">
        <v>1.0</v>
      </c>
      <c r="F179" s="29">
        <v>16.0</v>
      </c>
      <c r="G179" s="30">
        <v>45.0</v>
      </c>
      <c r="H179" s="31">
        <v>59.0</v>
      </c>
      <c r="I179" s="32">
        <v>264.0</v>
      </c>
      <c r="J179" s="33">
        <v>387.0</v>
      </c>
      <c r="K179" s="34">
        <v>16.0</v>
      </c>
      <c r="L179" s="34">
        <v>264.0</v>
      </c>
      <c r="M179" s="34">
        <v>3.0</v>
      </c>
      <c r="N179" s="34">
        <v>104.0</v>
      </c>
      <c r="O179" s="35">
        <v>0.05714285714</v>
      </c>
      <c r="P179" s="36">
        <v>0.02803738318</v>
      </c>
      <c r="Q179" s="37">
        <v>0.1333333333</v>
      </c>
      <c r="R179" s="38">
        <v>0.01123595506</v>
      </c>
      <c r="S179" s="39">
        <v>0.8421052632</v>
      </c>
      <c r="T179" s="40">
        <v>0.7173913043</v>
      </c>
      <c r="U179" s="41">
        <v>0.04909560724</v>
      </c>
      <c r="V179" s="42">
        <v>0.3100775194</v>
      </c>
      <c r="W179" s="43">
        <v>0.7235142119</v>
      </c>
      <c r="X179" s="44">
        <v>0.5741935483870965</v>
      </c>
      <c r="Y179" s="23">
        <v>0.5474777448</v>
      </c>
      <c r="Z179" s="23">
        <v>0.5649948823</v>
      </c>
      <c r="AA179" s="23">
        <v>0.6898669396</v>
      </c>
    </row>
    <row r="180">
      <c r="A180" s="24">
        <v>179.0</v>
      </c>
      <c r="B180" s="25" t="s">
        <v>203</v>
      </c>
      <c r="C180" s="26">
        <v>896.0</v>
      </c>
      <c r="D180" s="27">
        <v>1.0</v>
      </c>
      <c r="E180" s="28">
        <v>1.0</v>
      </c>
      <c r="F180" s="29">
        <v>18.0</v>
      </c>
      <c r="G180" s="30">
        <v>42.0</v>
      </c>
      <c r="H180" s="31">
        <v>33.0</v>
      </c>
      <c r="I180" s="32">
        <v>220.0</v>
      </c>
      <c r="J180" s="33">
        <v>315.0</v>
      </c>
      <c r="K180" s="34">
        <v>18.0</v>
      </c>
      <c r="L180" s="34">
        <v>220.0</v>
      </c>
      <c r="M180" s="34">
        <v>2.0</v>
      </c>
      <c r="N180" s="34">
        <v>75.0</v>
      </c>
      <c r="O180" s="35">
        <v>0.0756302521</v>
      </c>
      <c r="P180" s="36">
        <v>0.02597402597</v>
      </c>
      <c r="Q180" s="37">
        <v>0.1935483871</v>
      </c>
      <c r="R180" s="38">
        <v>0.009009009009</v>
      </c>
      <c r="S180" s="39">
        <v>0.9</v>
      </c>
      <c r="T180" s="40">
        <v>0.7457627119</v>
      </c>
      <c r="U180" s="41">
        <v>0.06349206349</v>
      </c>
      <c r="V180" s="42">
        <v>0.2952380952</v>
      </c>
      <c r="W180" s="43">
        <v>0.7555555556</v>
      </c>
      <c r="X180" s="44">
        <v>0.5774193548387093</v>
      </c>
      <c r="Y180" s="23">
        <v>0.5474860335</v>
      </c>
      <c r="Z180" s="23">
        <v>0.5758754864</v>
      </c>
      <c r="AA180" s="23">
        <v>0.6964980545</v>
      </c>
    </row>
    <row r="181">
      <c r="A181" s="24">
        <v>180.0</v>
      </c>
      <c r="B181" s="25" t="s">
        <v>204</v>
      </c>
      <c r="C181" s="26">
        <v>1204.0</v>
      </c>
      <c r="D181" s="27">
        <v>3.0</v>
      </c>
      <c r="E181" s="28">
        <v>2.0</v>
      </c>
      <c r="F181" s="29">
        <v>26.0</v>
      </c>
      <c r="G181" s="30">
        <v>67.0</v>
      </c>
      <c r="H181" s="31">
        <v>61.0</v>
      </c>
      <c r="I181" s="32">
        <v>326.0</v>
      </c>
      <c r="J181" s="33">
        <v>485.0</v>
      </c>
      <c r="K181" s="34">
        <v>26.0</v>
      </c>
      <c r="L181" s="34">
        <v>326.0</v>
      </c>
      <c r="M181" s="34">
        <v>5.0</v>
      </c>
      <c r="N181" s="34">
        <v>128.0</v>
      </c>
      <c r="O181" s="35">
        <v>0.07386363636</v>
      </c>
      <c r="P181" s="36">
        <v>0.03759398496</v>
      </c>
      <c r="Q181" s="37">
        <v>0.1688311688</v>
      </c>
      <c r="R181" s="38">
        <v>0.01510574018</v>
      </c>
      <c r="S181" s="39">
        <v>0.8387096774</v>
      </c>
      <c r="T181" s="40">
        <v>0.718061674</v>
      </c>
      <c r="U181" s="41">
        <v>0.06391752577</v>
      </c>
      <c r="V181" s="42">
        <v>0.3175257732</v>
      </c>
      <c r="W181" s="43">
        <v>0.7257731959</v>
      </c>
      <c r="X181" s="44">
        <v>0.5806451612903222</v>
      </c>
      <c r="Y181" s="23">
        <v>0.5496688742</v>
      </c>
      <c r="Z181" s="23">
        <v>0.5895953757</v>
      </c>
      <c r="AA181" s="23">
        <v>0.6546242775</v>
      </c>
    </row>
    <row r="182">
      <c r="A182" s="24">
        <v>181.0</v>
      </c>
      <c r="B182" s="25" t="s">
        <v>205</v>
      </c>
      <c r="C182" s="26">
        <v>1291.0</v>
      </c>
      <c r="D182" s="27">
        <v>16.0</v>
      </c>
      <c r="E182" s="28">
        <v>40.0</v>
      </c>
      <c r="F182" s="29">
        <v>239.0</v>
      </c>
      <c r="G182" s="30">
        <v>64.0</v>
      </c>
      <c r="H182" s="31">
        <v>51.0</v>
      </c>
      <c r="I182" s="32">
        <v>206.0</v>
      </c>
      <c r="J182" s="33">
        <v>616.0</v>
      </c>
      <c r="K182" s="34">
        <v>239.0</v>
      </c>
      <c r="L182" s="34">
        <v>206.0</v>
      </c>
      <c r="M182" s="34">
        <v>56.0</v>
      </c>
      <c r="N182" s="34">
        <v>115.0</v>
      </c>
      <c r="O182" s="35">
        <v>0.5370786517</v>
      </c>
      <c r="P182" s="36">
        <v>0.3274853801</v>
      </c>
      <c r="Q182" s="37">
        <v>0.6751412429</v>
      </c>
      <c r="R182" s="38">
        <v>0.213740458</v>
      </c>
      <c r="S182" s="39">
        <v>0.8101694915</v>
      </c>
      <c r="T182" s="40">
        <v>0.6417445483</v>
      </c>
      <c r="U182" s="41">
        <v>0.4788961039</v>
      </c>
      <c r="V182" s="42">
        <v>0.5746753247</v>
      </c>
      <c r="W182" s="43">
        <v>0.7224025974</v>
      </c>
      <c r="X182" s="44">
        <v>0.583870967741935</v>
      </c>
      <c r="Y182" s="23">
        <v>0.5536231884</v>
      </c>
      <c r="Z182" s="23">
        <v>0.5934782609</v>
      </c>
      <c r="AA182" s="23">
        <v>0.75</v>
      </c>
    </row>
    <row r="183">
      <c r="A183" s="24">
        <v>182.0</v>
      </c>
      <c r="B183" s="25" t="s">
        <v>206</v>
      </c>
      <c r="C183" s="26">
        <v>1401.0</v>
      </c>
      <c r="D183" s="27">
        <v>21.0</v>
      </c>
      <c r="E183" s="28">
        <v>65.0</v>
      </c>
      <c r="F183" s="29">
        <v>299.0</v>
      </c>
      <c r="G183" s="30">
        <v>62.0</v>
      </c>
      <c r="H183" s="31">
        <v>64.0</v>
      </c>
      <c r="I183" s="32">
        <v>185.0</v>
      </c>
      <c r="J183" s="33">
        <v>696.0</v>
      </c>
      <c r="K183" s="34">
        <v>299.0</v>
      </c>
      <c r="L183" s="34">
        <v>185.0</v>
      </c>
      <c r="M183" s="34">
        <v>86.0</v>
      </c>
      <c r="N183" s="34">
        <v>126.0</v>
      </c>
      <c r="O183" s="35">
        <v>0.617768595</v>
      </c>
      <c r="P183" s="36">
        <v>0.4056603774</v>
      </c>
      <c r="Q183" s="37">
        <v>0.7035294118</v>
      </c>
      <c r="R183" s="38">
        <v>0.3173431734</v>
      </c>
      <c r="S183" s="39">
        <v>0.7766233766</v>
      </c>
      <c r="T183" s="40">
        <v>0.5948553055</v>
      </c>
      <c r="U183" s="41">
        <v>0.5531609195</v>
      </c>
      <c r="V183" s="42">
        <v>0.6106321839</v>
      </c>
      <c r="W183" s="43">
        <v>0.6954022989</v>
      </c>
      <c r="X183" s="44">
        <v>0.5870967741935479</v>
      </c>
      <c r="Y183" s="23">
        <v>0.554192229</v>
      </c>
      <c r="Z183" s="23">
        <v>0.5634408602</v>
      </c>
      <c r="AA183" s="23">
        <v>0.5258064516</v>
      </c>
    </row>
    <row r="184">
      <c r="A184" s="24">
        <v>183.0</v>
      </c>
      <c r="B184" s="25" t="s">
        <v>207</v>
      </c>
      <c r="C184" s="26">
        <v>1915.0</v>
      </c>
      <c r="D184" s="27">
        <v>50.0</v>
      </c>
      <c r="E184" s="28">
        <v>128.0</v>
      </c>
      <c r="F184" s="29">
        <v>519.0</v>
      </c>
      <c r="G184" s="30">
        <v>88.0</v>
      </c>
      <c r="H184" s="31">
        <v>87.0</v>
      </c>
      <c r="I184" s="32">
        <v>206.0</v>
      </c>
      <c r="J184" s="33">
        <v>1078.0</v>
      </c>
      <c r="K184" s="34">
        <v>519.0</v>
      </c>
      <c r="L184" s="34">
        <v>206.0</v>
      </c>
      <c r="M184" s="34">
        <v>178.0</v>
      </c>
      <c r="N184" s="34">
        <v>175.0</v>
      </c>
      <c r="O184" s="35">
        <v>0.715862069</v>
      </c>
      <c r="P184" s="36">
        <v>0.5042492918</v>
      </c>
      <c r="Q184" s="37">
        <v>0.7478386167</v>
      </c>
      <c r="R184" s="38">
        <v>0.4635416667</v>
      </c>
      <c r="S184" s="39">
        <v>0.7446197991</v>
      </c>
      <c r="T184" s="40">
        <v>0.5406824147</v>
      </c>
      <c r="U184" s="41">
        <v>0.646567718</v>
      </c>
      <c r="V184" s="42">
        <v>0.6437847866</v>
      </c>
      <c r="W184" s="43">
        <v>0.672541744</v>
      </c>
      <c r="X184" s="44">
        <v>0.5903225806451607</v>
      </c>
      <c r="Y184" s="23">
        <v>0.5543328748</v>
      </c>
      <c r="Z184" s="23">
        <v>0.5651777575</v>
      </c>
      <c r="AA184" s="23">
        <v>0.6627164995</v>
      </c>
    </row>
    <row r="185">
      <c r="A185" s="24">
        <v>184.0</v>
      </c>
      <c r="B185" s="25" t="s">
        <v>208</v>
      </c>
      <c r="C185" s="26">
        <v>1290.0</v>
      </c>
      <c r="D185" s="27">
        <v>33.0</v>
      </c>
      <c r="E185" s="28">
        <v>55.0</v>
      </c>
      <c r="F185" s="29">
        <v>366.0</v>
      </c>
      <c r="G185" s="30">
        <v>63.0</v>
      </c>
      <c r="H185" s="31">
        <v>37.0</v>
      </c>
      <c r="I185" s="32">
        <v>158.0</v>
      </c>
      <c r="J185" s="33">
        <v>712.0</v>
      </c>
      <c r="K185" s="34">
        <v>366.0</v>
      </c>
      <c r="L185" s="34">
        <v>158.0</v>
      </c>
      <c r="M185" s="34">
        <v>88.0</v>
      </c>
      <c r="N185" s="34">
        <v>100.0</v>
      </c>
      <c r="O185" s="35">
        <v>0.6984732824</v>
      </c>
      <c r="P185" s="36">
        <v>0.4680851064</v>
      </c>
      <c r="Q185" s="37">
        <v>0.7854077253</v>
      </c>
      <c r="R185" s="38">
        <v>0.3577235772</v>
      </c>
      <c r="S185" s="39">
        <v>0.8061674009</v>
      </c>
      <c r="T185" s="40">
        <v>0.6124031008</v>
      </c>
      <c r="U185" s="41">
        <v>0.6376404494</v>
      </c>
      <c r="V185" s="42">
        <v>0.654494382</v>
      </c>
      <c r="W185" s="43">
        <v>0.7359550562</v>
      </c>
      <c r="X185" s="44">
        <v>0.5935483870967736</v>
      </c>
      <c r="Y185" s="23">
        <v>0.5559322034</v>
      </c>
      <c r="Z185" s="23">
        <v>0.6009693053</v>
      </c>
      <c r="AA185" s="23">
        <v>0.4765751212</v>
      </c>
    </row>
    <row r="186">
      <c r="A186" s="24">
        <v>185.0</v>
      </c>
      <c r="B186" s="25" t="s">
        <v>209</v>
      </c>
      <c r="C186" s="26">
        <v>1028.0</v>
      </c>
      <c r="D186" s="27">
        <v>27.0</v>
      </c>
      <c r="E186" s="28">
        <v>51.0</v>
      </c>
      <c r="F186" s="29">
        <v>276.0</v>
      </c>
      <c r="G186" s="30">
        <v>50.0</v>
      </c>
      <c r="H186" s="31">
        <v>31.0</v>
      </c>
      <c r="I186" s="32">
        <v>144.0</v>
      </c>
      <c r="J186" s="33">
        <v>579.0</v>
      </c>
      <c r="K186" s="34">
        <v>276.0</v>
      </c>
      <c r="L186" s="34">
        <v>144.0</v>
      </c>
      <c r="M186" s="34">
        <v>78.0</v>
      </c>
      <c r="N186" s="34">
        <v>81.0</v>
      </c>
      <c r="O186" s="35">
        <v>0.6571428571</v>
      </c>
      <c r="P186" s="36">
        <v>0.4905660377</v>
      </c>
      <c r="Q186" s="37">
        <v>0.7731092437</v>
      </c>
      <c r="R186" s="38">
        <v>0.3513513514</v>
      </c>
      <c r="S186" s="39">
        <v>0.7796610169</v>
      </c>
      <c r="T186" s="40">
        <v>0.64</v>
      </c>
      <c r="U186" s="41">
        <v>0.6113989637</v>
      </c>
      <c r="V186" s="42">
        <v>0.6165803109</v>
      </c>
      <c r="W186" s="43">
        <v>0.725388601</v>
      </c>
      <c r="X186" s="44">
        <v>0.5967741935483865</v>
      </c>
      <c r="Y186" s="23">
        <v>0.5592705167</v>
      </c>
      <c r="Z186" s="23">
        <v>0.596039604</v>
      </c>
      <c r="AA186" s="23">
        <v>0.6514851485</v>
      </c>
    </row>
    <row r="187">
      <c r="A187" s="24">
        <v>186.0</v>
      </c>
      <c r="B187" s="25" t="s">
        <v>210</v>
      </c>
      <c r="C187" s="26">
        <v>1299.0</v>
      </c>
      <c r="D187" s="27">
        <v>30.0</v>
      </c>
      <c r="E187" s="28">
        <v>88.0</v>
      </c>
      <c r="F187" s="29">
        <v>357.0</v>
      </c>
      <c r="G187" s="30">
        <v>45.0</v>
      </c>
      <c r="H187" s="31">
        <v>73.0</v>
      </c>
      <c r="I187" s="32">
        <v>158.0</v>
      </c>
      <c r="J187" s="33">
        <v>751.0</v>
      </c>
      <c r="K187" s="34">
        <v>357.0</v>
      </c>
      <c r="L187" s="34">
        <v>158.0</v>
      </c>
      <c r="M187" s="34">
        <v>118.0</v>
      </c>
      <c r="N187" s="34">
        <v>118.0</v>
      </c>
      <c r="O187" s="35">
        <v>0.6932038835</v>
      </c>
      <c r="P187" s="36">
        <v>0.5</v>
      </c>
      <c r="Q187" s="37">
        <v>0.7515789474</v>
      </c>
      <c r="R187" s="38">
        <v>0.4275362319</v>
      </c>
      <c r="S187" s="39">
        <v>0.7515789474</v>
      </c>
      <c r="T187" s="40">
        <v>0.5724637681</v>
      </c>
      <c r="U187" s="41">
        <v>0.6324900133</v>
      </c>
      <c r="V187" s="42">
        <v>0.6324900133</v>
      </c>
      <c r="W187" s="43">
        <v>0.6857523302</v>
      </c>
      <c r="X187" s="44">
        <v>0.5999999999999993</v>
      </c>
      <c r="Y187" s="23">
        <v>0.5627705628</v>
      </c>
      <c r="Z187" s="23">
        <v>0.5834482759</v>
      </c>
      <c r="AA187" s="23">
        <v>0.6372413793</v>
      </c>
    </row>
    <row r="188">
      <c r="A188" s="24">
        <v>187.0</v>
      </c>
      <c r="B188" s="25" t="s">
        <v>211</v>
      </c>
      <c r="C188" s="26">
        <v>1531.0</v>
      </c>
      <c r="D188" s="27">
        <v>47.0</v>
      </c>
      <c r="E188" s="28">
        <v>79.0</v>
      </c>
      <c r="F188" s="29">
        <v>470.0</v>
      </c>
      <c r="G188" s="30">
        <v>79.0</v>
      </c>
      <c r="H188" s="31">
        <v>55.0</v>
      </c>
      <c r="I188" s="32">
        <v>164.0</v>
      </c>
      <c r="J188" s="33">
        <v>894.0</v>
      </c>
      <c r="K188" s="34">
        <v>470.0</v>
      </c>
      <c r="L188" s="34">
        <v>164.0</v>
      </c>
      <c r="M188" s="34">
        <v>126.0</v>
      </c>
      <c r="N188" s="34">
        <v>134.0</v>
      </c>
      <c r="O188" s="35">
        <v>0.7413249211</v>
      </c>
      <c r="P188" s="36">
        <v>0.4846153846</v>
      </c>
      <c r="Q188" s="37">
        <v>0.7781456954</v>
      </c>
      <c r="R188" s="38">
        <v>0.4344827586</v>
      </c>
      <c r="S188" s="39">
        <v>0.788590604</v>
      </c>
      <c r="T188" s="40">
        <v>0.5503355705</v>
      </c>
      <c r="U188" s="41">
        <v>0.6666666667</v>
      </c>
      <c r="V188" s="42">
        <v>0.6756152125</v>
      </c>
      <c r="W188" s="43">
        <v>0.7091722595</v>
      </c>
      <c r="X188" s="44">
        <v>0.6032258064516122</v>
      </c>
      <c r="Y188" s="23">
        <v>0.5631313131</v>
      </c>
      <c r="Z188" s="23">
        <v>0.5936454849</v>
      </c>
      <c r="AA188" s="23">
        <v>0.6622073579</v>
      </c>
    </row>
    <row r="189">
      <c r="A189" s="24">
        <v>188.0</v>
      </c>
      <c r="B189" s="25" t="s">
        <v>212</v>
      </c>
      <c r="C189" s="26">
        <v>1609.0</v>
      </c>
      <c r="D189" s="27">
        <v>65.0</v>
      </c>
      <c r="E189" s="28">
        <v>185.0</v>
      </c>
      <c r="F189" s="29">
        <v>451.0</v>
      </c>
      <c r="G189" s="30">
        <v>85.0</v>
      </c>
      <c r="H189" s="31">
        <v>64.0</v>
      </c>
      <c r="I189" s="32">
        <v>142.0</v>
      </c>
      <c r="J189" s="33">
        <v>992.0</v>
      </c>
      <c r="K189" s="34">
        <v>451.0</v>
      </c>
      <c r="L189" s="34">
        <v>142.0</v>
      </c>
      <c r="M189" s="34">
        <v>250.0</v>
      </c>
      <c r="N189" s="34">
        <v>149.0</v>
      </c>
      <c r="O189" s="35">
        <v>0.760539629</v>
      </c>
      <c r="P189" s="36">
        <v>0.626566416</v>
      </c>
      <c r="Q189" s="37">
        <v>0.7516666667</v>
      </c>
      <c r="R189" s="38">
        <v>0.637755102</v>
      </c>
      <c r="S189" s="39">
        <v>0.6433666191</v>
      </c>
      <c r="T189" s="40">
        <v>0.4879725086</v>
      </c>
      <c r="U189" s="41">
        <v>0.7066532258</v>
      </c>
      <c r="V189" s="42">
        <v>0.6048387097</v>
      </c>
      <c r="W189" s="43">
        <v>0.5977822581</v>
      </c>
      <c r="X189" s="44">
        <v>0.606451612903225</v>
      </c>
      <c r="Y189" s="23">
        <v>0.5667166417</v>
      </c>
      <c r="Z189" s="23">
        <v>0.5584281282</v>
      </c>
      <c r="AA189" s="23">
        <v>0.689762151</v>
      </c>
    </row>
    <row r="190">
      <c r="A190" s="24">
        <v>189.0</v>
      </c>
      <c r="B190" s="25" t="s">
        <v>213</v>
      </c>
      <c r="C190" s="26">
        <v>1428.0</v>
      </c>
      <c r="D190" s="27">
        <v>31.0</v>
      </c>
      <c r="E190" s="28">
        <v>100.0</v>
      </c>
      <c r="F190" s="29">
        <v>369.0</v>
      </c>
      <c r="G190" s="30">
        <v>72.0</v>
      </c>
      <c r="H190" s="31">
        <v>78.0</v>
      </c>
      <c r="I190" s="32">
        <v>171.0</v>
      </c>
      <c r="J190" s="33">
        <v>821.0</v>
      </c>
      <c r="K190" s="34">
        <v>369.0</v>
      </c>
      <c r="L190" s="34">
        <v>171.0</v>
      </c>
      <c r="M190" s="34">
        <v>131.0</v>
      </c>
      <c r="N190" s="34">
        <v>150.0</v>
      </c>
      <c r="O190" s="35">
        <v>0.6833333333</v>
      </c>
      <c r="P190" s="36">
        <v>0.4661921708</v>
      </c>
      <c r="Q190" s="37">
        <v>0.710982659</v>
      </c>
      <c r="R190" s="38">
        <v>0.4337748344</v>
      </c>
      <c r="S190" s="39">
        <v>0.738</v>
      </c>
      <c r="T190" s="40">
        <v>0.5327102804</v>
      </c>
      <c r="U190" s="41">
        <v>0.6090133983</v>
      </c>
      <c r="V190" s="42">
        <v>0.6321559074</v>
      </c>
      <c r="W190" s="43">
        <v>0.6577344702</v>
      </c>
      <c r="X190" s="44">
        <v>0.6096774193548379</v>
      </c>
      <c r="Y190" s="23">
        <v>0.5699346405</v>
      </c>
      <c r="Z190" s="23">
        <v>0.5795954266</v>
      </c>
      <c r="AA190" s="23">
        <v>0.672823219</v>
      </c>
    </row>
    <row r="191">
      <c r="A191" s="24">
        <v>190.0</v>
      </c>
      <c r="B191" s="25" t="s">
        <v>214</v>
      </c>
      <c r="C191" s="26">
        <v>939.0</v>
      </c>
      <c r="D191" s="27">
        <v>22.0</v>
      </c>
      <c r="E191" s="28">
        <v>49.0</v>
      </c>
      <c r="F191" s="29">
        <v>271.0</v>
      </c>
      <c r="G191" s="30">
        <v>39.0</v>
      </c>
      <c r="H191" s="31">
        <v>43.0</v>
      </c>
      <c r="I191" s="32">
        <v>134.0</v>
      </c>
      <c r="J191" s="33">
        <v>558.0</v>
      </c>
      <c r="K191" s="34">
        <v>271.0</v>
      </c>
      <c r="L191" s="34">
        <v>134.0</v>
      </c>
      <c r="M191" s="34">
        <v>71.0</v>
      </c>
      <c r="N191" s="34">
        <v>82.0</v>
      </c>
      <c r="O191" s="35">
        <v>0.6691358025</v>
      </c>
      <c r="P191" s="36">
        <v>0.4640522876</v>
      </c>
      <c r="Q191" s="37">
        <v>0.7677053824</v>
      </c>
      <c r="R191" s="38">
        <v>0.3463414634</v>
      </c>
      <c r="S191" s="39">
        <v>0.7923976608</v>
      </c>
      <c r="T191" s="40">
        <v>0.6203703704</v>
      </c>
      <c r="U191" s="41">
        <v>0.6129032258</v>
      </c>
      <c r="V191" s="42">
        <v>0.6326164875</v>
      </c>
      <c r="W191" s="43">
        <v>0.7258064516</v>
      </c>
      <c r="X191" s="44">
        <v>0.6129032258064507</v>
      </c>
      <c r="Y191" s="23">
        <v>0.5719063545</v>
      </c>
      <c r="Z191" s="23">
        <v>0.5719298246</v>
      </c>
      <c r="AA191" s="23">
        <v>0.6994152047</v>
      </c>
    </row>
    <row r="192">
      <c r="A192" s="24">
        <v>191.0</v>
      </c>
      <c r="B192" s="25" t="s">
        <v>215</v>
      </c>
      <c r="C192" s="26">
        <v>1639.0</v>
      </c>
      <c r="D192" s="27">
        <v>38.0</v>
      </c>
      <c r="E192" s="28">
        <v>149.0</v>
      </c>
      <c r="F192" s="29">
        <v>346.0</v>
      </c>
      <c r="G192" s="30">
        <v>121.0</v>
      </c>
      <c r="H192" s="31">
        <v>116.0</v>
      </c>
      <c r="I192" s="32">
        <v>235.0</v>
      </c>
      <c r="J192" s="33">
        <v>1005.0</v>
      </c>
      <c r="K192" s="34">
        <v>346.0</v>
      </c>
      <c r="L192" s="34">
        <v>235.0</v>
      </c>
      <c r="M192" s="34">
        <v>187.0</v>
      </c>
      <c r="N192" s="34">
        <v>237.0</v>
      </c>
      <c r="O192" s="35">
        <v>0.595524957</v>
      </c>
      <c r="P192" s="36">
        <v>0.4410377358</v>
      </c>
      <c r="Q192" s="37">
        <v>0.5934819897</v>
      </c>
      <c r="R192" s="38">
        <v>0.4431279621</v>
      </c>
      <c r="S192" s="39">
        <v>0.6491557223</v>
      </c>
      <c r="T192" s="40">
        <v>0.4978813559</v>
      </c>
      <c r="U192" s="41">
        <v>0.5303482587</v>
      </c>
      <c r="V192" s="42">
        <v>0.5800995025</v>
      </c>
      <c r="W192" s="43">
        <v>0.5781094527</v>
      </c>
      <c r="X192" s="44">
        <v>0.6161290322580636</v>
      </c>
      <c r="Y192" s="23">
        <v>0.5722772277</v>
      </c>
      <c r="Z192" s="23">
        <v>0.5684485007</v>
      </c>
      <c r="AA192" s="23">
        <v>0.6584093872</v>
      </c>
    </row>
    <row r="193">
      <c r="A193" s="24">
        <v>192.0</v>
      </c>
      <c r="B193" s="25" t="s">
        <v>216</v>
      </c>
      <c r="C193" s="26">
        <v>1803.0</v>
      </c>
      <c r="D193" s="27">
        <v>28.0</v>
      </c>
      <c r="E193" s="28">
        <v>105.0</v>
      </c>
      <c r="F193" s="29">
        <v>498.0</v>
      </c>
      <c r="G193" s="30">
        <v>65.0</v>
      </c>
      <c r="H193" s="31">
        <v>103.0</v>
      </c>
      <c r="I193" s="32">
        <v>268.0</v>
      </c>
      <c r="J193" s="33">
        <v>1067.0</v>
      </c>
      <c r="K193" s="34">
        <v>498.0</v>
      </c>
      <c r="L193" s="34">
        <v>268.0</v>
      </c>
      <c r="M193" s="34">
        <v>133.0</v>
      </c>
      <c r="N193" s="34">
        <v>168.0</v>
      </c>
      <c r="O193" s="35">
        <v>0.6501305483</v>
      </c>
      <c r="P193" s="36">
        <v>0.4418604651</v>
      </c>
      <c r="Q193" s="37">
        <v>0.7477477477</v>
      </c>
      <c r="R193" s="38">
        <v>0.3316708229</v>
      </c>
      <c r="S193" s="39">
        <v>0.7892234548</v>
      </c>
      <c r="T193" s="40">
        <v>0.6146788991</v>
      </c>
      <c r="U193" s="41">
        <v>0.5913776945</v>
      </c>
      <c r="V193" s="42">
        <v>0.6241799438</v>
      </c>
      <c r="W193" s="43">
        <v>0.717900656</v>
      </c>
      <c r="X193" s="44">
        <v>0.6193548387096764</v>
      </c>
      <c r="Y193" s="23">
        <v>0.5728</v>
      </c>
      <c r="Z193" s="23">
        <v>0.6120959333</v>
      </c>
      <c r="AA193" s="23">
        <v>0.6517205422</v>
      </c>
    </row>
    <row r="194">
      <c r="A194" s="24">
        <v>193.0</v>
      </c>
      <c r="B194" s="25" t="s">
        <v>217</v>
      </c>
      <c r="C194" s="26">
        <v>1381.0</v>
      </c>
      <c r="D194" s="27">
        <v>19.0</v>
      </c>
      <c r="E194" s="28">
        <v>63.0</v>
      </c>
      <c r="F194" s="29">
        <v>363.0</v>
      </c>
      <c r="G194" s="30">
        <v>61.0</v>
      </c>
      <c r="H194" s="31">
        <v>67.0</v>
      </c>
      <c r="I194" s="32">
        <v>165.0</v>
      </c>
      <c r="J194" s="33">
        <v>738.0</v>
      </c>
      <c r="K194" s="34">
        <v>363.0</v>
      </c>
      <c r="L194" s="34">
        <v>165.0</v>
      </c>
      <c r="M194" s="34">
        <v>82.0</v>
      </c>
      <c r="N194" s="34">
        <v>128.0</v>
      </c>
      <c r="O194" s="35">
        <v>0.6875</v>
      </c>
      <c r="P194" s="36">
        <v>0.3904761905</v>
      </c>
      <c r="Q194" s="37">
        <v>0.7393075356</v>
      </c>
      <c r="R194" s="38">
        <v>0.3319838057</v>
      </c>
      <c r="S194" s="39">
        <v>0.8157303371</v>
      </c>
      <c r="T194" s="40">
        <v>0.5631399317</v>
      </c>
      <c r="U194" s="41">
        <v>0.6029810298</v>
      </c>
      <c r="V194" s="42">
        <v>0.6653116531</v>
      </c>
      <c r="W194" s="43">
        <v>0.7154471545</v>
      </c>
      <c r="X194" s="44">
        <v>0.6225806451612893</v>
      </c>
      <c r="Y194" s="23">
        <v>0.5761904762</v>
      </c>
      <c r="Z194" s="23">
        <v>0.5890736342</v>
      </c>
      <c r="AA194" s="23">
        <v>0.7482185273</v>
      </c>
    </row>
    <row r="195">
      <c r="A195" s="24">
        <v>194.0</v>
      </c>
      <c r="B195" s="25" t="s">
        <v>218</v>
      </c>
      <c r="C195" s="26">
        <v>1784.0</v>
      </c>
      <c r="D195" s="27">
        <v>42.0</v>
      </c>
      <c r="E195" s="28">
        <v>90.0</v>
      </c>
      <c r="F195" s="29">
        <v>410.0</v>
      </c>
      <c r="G195" s="30">
        <v>95.0</v>
      </c>
      <c r="H195" s="31">
        <v>84.0</v>
      </c>
      <c r="I195" s="32">
        <v>245.0</v>
      </c>
      <c r="J195" s="33">
        <v>966.0</v>
      </c>
      <c r="K195" s="34">
        <v>410.0</v>
      </c>
      <c r="L195" s="34">
        <v>245.0</v>
      </c>
      <c r="M195" s="34">
        <v>132.0</v>
      </c>
      <c r="N195" s="34">
        <v>179.0</v>
      </c>
      <c r="O195" s="35">
        <v>0.6259541985</v>
      </c>
      <c r="P195" s="36">
        <v>0.424437299</v>
      </c>
      <c r="Q195" s="37">
        <v>0.6960950764</v>
      </c>
      <c r="R195" s="38">
        <v>0.350132626</v>
      </c>
      <c r="S195" s="39">
        <v>0.7564575646</v>
      </c>
      <c r="T195" s="40">
        <v>0.5778301887</v>
      </c>
      <c r="U195" s="41">
        <v>0.5610766046</v>
      </c>
      <c r="V195" s="42">
        <v>0.6097308489</v>
      </c>
      <c r="W195" s="43">
        <v>0.6780538302</v>
      </c>
      <c r="X195" s="44">
        <v>0.6258064516129022</v>
      </c>
      <c r="Y195" s="23">
        <v>0.5788423154</v>
      </c>
      <c r="Z195" s="23">
        <v>0.6019151847</v>
      </c>
      <c r="AA195" s="23">
        <v>0.6853625171</v>
      </c>
    </row>
    <row r="196">
      <c r="A196" s="24">
        <v>195.0</v>
      </c>
      <c r="B196" s="25" t="s">
        <v>219</v>
      </c>
      <c r="C196" s="26">
        <v>2024.0</v>
      </c>
      <c r="D196" s="27">
        <v>38.0</v>
      </c>
      <c r="E196" s="28">
        <v>103.0</v>
      </c>
      <c r="F196" s="29">
        <v>538.0</v>
      </c>
      <c r="G196" s="30">
        <v>94.0</v>
      </c>
      <c r="H196" s="31">
        <v>80.0</v>
      </c>
      <c r="I196" s="32">
        <v>298.0</v>
      </c>
      <c r="J196" s="33">
        <v>1151.0</v>
      </c>
      <c r="K196" s="34">
        <v>538.0</v>
      </c>
      <c r="L196" s="34">
        <v>298.0</v>
      </c>
      <c r="M196" s="34">
        <v>141.0</v>
      </c>
      <c r="N196" s="34">
        <v>174.0</v>
      </c>
      <c r="O196" s="35">
        <v>0.6435406699</v>
      </c>
      <c r="P196" s="36">
        <v>0.4476190476</v>
      </c>
      <c r="Q196" s="37">
        <v>0.7556179775</v>
      </c>
      <c r="R196" s="38">
        <v>0.3211845103</v>
      </c>
      <c r="S196" s="39">
        <v>0.7923416789</v>
      </c>
      <c r="T196" s="40">
        <v>0.6313559322</v>
      </c>
      <c r="U196" s="41">
        <v>0.5899218071</v>
      </c>
      <c r="V196" s="42">
        <v>0.6185925282</v>
      </c>
      <c r="W196" s="43">
        <v>0.7263249348</v>
      </c>
      <c r="X196" s="44">
        <v>0.629032258064515</v>
      </c>
      <c r="Y196" s="23">
        <v>0.5818815331</v>
      </c>
      <c r="Z196" s="23">
        <v>0.5958605664</v>
      </c>
      <c r="AA196" s="23">
        <v>0.6252723312</v>
      </c>
    </row>
    <row r="197">
      <c r="A197" s="24">
        <v>196.0</v>
      </c>
      <c r="B197" s="25" t="s">
        <v>220</v>
      </c>
      <c r="C197" s="26">
        <v>1567.0</v>
      </c>
      <c r="D197" s="27">
        <v>48.0</v>
      </c>
      <c r="E197" s="28">
        <v>123.0</v>
      </c>
      <c r="F197" s="29">
        <v>418.0</v>
      </c>
      <c r="G197" s="30">
        <v>78.0</v>
      </c>
      <c r="H197" s="31">
        <v>74.0</v>
      </c>
      <c r="I197" s="32">
        <v>170.0</v>
      </c>
      <c r="J197" s="33">
        <v>911.0</v>
      </c>
      <c r="K197" s="34">
        <v>418.0</v>
      </c>
      <c r="L197" s="34">
        <v>170.0</v>
      </c>
      <c r="M197" s="34">
        <v>171.0</v>
      </c>
      <c r="N197" s="34">
        <v>152.0</v>
      </c>
      <c r="O197" s="35">
        <v>0.7108843537</v>
      </c>
      <c r="P197" s="36">
        <v>0.5294117647</v>
      </c>
      <c r="Q197" s="37">
        <v>0.7333333333</v>
      </c>
      <c r="R197" s="38">
        <v>0.5014662757</v>
      </c>
      <c r="S197" s="39">
        <v>0.7096774194</v>
      </c>
      <c r="T197" s="40">
        <v>0.5279503106</v>
      </c>
      <c r="U197" s="41">
        <v>0.6465422613</v>
      </c>
      <c r="V197" s="42">
        <v>0.6256860593</v>
      </c>
      <c r="W197" s="43">
        <v>0.6454445664</v>
      </c>
      <c r="X197" s="44">
        <v>0.6322580645161279</v>
      </c>
      <c r="Y197" s="23">
        <v>0.5829059829</v>
      </c>
      <c r="Z197" s="23">
        <v>0.5838751625</v>
      </c>
      <c r="AA197" s="23">
        <v>0.7607282185</v>
      </c>
    </row>
    <row r="198">
      <c r="A198" s="24">
        <v>197.0</v>
      </c>
      <c r="B198" s="25" t="s">
        <v>221</v>
      </c>
      <c r="C198" s="26">
        <v>1316.0</v>
      </c>
      <c r="D198" s="27">
        <v>30.0</v>
      </c>
      <c r="E198" s="28">
        <v>105.0</v>
      </c>
      <c r="F198" s="29">
        <v>325.0</v>
      </c>
      <c r="G198" s="30">
        <v>67.0</v>
      </c>
      <c r="H198" s="31">
        <v>80.0</v>
      </c>
      <c r="I198" s="32">
        <v>173.0</v>
      </c>
      <c r="J198" s="33">
        <v>780.0</v>
      </c>
      <c r="K198" s="34">
        <v>325.0</v>
      </c>
      <c r="L198" s="34">
        <v>173.0</v>
      </c>
      <c r="M198" s="34">
        <v>135.0</v>
      </c>
      <c r="N198" s="34">
        <v>147.0</v>
      </c>
      <c r="O198" s="35">
        <v>0.6526104418</v>
      </c>
      <c r="P198" s="36">
        <v>0.4787234043</v>
      </c>
      <c r="Q198" s="37">
        <v>0.688559322</v>
      </c>
      <c r="R198" s="38">
        <v>0.4383116883</v>
      </c>
      <c r="S198" s="39">
        <v>0.7065217391</v>
      </c>
      <c r="T198" s="40">
        <v>0.540625</v>
      </c>
      <c r="U198" s="41">
        <v>0.5897435897</v>
      </c>
      <c r="V198" s="42">
        <v>0.6051282051</v>
      </c>
      <c r="W198" s="43">
        <v>0.6384615385</v>
      </c>
      <c r="X198" s="44">
        <v>0.6354838709677407</v>
      </c>
      <c r="Y198" s="23">
        <v>0.5829875519</v>
      </c>
      <c r="Z198" s="23">
        <v>0.5692307692</v>
      </c>
      <c r="AA198" s="23">
        <v>0.5704142012</v>
      </c>
    </row>
    <row r="199">
      <c r="A199" s="24">
        <v>198.0</v>
      </c>
      <c r="B199" s="25" t="s">
        <v>222</v>
      </c>
      <c r="C199" s="26">
        <v>1414.0</v>
      </c>
      <c r="D199" s="27">
        <v>41.0</v>
      </c>
      <c r="E199" s="28">
        <v>104.0</v>
      </c>
      <c r="F199" s="29">
        <v>343.0</v>
      </c>
      <c r="G199" s="30">
        <v>103.0</v>
      </c>
      <c r="H199" s="31">
        <v>78.0</v>
      </c>
      <c r="I199" s="32">
        <v>154.0</v>
      </c>
      <c r="J199" s="33">
        <v>823.0</v>
      </c>
      <c r="K199" s="34">
        <v>343.0</v>
      </c>
      <c r="L199" s="34">
        <v>154.0</v>
      </c>
      <c r="M199" s="34">
        <v>145.0</v>
      </c>
      <c r="N199" s="34">
        <v>181.0</v>
      </c>
      <c r="O199" s="35">
        <v>0.6901408451</v>
      </c>
      <c r="P199" s="36">
        <v>0.4447852761</v>
      </c>
      <c r="Q199" s="37">
        <v>0.6545801527</v>
      </c>
      <c r="R199" s="38">
        <v>0.4849498328</v>
      </c>
      <c r="S199" s="39">
        <v>0.7028688525</v>
      </c>
      <c r="T199" s="40">
        <v>0.4597014925</v>
      </c>
      <c r="U199" s="41">
        <v>0.5929526124</v>
      </c>
      <c r="V199" s="42">
        <v>0.6366950182</v>
      </c>
      <c r="W199" s="43">
        <v>0.6038882139</v>
      </c>
      <c r="X199" s="44">
        <v>0.6387096774193536</v>
      </c>
      <c r="Y199" s="23">
        <v>0.5834482759</v>
      </c>
      <c r="Z199" s="23">
        <v>0.5784313725</v>
      </c>
      <c r="AA199" s="23">
        <v>0.6461675579</v>
      </c>
    </row>
    <row r="200">
      <c r="A200" s="24">
        <v>199.0</v>
      </c>
      <c r="B200" s="25" t="s">
        <v>223</v>
      </c>
      <c r="C200" s="26">
        <v>1686.0</v>
      </c>
      <c r="D200" s="27">
        <v>16.0</v>
      </c>
      <c r="E200" s="28">
        <v>72.0</v>
      </c>
      <c r="F200" s="29">
        <v>429.0</v>
      </c>
      <c r="G200" s="30">
        <v>84.0</v>
      </c>
      <c r="H200" s="31">
        <v>65.0</v>
      </c>
      <c r="I200" s="32">
        <v>237.0</v>
      </c>
      <c r="J200" s="33">
        <v>903.0</v>
      </c>
      <c r="K200" s="34">
        <v>429.0</v>
      </c>
      <c r="L200" s="34">
        <v>237.0</v>
      </c>
      <c r="M200" s="34">
        <v>88.0</v>
      </c>
      <c r="N200" s="34">
        <v>149.0</v>
      </c>
      <c r="O200" s="35">
        <v>0.6441441441</v>
      </c>
      <c r="P200" s="36">
        <v>0.3713080169</v>
      </c>
      <c r="Q200" s="37">
        <v>0.7422145329</v>
      </c>
      <c r="R200" s="38">
        <v>0.2707692308</v>
      </c>
      <c r="S200" s="39">
        <v>0.829787234</v>
      </c>
      <c r="T200" s="40">
        <v>0.6139896373</v>
      </c>
      <c r="U200" s="41">
        <v>0.5725359911</v>
      </c>
      <c r="V200" s="42">
        <v>0.6400885936</v>
      </c>
      <c r="W200" s="43">
        <v>0.7375415282</v>
      </c>
      <c r="X200" s="44">
        <v>0.6419354838709664</v>
      </c>
      <c r="Y200" s="23">
        <v>0.5846867749</v>
      </c>
      <c r="Z200" s="23">
        <v>0.591503268</v>
      </c>
      <c r="AA200" s="23">
        <v>0.704248366</v>
      </c>
    </row>
    <row r="201">
      <c r="A201" s="24">
        <v>200.0</v>
      </c>
      <c r="B201" s="25" t="s">
        <v>224</v>
      </c>
      <c r="C201" s="26">
        <v>2020.0</v>
      </c>
      <c r="D201" s="27">
        <v>37.0</v>
      </c>
      <c r="E201" s="28">
        <v>106.0</v>
      </c>
      <c r="F201" s="29">
        <v>547.0</v>
      </c>
      <c r="G201" s="30">
        <v>73.0</v>
      </c>
      <c r="H201" s="31">
        <v>106.0</v>
      </c>
      <c r="I201" s="32">
        <v>273.0</v>
      </c>
      <c r="J201" s="33">
        <v>1142.0</v>
      </c>
      <c r="K201" s="34">
        <v>547.0</v>
      </c>
      <c r="L201" s="34">
        <v>273.0</v>
      </c>
      <c r="M201" s="34">
        <v>143.0</v>
      </c>
      <c r="N201" s="34">
        <v>179.0</v>
      </c>
      <c r="O201" s="35">
        <v>0.6670731707</v>
      </c>
      <c r="P201" s="36">
        <v>0.4440993789</v>
      </c>
      <c r="Q201" s="37">
        <v>0.7534435262</v>
      </c>
      <c r="R201" s="38">
        <v>0.34375</v>
      </c>
      <c r="S201" s="39">
        <v>0.7927536232</v>
      </c>
      <c r="T201" s="40">
        <v>0.6039823009</v>
      </c>
      <c r="U201" s="41">
        <v>0.6042031524</v>
      </c>
      <c r="V201" s="42">
        <v>0.6357267951</v>
      </c>
      <c r="W201" s="43">
        <v>0.7180385289</v>
      </c>
      <c r="X201" s="44">
        <v>0.6451612903225793</v>
      </c>
      <c r="Y201" s="23">
        <v>0.5857142857</v>
      </c>
      <c r="Z201" s="23">
        <v>0.5721455458</v>
      </c>
      <c r="AA201" s="23">
        <v>0.6148055207</v>
      </c>
    </row>
    <row r="202">
      <c r="A202" s="24">
        <v>201.0</v>
      </c>
      <c r="B202" s="25" t="s">
        <v>225</v>
      </c>
      <c r="C202" s="26">
        <v>2084.0</v>
      </c>
      <c r="D202" s="27">
        <v>57.0</v>
      </c>
      <c r="E202" s="28">
        <v>140.0</v>
      </c>
      <c r="F202" s="29">
        <v>583.0</v>
      </c>
      <c r="G202" s="30">
        <v>107.0</v>
      </c>
      <c r="H202" s="31">
        <v>94.0</v>
      </c>
      <c r="I202" s="32">
        <v>249.0</v>
      </c>
      <c r="J202" s="33">
        <v>1230.0</v>
      </c>
      <c r="K202" s="34">
        <v>583.0</v>
      </c>
      <c r="L202" s="34">
        <v>249.0</v>
      </c>
      <c r="M202" s="34">
        <v>197.0</v>
      </c>
      <c r="N202" s="34">
        <v>201.0</v>
      </c>
      <c r="O202" s="35">
        <v>0.7007211538</v>
      </c>
      <c r="P202" s="36">
        <v>0.4949748744</v>
      </c>
      <c r="Q202" s="37">
        <v>0.743622449</v>
      </c>
      <c r="R202" s="38">
        <v>0.4417040359</v>
      </c>
      <c r="S202" s="39">
        <v>0.7474358974</v>
      </c>
      <c r="T202" s="40">
        <v>0.5533333333</v>
      </c>
      <c r="U202" s="41">
        <v>0.6341463415</v>
      </c>
      <c r="V202" s="42">
        <v>0.637398374</v>
      </c>
      <c r="W202" s="43">
        <v>0.6764227642</v>
      </c>
      <c r="X202" s="44">
        <v>0.6483870967741922</v>
      </c>
      <c r="Y202" s="23">
        <v>0.5860465116</v>
      </c>
      <c r="Z202" s="23">
        <v>0.5899470899</v>
      </c>
      <c r="AA202" s="23">
        <v>0.5687830688</v>
      </c>
    </row>
    <row r="203">
      <c r="A203" s="24">
        <v>202.0</v>
      </c>
      <c r="B203" s="25" t="s">
        <v>226</v>
      </c>
      <c r="C203" s="26">
        <v>1511.0</v>
      </c>
      <c r="D203" s="27">
        <v>36.0</v>
      </c>
      <c r="E203" s="28">
        <v>34.0</v>
      </c>
      <c r="F203" s="29">
        <v>552.0</v>
      </c>
      <c r="G203" s="30">
        <v>52.0</v>
      </c>
      <c r="H203" s="31">
        <v>8.0</v>
      </c>
      <c r="I203" s="32">
        <v>208.0</v>
      </c>
      <c r="J203" s="33">
        <v>890.0</v>
      </c>
      <c r="K203" s="34">
        <v>552.0</v>
      </c>
      <c r="L203" s="34">
        <v>208.0</v>
      </c>
      <c r="M203" s="34">
        <v>70.0</v>
      </c>
      <c r="N203" s="34">
        <v>60.0</v>
      </c>
      <c r="O203" s="35">
        <v>0.7263157895</v>
      </c>
      <c r="P203" s="36">
        <v>0.5384615385</v>
      </c>
      <c r="Q203" s="37">
        <v>0.9019607843</v>
      </c>
      <c r="R203" s="38">
        <v>0.2517985612</v>
      </c>
      <c r="S203" s="39">
        <v>0.8874598071</v>
      </c>
      <c r="T203" s="40">
        <v>0.776119403</v>
      </c>
      <c r="U203" s="41">
        <v>0.6988764045</v>
      </c>
      <c r="V203" s="42">
        <v>0.6876404494</v>
      </c>
      <c r="W203" s="43">
        <v>0.8539325843</v>
      </c>
      <c r="X203" s="44">
        <v>0.651612903225805</v>
      </c>
      <c r="Y203" s="23">
        <v>0.5894988067</v>
      </c>
      <c r="Z203" s="23">
        <v>0.6018518519</v>
      </c>
      <c r="AA203" s="23">
        <v>0.6466049383</v>
      </c>
    </row>
    <row r="204">
      <c r="A204" s="24">
        <v>203.0</v>
      </c>
      <c r="B204" s="25" t="s">
        <v>227</v>
      </c>
      <c r="C204" s="26">
        <v>1583.0</v>
      </c>
      <c r="D204" s="27">
        <v>29.0</v>
      </c>
      <c r="E204" s="28">
        <v>17.0</v>
      </c>
      <c r="F204" s="29">
        <v>555.0</v>
      </c>
      <c r="G204" s="30">
        <v>77.0</v>
      </c>
      <c r="H204" s="31">
        <v>15.0</v>
      </c>
      <c r="I204" s="32">
        <v>184.0</v>
      </c>
      <c r="J204" s="33">
        <v>877.0</v>
      </c>
      <c r="K204" s="34">
        <v>555.0</v>
      </c>
      <c r="L204" s="34">
        <v>184.0</v>
      </c>
      <c r="M204" s="34">
        <v>46.0</v>
      </c>
      <c r="N204" s="34">
        <v>92.0</v>
      </c>
      <c r="O204" s="35">
        <v>0.751014885</v>
      </c>
      <c r="P204" s="36">
        <v>0.3333333333</v>
      </c>
      <c r="Q204" s="37">
        <v>0.857805255</v>
      </c>
      <c r="R204" s="38">
        <v>0.2</v>
      </c>
      <c r="S204" s="39">
        <v>0.9234608985</v>
      </c>
      <c r="T204" s="40">
        <v>0.6666666667</v>
      </c>
      <c r="U204" s="41">
        <v>0.685290764</v>
      </c>
      <c r="V204" s="42">
        <v>0.7377423033</v>
      </c>
      <c r="W204" s="43">
        <v>0.842645382</v>
      </c>
      <c r="X204" s="44">
        <v>0.6548387096774179</v>
      </c>
      <c r="Y204" s="23">
        <v>0.589877836</v>
      </c>
      <c r="Z204" s="23">
        <v>0.588772846</v>
      </c>
      <c r="AA204" s="23">
        <v>0.7480417755</v>
      </c>
    </row>
    <row r="205">
      <c r="A205" s="24">
        <v>204.0</v>
      </c>
      <c r="B205" s="25" t="s">
        <v>228</v>
      </c>
      <c r="C205" s="26">
        <v>1662.0</v>
      </c>
      <c r="D205" s="27">
        <v>23.0</v>
      </c>
      <c r="E205" s="28">
        <v>49.0</v>
      </c>
      <c r="F205" s="29">
        <v>287.0</v>
      </c>
      <c r="G205" s="30">
        <v>96.0</v>
      </c>
      <c r="H205" s="31">
        <v>62.0</v>
      </c>
      <c r="I205" s="32">
        <v>253.0</v>
      </c>
      <c r="J205" s="33">
        <v>770.0</v>
      </c>
      <c r="K205" s="34">
        <v>287.0</v>
      </c>
      <c r="L205" s="34">
        <v>253.0</v>
      </c>
      <c r="M205" s="34">
        <v>72.0</v>
      </c>
      <c r="N205" s="34">
        <v>158.0</v>
      </c>
      <c r="O205" s="35">
        <v>0.5314814815</v>
      </c>
      <c r="P205" s="36">
        <v>0.3130434783</v>
      </c>
      <c r="Q205" s="37">
        <v>0.6449438202</v>
      </c>
      <c r="R205" s="38">
        <v>0.2215384615</v>
      </c>
      <c r="S205" s="39">
        <v>0.7994428969</v>
      </c>
      <c r="T205" s="40">
        <v>0.6155717762</v>
      </c>
      <c r="U205" s="41">
        <v>0.4662337662</v>
      </c>
      <c r="V205" s="42">
        <v>0.5779220779</v>
      </c>
      <c r="W205" s="43">
        <v>0.7012987013</v>
      </c>
      <c r="X205" s="44">
        <v>0.6580645161290307</v>
      </c>
      <c r="Y205" s="23">
        <v>0.5902777778</v>
      </c>
      <c r="Z205" s="23">
        <v>0.6218236173</v>
      </c>
      <c r="AA205" s="23">
        <v>0.6457399103</v>
      </c>
    </row>
    <row r="206">
      <c r="A206" s="24">
        <v>205.0</v>
      </c>
      <c r="B206" s="25" t="s">
        <v>229</v>
      </c>
      <c r="C206" s="26">
        <v>1641.0</v>
      </c>
      <c r="D206" s="27">
        <v>20.0</v>
      </c>
      <c r="E206" s="28">
        <v>64.0</v>
      </c>
      <c r="F206" s="29">
        <v>294.0</v>
      </c>
      <c r="G206" s="30">
        <v>66.0</v>
      </c>
      <c r="H206" s="31">
        <v>84.0</v>
      </c>
      <c r="I206" s="32">
        <v>243.0</v>
      </c>
      <c r="J206" s="33">
        <v>771.0</v>
      </c>
      <c r="K206" s="34">
        <v>294.0</v>
      </c>
      <c r="L206" s="34">
        <v>243.0</v>
      </c>
      <c r="M206" s="34">
        <v>84.0</v>
      </c>
      <c r="N206" s="34">
        <v>150.0</v>
      </c>
      <c r="O206" s="35">
        <v>0.5474860335</v>
      </c>
      <c r="P206" s="36">
        <v>0.358974359</v>
      </c>
      <c r="Q206" s="37">
        <v>0.6621621622</v>
      </c>
      <c r="R206" s="38">
        <v>0.2568807339</v>
      </c>
      <c r="S206" s="39">
        <v>0.7777777778</v>
      </c>
      <c r="T206" s="40">
        <v>0.6183206107</v>
      </c>
      <c r="U206" s="41">
        <v>0.4902723735</v>
      </c>
      <c r="V206" s="42">
        <v>0.5758754864</v>
      </c>
      <c r="W206" s="43">
        <v>0.6964980545</v>
      </c>
      <c r="X206" s="44">
        <v>0.6612903225806436</v>
      </c>
      <c r="Y206" s="23">
        <v>0.5902864259</v>
      </c>
      <c r="Z206" s="23">
        <v>0.6255110384</v>
      </c>
      <c r="AA206" s="23">
        <v>0.656582175</v>
      </c>
    </row>
    <row r="207">
      <c r="A207" s="24">
        <v>206.0</v>
      </c>
      <c r="B207" s="25" t="s">
        <v>230</v>
      </c>
      <c r="C207" s="26">
        <v>1347.0</v>
      </c>
      <c r="D207" s="27">
        <v>35.0</v>
      </c>
      <c r="E207" s="28">
        <v>57.0</v>
      </c>
      <c r="F207" s="29">
        <v>299.0</v>
      </c>
      <c r="G207" s="30">
        <v>82.0</v>
      </c>
      <c r="H207" s="31">
        <v>44.0</v>
      </c>
      <c r="I207" s="32">
        <v>189.0</v>
      </c>
      <c r="J207" s="33">
        <v>706.0</v>
      </c>
      <c r="K207" s="34">
        <v>299.0</v>
      </c>
      <c r="L207" s="34">
        <v>189.0</v>
      </c>
      <c r="M207" s="34">
        <v>92.0</v>
      </c>
      <c r="N207" s="34">
        <v>126.0</v>
      </c>
      <c r="O207" s="35">
        <v>0.612704918</v>
      </c>
      <c r="P207" s="36">
        <v>0.4220183486</v>
      </c>
      <c r="Q207" s="37">
        <v>0.7035294118</v>
      </c>
      <c r="R207" s="38">
        <v>0.3274021352</v>
      </c>
      <c r="S207" s="39">
        <v>0.7647058824</v>
      </c>
      <c r="T207" s="40">
        <v>0.6</v>
      </c>
      <c r="U207" s="41">
        <v>0.5538243626</v>
      </c>
      <c r="V207" s="42">
        <v>0.6019830028</v>
      </c>
      <c r="W207" s="43">
        <v>0.6912181303</v>
      </c>
      <c r="X207" s="44">
        <v>0.6645161290322564</v>
      </c>
      <c r="Y207" s="23">
        <v>0.5910543131</v>
      </c>
      <c r="Z207" s="23">
        <v>0.5563909774</v>
      </c>
      <c r="AA207" s="23">
        <v>0.6723952739</v>
      </c>
    </row>
    <row r="208">
      <c r="A208" s="24">
        <v>207.0</v>
      </c>
      <c r="B208" s="25" t="s">
        <v>231</v>
      </c>
      <c r="C208" s="26">
        <v>1478.0</v>
      </c>
      <c r="D208" s="27">
        <v>2.0</v>
      </c>
      <c r="E208" s="28">
        <v>23.0</v>
      </c>
      <c r="F208" s="29">
        <v>192.0</v>
      </c>
      <c r="G208" s="30">
        <v>59.0</v>
      </c>
      <c r="H208" s="31">
        <v>39.0</v>
      </c>
      <c r="I208" s="32">
        <v>303.0</v>
      </c>
      <c r="J208" s="33">
        <v>618.0</v>
      </c>
      <c r="K208" s="34">
        <v>192.0</v>
      </c>
      <c r="L208" s="34">
        <v>303.0</v>
      </c>
      <c r="M208" s="34">
        <v>25.0</v>
      </c>
      <c r="N208" s="34">
        <v>98.0</v>
      </c>
      <c r="O208" s="35">
        <v>0.3878787879</v>
      </c>
      <c r="P208" s="36">
        <v>0.2032520325</v>
      </c>
      <c r="Q208" s="37">
        <v>0.6620689655</v>
      </c>
      <c r="R208" s="38">
        <v>0.0762195122</v>
      </c>
      <c r="S208" s="39">
        <v>0.8847926267</v>
      </c>
      <c r="T208" s="40">
        <v>0.7556109726</v>
      </c>
      <c r="U208" s="41">
        <v>0.3511326861</v>
      </c>
      <c r="V208" s="42">
        <v>0.4692556634</v>
      </c>
      <c r="W208" s="43">
        <v>0.8009708738</v>
      </c>
      <c r="X208" s="44">
        <v>0.6677419354838693</v>
      </c>
      <c r="Y208" s="23">
        <v>0.595524957</v>
      </c>
      <c r="Z208" s="23">
        <v>0.5800995025</v>
      </c>
      <c r="AA208" s="23">
        <v>0.5781094527</v>
      </c>
    </row>
    <row r="209">
      <c r="A209" s="24">
        <v>208.0</v>
      </c>
      <c r="B209" s="25" t="s">
        <v>232</v>
      </c>
      <c r="C209" s="26">
        <v>1523.0</v>
      </c>
      <c r="D209" s="27">
        <v>20.0</v>
      </c>
      <c r="E209" s="28">
        <v>13.0</v>
      </c>
      <c r="F209" s="29">
        <v>225.0</v>
      </c>
      <c r="G209" s="30">
        <v>69.0</v>
      </c>
      <c r="H209" s="31">
        <v>30.0</v>
      </c>
      <c r="I209" s="32">
        <v>276.0</v>
      </c>
      <c r="J209" s="33">
        <v>633.0</v>
      </c>
      <c r="K209" s="34">
        <v>225.0</v>
      </c>
      <c r="L209" s="34">
        <v>276.0</v>
      </c>
      <c r="M209" s="34">
        <v>33.0</v>
      </c>
      <c r="N209" s="34">
        <v>99.0</v>
      </c>
      <c r="O209" s="35">
        <v>0.4491017964</v>
      </c>
      <c r="P209" s="36">
        <v>0.25</v>
      </c>
      <c r="Q209" s="37">
        <v>0.6944444444</v>
      </c>
      <c r="R209" s="38">
        <v>0.1067961165</v>
      </c>
      <c r="S209" s="39">
        <v>0.8720930233</v>
      </c>
      <c r="T209" s="40">
        <v>0.736</v>
      </c>
      <c r="U209" s="41">
        <v>0.4075829384</v>
      </c>
      <c r="V209" s="42">
        <v>0.5118483412</v>
      </c>
      <c r="W209" s="43">
        <v>0.7914691943</v>
      </c>
      <c r="X209" s="44">
        <v>0.6709677419354821</v>
      </c>
      <c r="Y209" s="23">
        <v>0.5955473098</v>
      </c>
      <c r="Z209" s="23">
        <v>0.5919689119</v>
      </c>
      <c r="AA209" s="23">
        <v>0.6981865285</v>
      </c>
    </row>
    <row r="210">
      <c r="A210" s="24">
        <v>209.0</v>
      </c>
      <c r="B210" s="25" t="s">
        <v>233</v>
      </c>
      <c r="C210" s="26">
        <v>993.0</v>
      </c>
      <c r="D210" s="27">
        <v>7.0</v>
      </c>
      <c r="E210" s="28">
        <v>9.0</v>
      </c>
      <c r="F210" s="29">
        <v>144.0</v>
      </c>
      <c r="G210" s="30">
        <v>31.0</v>
      </c>
      <c r="H210" s="31">
        <v>28.0</v>
      </c>
      <c r="I210" s="32">
        <v>204.0</v>
      </c>
      <c r="J210" s="33">
        <v>423.0</v>
      </c>
      <c r="K210" s="34">
        <v>144.0</v>
      </c>
      <c r="L210" s="34">
        <v>204.0</v>
      </c>
      <c r="M210" s="34">
        <v>16.0</v>
      </c>
      <c r="N210" s="34">
        <v>59.0</v>
      </c>
      <c r="O210" s="35">
        <v>0.4137931034</v>
      </c>
      <c r="P210" s="36">
        <v>0.2133333333</v>
      </c>
      <c r="Q210" s="37">
        <v>0.7093596059</v>
      </c>
      <c r="R210" s="38">
        <v>0.07272727273</v>
      </c>
      <c r="S210" s="39">
        <v>0.9</v>
      </c>
      <c r="T210" s="40">
        <v>0.7756653992</v>
      </c>
      <c r="U210" s="41">
        <v>0.378250591</v>
      </c>
      <c r="V210" s="42">
        <v>0.4799054374</v>
      </c>
      <c r="W210" s="43">
        <v>0.8226950355</v>
      </c>
      <c r="X210" s="44">
        <v>0.674193548387095</v>
      </c>
      <c r="Y210" s="23">
        <v>0.5971479501</v>
      </c>
      <c r="Z210" s="23">
        <v>0.606557377</v>
      </c>
      <c r="AA210" s="23">
        <v>0.6569086651</v>
      </c>
    </row>
    <row r="211">
      <c r="A211" s="24">
        <v>210.0</v>
      </c>
      <c r="B211" s="25" t="s">
        <v>234</v>
      </c>
      <c r="C211" s="26">
        <v>2008.0</v>
      </c>
      <c r="D211" s="27">
        <v>20.0</v>
      </c>
      <c r="E211" s="28">
        <v>30.0</v>
      </c>
      <c r="F211" s="29">
        <v>175.0</v>
      </c>
      <c r="G211" s="30">
        <v>80.0</v>
      </c>
      <c r="H211" s="31">
        <v>92.0</v>
      </c>
      <c r="I211" s="32">
        <v>328.0</v>
      </c>
      <c r="J211" s="33">
        <v>725.0</v>
      </c>
      <c r="K211" s="34">
        <v>175.0</v>
      </c>
      <c r="L211" s="34">
        <v>328.0</v>
      </c>
      <c r="M211" s="34">
        <v>50.0</v>
      </c>
      <c r="N211" s="34">
        <v>172.0</v>
      </c>
      <c r="O211" s="35">
        <v>0.3479125249</v>
      </c>
      <c r="P211" s="36">
        <v>0.2252252252</v>
      </c>
      <c r="Q211" s="37">
        <v>0.5043227666</v>
      </c>
      <c r="R211" s="38">
        <v>0.1322751323</v>
      </c>
      <c r="S211" s="39">
        <v>0.7777777778</v>
      </c>
      <c r="T211" s="40">
        <v>0.656</v>
      </c>
      <c r="U211" s="41">
        <v>0.3103448276</v>
      </c>
      <c r="V211" s="42">
        <v>0.4786206897</v>
      </c>
      <c r="W211" s="43">
        <v>0.6937931034</v>
      </c>
      <c r="X211" s="44">
        <v>0.6774193548387079</v>
      </c>
      <c r="Y211" s="23">
        <v>0.5982142857</v>
      </c>
      <c r="Z211" s="23">
        <v>0.5879180151</v>
      </c>
      <c r="AA211" s="23">
        <v>0.6040992449</v>
      </c>
    </row>
    <row r="212">
      <c r="A212" s="24">
        <v>211.0</v>
      </c>
      <c r="B212" s="25" t="s">
        <v>235</v>
      </c>
      <c r="C212" s="26">
        <v>1630.0</v>
      </c>
      <c r="D212" s="27">
        <v>15.0</v>
      </c>
      <c r="E212" s="28">
        <v>53.0</v>
      </c>
      <c r="F212" s="29">
        <v>309.0</v>
      </c>
      <c r="G212" s="30">
        <v>71.0</v>
      </c>
      <c r="H212" s="31">
        <v>82.0</v>
      </c>
      <c r="I212" s="32">
        <v>300.0</v>
      </c>
      <c r="J212" s="33">
        <v>830.0</v>
      </c>
      <c r="K212" s="34">
        <v>309.0</v>
      </c>
      <c r="L212" s="34">
        <v>300.0</v>
      </c>
      <c r="M212" s="34">
        <v>68.0</v>
      </c>
      <c r="N212" s="34">
        <v>153.0</v>
      </c>
      <c r="O212" s="35">
        <v>0.5073891626</v>
      </c>
      <c r="P212" s="36">
        <v>0.3076923077</v>
      </c>
      <c r="Q212" s="37">
        <v>0.6688311688</v>
      </c>
      <c r="R212" s="38">
        <v>0.1847826087</v>
      </c>
      <c r="S212" s="39">
        <v>0.8196286472</v>
      </c>
      <c r="T212" s="40">
        <v>0.6622516556</v>
      </c>
      <c r="U212" s="41">
        <v>0.4542168675</v>
      </c>
      <c r="V212" s="42">
        <v>0.556626506</v>
      </c>
      <c r="W212" s="43">
        <v>0.7337349398</v>
      </c>
      <c r="X212" s="44">
        <v>0.6806451612903207</v>
      </c>
      <c r="Y212" s="23">
        <v>0.5996204934</v>
      </c>
      <c r="Z212" s="23">
        <v>0.6023255814</v>
      </c>
      <c r="AA212" s="23">
        <v>0.6127906977</v>
      </c>
    </row>
    <row r="213">
      <c r="A213" s="24">
        <v>212.0</v>
      </c>
      <c r="B213" s="25" t="s">
        <v>236</v>
      </c>
      <c r="C213" s="26">
        <v>1884.0</v>
      </c>
      <c r="D213" s="27">
        <v>49.0</v>
      </c>
      <c r="E213" s="28">
        <v>92.0</v>
      </c>
      <c r="F213" s="29">
        <v>316.0</v>
      </c>
      <c r="G213" s="30">
        <v>88.0</v>
      </c>
      <c r="H213" s="31">
        <v>103.0</v>
      </c>
      <c r="I213" s="32">
        <v>270.0</v>
      </c>
      <c r="J213" s="33">
        <v>918.0</v>
      </c>
      <c r="K213" s="34">
        <v>316.0</v>
      </c>
      <c r="L213" s="34">
        <v>270.0</v>
      </c>
      <c r="M213" s="34">
        <v>141.0</v>
      </c>
      <c r="N213" s="34">
        <v>191.0</v>
      </c>
      <c r="O213" s="35">
        <v>0.5392491468</v>
      </c>
      <c r="P213" s="36">
        <v>0.4246987952</v>
      </c>
      <c r="Q213" s="37">
        <v>0.6232741617</v>
      </c>
      <c r="R213" s="38">
        <v>0.3430656934</v>
      </c>
      <c r="S213" s="39">
        <v>0.6914660832</v>
      </c>
      <c r="T213" s="40">
        <v>0.5856832972</v>
      </c>
      <c r="U213" s="41">
        <v>0.4978213508</v>
      </c>
      <c r="V213" s="42">
        <v>0.5522875817</v>
      </c>
      <c r="W213" s="43">
        <v>0.6383442266</v>
      </c>
      <c r="X213" s="44">
        <v>0.6838709677419336</v>
      </c>
      <c r="Y213" s="23">
        <v>0.6021978022</v>
      </c>
      <c r="Z213" s="23">
        <v>0.5360419397</v>
      </c>
      <c r="AA213" s="23">
        <v>0.5963302752</v>
      </c>
    </row>
    <row r="214">
      <c r="A214" s="24">
        <v>213.0</v>
      </c>
      <c r="B214" s="25" t="s">
        <v>237</v>
      </c>
      <c r="C214" s="26">
        <v>1309.0</v>
      </c>
      <c r="D214" s="27">
        <v>33.0</v>
      </c>
      <c r="E214" s="28">
        <v>67.0</v>
      </c>
      <c r="F214" s="29">
        <v>229.0</v>
      </c>
      <c r="G214" s="30">
        <v>70.0</v>
      </c>
      <c r="H214" s="31">
        <v>56.0</v>
      </c>
      <c r="I214" s="32">
        <v>207.0</v>
      </c>
      <c r="J214" s="33">
        <v>662.0</v>
      </c>
      <c r="K214" s="34">
        <v>229.0</v>
      </c>
      <c r="L214" s="34">
        <v>207.0</v>
      </c>
      <c r="M214" s="34">
        <v>100.0</v>
      </c>
      <c r="N214" s="34">
        <v>126.0</v>
      </c>
      <c r="O214" s="35">
        <v>0.5252293578</v>
      </c>
      <c r="P214" s="36">
        <v>0.4424778761</v>
      </c>
      <c r="Q214" s="37">
        <v>0.6450704225</v>
      </c>
      <c r="R214" s="38">
        <v>0.325732899</v>
      </c>
      <c r="S214" s="39">
        <v>0.6960486322</v>
      </c>
      <c r="T214" s="40">
        <v>0.6216216216</v>
      </c>
      <c r="U214" s="41">
        <v>0.496978852</v>
      </c>
      <c r="V214" s="42">
        <v>0.5362537764</v>
      </c>
      <c r="W214" s="43">
        <v>0.6586102719</v>
      </c>
      <c r="X214" s="44">
        <v>0.6870967741935464</v>
      </c>
      <c r="Y214" s="23">
        <v>0.6032719836</v>
      </c>
      <c r="Z214" s="23">
        <v>0.5696055684</v>
      </c>
      <c r="AA214" s="23">
        <v>0.5672853828</v>
      </c>
    </row>
    <row r="215">
      <c r="A215" s="24">
        <v>214.0</v>
      </c>
      <c r="B215" s="25" t="s">
        <v>238</v>
      </c>
      <c r="C215" s="26">
        <v>834.0</v>
      </c>
      <c r="D215" s="27">
        <v>6.0</v>
      </c>
      <c r="E215" s="28">
        <v>7.0</v>
      </c>
      <c r="F215" s="29">
        <v>84.0</v>
      </c>
      <c r="G215" s="30">
        <v>28.0</v>
      </c>
      <c r="H215" s="31">
        <v>40.0</v>
      </c>
      <c r="I215" s="32">
        <v>117.0</v>
      </c>
      <c r="J215" s="33">
        <v>282.0</v>
      </c>
      <c r="K215" s="34">
        <v>84.0</v>
      </c>
      <c r="L215" s="34">
        <v>117.0</v>
      </c>
      <c r="M215" s="34">
        <v>13.0</v>
      </c>
      <c r="N215" s="34">
        <v>68.0</v>
      </c>
      <c r="O215" s="35">
        <v>0.4179104478</v>
      </c>
      <c r="P215" s="36">
        <v>0.1604938272</v>
      </c>
      <c r="Q215" s="37">
        <v>0.5526315789</v>
      </c>
      <c r="R215" s="38">
        <v>0.1</v>
      </c>
      <c r="S215" s="39">
        <v>0.8659793814</v>
      </c>
      <c r="T215" s="40">
        <v>0.6324324324</v>
      </c>
      <c r="U215" s="41">
        <v>0.3439716312</v>
      </c>
      <c r="V215" s="42">
        <v>0.5390070922</v>
      </c>
      <c r="W215" s="43">
        <v>0.7127659574</v>
      </c>
      <c r="X215" s="44">
        <v>0.6903225806451593</v>
      </c>
      <c r="Y215" s="23">
        <v>0.6054888508</v>
      </c>
      <c r="Z215" s="23">
        <v>0.5983606557</v>
      </c>
      <c r="AA215" s="23">
        <v>0.6826697892</v>
      </c>
    </row>
    <row r="216">
      <c r="A216" s="24">
        <v>215.0</v>
      </c>
      <c r="B216" s="25" t="s">
        <v>239</v>
      </c>
      <c r="C216" s="26">
        <v>1710.0</v>
      </c>
      <c r="D216" s="27">
        <v>15.0</v>
      </c>
      <c r="E216" s="28">
        <v>21.0</v>
      </c>
      <c r="F216" s="29">
        <v>211.0</v>
      </c>
      <c r="G216" s="30">
        <v>81.0</v>
      </c>
      <c r="H216" s="31">
        <v>44.0</v>
      </c>
      <c r="I216" s="32">
        <v>342.0</v>
      </c>
      <c r="J216" s="33">
        <v>714.0</v>
      </c>
      <c r="K216" s="34">
        <v>211.0</v>
      </c>
      <c r="L216" s="34">
        <v>342.0</v>
      </c>
      <c r="M216" s="34">
        <v>36.0</v>
      </c>
      <c r="N216" s="34">
        <v>125.0</v>
      </c>
      <c r="O216" s="35">
        <v>0.3815551537</v>
      </c>
      <c r="P216" s="36">
        <v>0.2236024845</v>
      </c>
      <c r="Q216" s="37">
        <v>0.6279761905</v>
      </c>
      <c r="R216" s="38">
        <v>0.09523809524</v>
      </c>
      <c r="S216" s="39">
        <v>0.8542510121</v>
      </c>
      <c r="T216" s="40">
        <v>0.7323340471</v>
      </c>
      <c r="U216" s="41">
        <v>0.3459383754</v>
      </c>
      <c r="V216" s="42">
        <v>0.4705882353</v>
      </c>
      <c r="W216" s="43">
        <v>0.7745098039</v>
      </c>
      <c r="X216" s="44">
        <v>0.6935483870967721</v>
      </c>
      <c r="Y216" s="23">
        <v>0.6068493151</v>
      </c>
      <c r="Z216" s="23">
        <v>0.5897674419</v>
      </c>
      <c r="AA216" s="23">
        <v>0.6790697674</v>
      </c>
    </row>
    <row r="217">
      <c r="A217" s="24">
        <v>216.0</v>
      </c>
      <c r="B217" s="25" t="s">
        <v>240</v>
      </c>
      <c r="C217" s="26">
        <v>2160.0</v>
      </c>
      <c r="D217" s="27">
        <v>33.0</v>
      </c>
      <c r="E217" s="28">
        <v>96.0</v>
      </c>
      <c r="F217" s="29">
        <v>474.0</v>
      </c>
      <c r="G217" s="30">
        <v>154.0</v>
      </c>
      <c r="H217" s="31">
        <v>137.0</v>
      </c>
      <c r="I217" s="32">
        <v>329.0</v>
      </c>
      <c r="J217" s="33">
        <v>1223.0</v>
      </c>
      <c r="K217" s="34">
        <v>474.0</v>
      </c>
      <c r="L217" s="34">
        <v>329.0</v>
      </c>
      <c r="M217" s="34">
        <v>129.0</v>
      </c>
      <c r="N217" s="34">
        <v>291.0</v>
      </c>
      <c r="O217" s="35">
        <v>0.5902864259</v>
      </c>
      <c r="P217" s="36">
        <v>0.3071428571</v>
      </c>
      <c r="Q217" s="37">
        <v>0.6196078431</v>
      </c>
      <c r="R217" s="38">
        <v>0.2816593886</v>
      </c>
      <c r="S217" s="39">
        <v>0.7860696517</v>
      </c>
      <c r="T217" s="40">
        <v>0.5306451613</v>
      </c>
      <c r="U217" s="41">
        <v>0.4930498774</v>
      </c>
      <c r="V217" s="42">
        <v>0.6255110384</v>
      </c>
      <c r="W217" s="43">
        <v>0.656582175</v>
      </c>
      <c r="X217" s="44">
        <v>0.696774193548385</v>
      </c>
      <c r="Y217" s="23">
        <v>0.6068642746</v>
      </c>
      <c r="Z217" s="23">
        <v>0.5967914439</v>
      </c>
      <c r="AA217" s="23">
        <v>0.6855614973</v>
      </c>
    </row>
    <row r="218">
      <c r="A218" s="24">
        <v>217.0</v>
      </c>
      <c r="B218" s="25" t="s">
        <v>241</v>
      </c>
      <c r="C218" s="26">
        <v>1918.0</v>
      </c>
      <c r="D218" s="27">
        <v>30.0</v>
      </c>
      <c r="E218" s="28">
        <v>88.0</v>
      </c>
      <c r="F218" s="29">
        <v>368.0</v>
      </c>
      <c r="G218" s="30">
        <v>94.0</v>
      </c>
      <c r="H218" s="31">
        <v>140.0</v>
      </c>
      <c r="I218" s="32">
        <v>290.0</v>
      </c>
      <c r="J218" s="33">
        <v>1010.0</v>
      </c>
      <c r="K218" s="34">
        <v>368.0</v>
      </c>
      <c r="L218" s="34">
        <v>290.0</v>
      </c>
      <c r="M218" s="34">
        <v>118.0</v>
      </c>
      <c r="N218" s="34">
        <v>234.0</v>
      </c>
      <c r="O218" s="35">
        <v>0.5592705167</v>
      </c>
      <c r="P218" s="36">
        <v>0.3352272727</v>
      </c>
      <c r="Q218" s="37">
        <v>0.6112956811</v>
      </c>
      <c r="R218" s="38">
        <v>0.2892156863</v>
      </c>
      <c r="S218" s="39">
        <v>0.7572016461</v>
      </c>
      <c r="T218" s="40">
        <v>0.5534351145</v>
      </c>
      <c r="U218" s="41">
        <v>0.4811881188</v>
      </c>
      <c r="V218" s="42">
        <v>0.596039604</v>
      </c>
      <c r="W218" s="43">
        <v>0.6514851485</v>
      </c>
      <c r="X218" s="44">
        <v>0.6999999999999978</v>
      </c>
      <c r="Y218" s="23">
        <v>0.6071922545</v>
      </c>
      <c r="Z218" s="23">
        <v>0.6213768116</v>
      </c>
      <c r="AA218" s="23">
        <v>0.6548913043</v>
      </c>
    </row>
    <row r="219">
      <c r="A219" s="24">
        <v>218.0</v>
      </c>
      <c r="B219" s="25" t="s">
        <v>242</v>
      </c>
      <c r="C219" s="26">
        <v>2058.0</v>
      </c>
      <c r="D219" s="27">
        <v>48.0</v>
      </c>
      <c r="E219" s="28">
        <v>86.0</v>
      </c>
      <c r="F219" s="29">
        <v>439.0</v>
      </c>
      <c r="G219" s="30">
        <v>153.0</v>
      </c>
      <c r="H219" s="31">
        <v>94.0</v>
      </c>
      <c r="I219" s="32">
        <v>284.0</v>
      </c>
      <c r="J219" s="33">
        <v>1104.0</v>
      </c>
      <c r="K219" s="34">
        <v>439.0</v>
      </c>
      <c r="L219" s="34">
        <v>284.0</v>
      </c>
      <c r="M219" s="34">
        <v>134.0</v>
      </c>
      <c r="N219" s="34">
        <v>247.0</v>
      </c>
      <c r="O219" s="35">
        <v>0.6071922545</v>
      </c>
      <c r="P219" s="36">
        <v>0.3517060367</v>
      </c>
      <c r="Q219" s="37">
        <v>0.639941691</v>
      </c>
      <c r="R219" s="38">
        <v>0.3205741627</v>
      </c>
      <c r="S219" s="39">
        <v>0.7661431065</v>
      </c>
      <c r="T219" s="40">
        <v>0.5348399247</v>
      </c>
      <c r="U219" s="41">
        <v>0.5190217391</v>
      </c>
      <c r="V219" s="42">
        <v>0.6213768116</v>
      </c>
      <c r="W219" s="43">
        <v>0.6548913043</v>
      </c>
      <c r="X219" s="44">
        <v>0.7032258064516107</v>
      </c>
      <c r="Y219" s="23">
        <v>0.6072463768</v>
      </c>
      <c r="Z219" s="23">
        <v>0.5974499089</v>
      </c>
      <c r="AA219" s="23">
        <v>0.6284153005</v>
      </c>
    </row>
    <row r="220">
      <c r="A220" s="24">
        <v>219.0</v>
      </c>
      <c r="B220" s="25" t="s">
        <v>243</v>
      </c>
      <c r="C220" s="26">
        <v>1814.0</v>
      </c>
      <c r="D220" s="27">
        <v>25.0</v>
      </c>
      <c r="E220" s="28">
        <v>80.0</v>
      </c>
      <c r="F220" s="29">
        <v>358.0</v>
      </c>
      <c r="G220" s="30">
        <v>114.0</v>
      </c>
      <c r="H220" s="31">
        <v>115.0</v>
      </c>
      <c r="I220" s="32">
        <v>267.0</v>
      </c>
      <c r="J220" s="33">
        <v>959.0</v>
      </c>
      <c r="K220" s="34">
        <v>358.0</v>
      </c>
      <c r="L220" s="34">
        <v>267.0</v>
      </c>
      <c r="M220" s="34">
        <v>105.0</v>
      </c>
      <c r="N220" s="34">
        <v>229.0</v>
      </c>
      <c r="O220" s="35">
        <v>0.5728</v>
      </c>
      <c r="P220" s="36">
        <v>0.3143712575</v>
      </c>
      <c r="Q220" s="37">
        <v>0.6098807496</v>
      </c>
      <c r="R220" s="38">
        <v>0.2822580645</v>
      </c>
      <c r="S220" s="39">
        <v>0.7732181425</v>
      </c>
      <c r="T220" s="40">
        <v>0.5383064516</v>
      </c>
      <c r="U220" s="41">
        <v>0.4827945777</v>
      </c>
      <c r="V220" s="42">
        <v>0.6120959333</v>
      </c>
      <c r="W220" s="43">
        <v>0.6517205422</v>
      </c>
      <c r="X220" s="44">
        <v>0.7064516129032236</v>
      </c>
      <c r="Y220" s="23">
        <v>0.6082289803</v>
      </c>
      <c r="Z220" s="23">
        <v>0.6045949214</v>
      </c>
      <c r="AA220" s="23">
        <v>0.6759371221</v>
      </c>
    </row>
    <row r="221">
      <c r="A221" s="24">
        <v>220.0</v>
      </c>
      <c r="B221" s="25" t="s">
        <v>244</v>
      </c>
      <c r="C221" s="26">
        <v>1739.0</v>
      </c>
      <c r="D221" s="27">
        <v>12.0</v>
      </c>
      <c r="E221" s="28">
        <v>25.0</v>
      </c>
      <c r="F221" s="29">
        <v>259.0</v>
      </c>
      <c r="G221" s="30">
        <v>77.0</v>
      </c>
      <c r="H221" s="31">
        <v>41.0</v>
      </c>
      <c r="I221" s="32">
        <v>282.0</v>
      </c>
      <c r="J221" s="33">
        <v>696.0</v>
      </c>
      <c r="K221" s="34">
        <v>259.0</v>
      </c>
      <c r="L221" s="34">
        <v>282.0</v>
      </c>
      <c r="M221" s="34">
        <v>37.0</v>
      </c>
      <c r="N221" s="34">
        <v>118.0</v>
      </c>
      <c r="O221" s="35">
        <v>0.4787430684</v>
      </c>
      <c r="P221" s="36">
        <v>0.2387096774</v>
      </c>
      <c r="Q221" s="37">
        <v>0.6870026525</v>
      </c>
      <c r="R221" s="38">
        <v>0.1159874608</v>
      </c>
      <c r="S221" s="39">
        <v>0.875</v>
      </c>
      <c r="T221" s="40">
        <v>0.705</v>
      </c>
      <c r="U221" s="41">
        <v>0.4252873563</v>
      </c>
      <c r="V221" s="42">
        <v>0.5416666667</v>
      </c>
      <c r="W221" s="43">
        <v>0.7772988506</v>
      </c>
      <c r="X221" s="44">
        <v>0.7096774193548364</v>
      </c>
      <c r="Y221" s="23">
        <v>0.6090373281</v>
      </c>
      <c r="Z221" s="23">
        <v>0.5991253644</v>
      </c>
      <c r="AA221" s="23">
        <v>0.7419825073</v>
      </c>
    </row>
    <row r="222">
      <c r="A222" s="24">
        <v>221.0</v>
      </c>
      <c r="B222" s="25" t="s">
        <v>245</v>
      </c>
      <c r="C222" s="26">
        <v>1326.0</v>
      </c>
      <c r="D222" s="27">
        <v>19.0</v>
      </c>
      <c r="E222" s="28">
        <v>41.0</v>
      </c>
      <c r="F222" s="29">
        <v>184.0</v>
      </c>
      <c r="G222" s="30">
        <v>51.0</v>
      </c>
      <c r="H222" s="31">
        <v>59.0</v>
      </c>
      <c r="I222" s="32">
        <v>232.0</v>
      </c>
      <c r="J222" s="33">
        <v>586.0</v>
      </c>
      <c r="K222" s="34">
        <v>184.0</v>
      </c>
      <c r="L222" s="34">
        <v>232.0</v>
      </c>
      <c r="M222" s="34">
        <v>60.0</v>
      </c>
      <c r="N222" s="34">
        <v>110.0</v>
      </c>
      <c r="O222" s="35">
        <v>0.4423076923</v>
      </c>
      <c r="P222" s="36">
        <v>0.3529411765</v>
      </c>
      <c r="Q222" s="37">
        <v>0.6258503401</v>
      </c>
      <c r="R222" s="38">
        <v>0.2054794521</v>
      </c>
      <c r="S222" s="39">
        <v>0.7540983607</v>
      </c>
      <c r="T222" s="40">
        <v>0.6783625731</v>
      </c>
      <c r="U222" s="41">
        <v>0.4163822526</v>
      </c>
      <c r="V222" s="42">
        <v>0.5017064846</v>
      </c>
      <c r="W222" s="43">
        <v>0.7098976109</v>
      </c>
      <c r="X222" s="44">
        <v>0.7129032258064493</v>
      </c>
      <c r="Y222" s="23">
        <v>0.6113445378</v>
      </c>
      <c r="Z222" s="23">
        <v>0.5757162347</v>
      </c>
      <c r="AA222" s="23">
        <v>0.6493860846</v>
      </c>
    </row>
    <row r="223">
      <c r="A223" s="24">
        <v>222.0</v>
      </c>
      <c r="B223" s="25" t="s">
        <v>246</v>
      </c>
      <c r="C223" s="26">
        <v>1893.0</v>
      </c>
      <c r="D223" s="27">
        <v>22.0</v>
      </c>
      <c r="E223" s="28">
        <v>26.0</v>
      </c>
      <c r="F223" s="29">
        <v>275.0</v>
      </c>
      <c r="G223" s="30">
        <v>69.0</v>
      </c>
      <c r="H223" s="31">
        <v>50.0</v>
      </c>
      <c r="I223" s="32">
        <v>347.0</v>
      </c>
      <c r="J223" s="33">
        <v>789.0</v>
      </c>
      <c r="K223" s="34">
        <v>275.0</v>
      </c>
      <c r="L223" s="34">
        <v>347.0</v>
      </c>
      <c r="M223" s="34">
        <v>48.0</v>
      </c>
      <c r="N223" s="34">
        <v>119.0</v>
      </c>
      <c r="O223" s="35">
        <v>0.4421221865</v>
      </c>
      <c r="P223" s="36">
        <v>0.2874251497</v>
      </c>
      <c r="Q223" s="37">
        <v>0.6979695431</v>
      </c>
      <c r="R223" s="38">
        <v>0.1215189873</v>
      </c>
      <c r="S223" s="39">
        <v>0.8513931889</v>
      </c>
      <c r="T223" s="40">
        <v>0.7446351931</v>
      </c>
      <c r="U223" s="41">
        <v>0.4093789607</v>
      </c>
      <c r="V223" s="42">
        <v>0.4993662864</v>
      </c>
      <c r="W223" s="43">
        <v>0.7883396705</v>
      </c>
      <c r="X223" s="44">
        <v>0.7161290322580621</v>
      </c>
      <c r="Y223" s="23">
        <v>0.611599297</v>
      </c>
      <c r="Z223" s="23">
        <v>0.6301843318</v>
      </c>
      <c r="AA223" s="23">
        <v>0.6555299539</v>
      </c>
    </row>
    <row r="224">
      <c r="A224" s="24">
        <v>223.0</v>
      </c>
      <c r="B224" s="25" t="s">
        <v>247</v>
      </c>
      <c r="C224" s="26">
        <v>1858.0</v>
      </c>
      <c r="D224" s="27">
        <v>34.0</v>
      </c>
      <c r="E224" s="28">
        <v>74.0</v>
      </c>
      <c r="F224" s="29">
        <v>340.0</v>
      </c>
      <c r="G224" s="30">
        <v>94.0</v>
      </c>
      <c r="H224" s="31">
        <v>66.0</v>
      </c>
      <c r="I224" s="32">
        <v>219.0</v>
      </c>
      <c r="J224" s="33">
        <v>827.0</v>
      </c>
      <c r="K224" s="34">
        <v>340.0</v>
      </c>
      <c r="L224" s="34">
        <v>219.0</v>
      </c>
      <c r="M224" s="34">
        <v>108.0</v>
      </c>
      <c r="N224" s="34">
        <v>160.0</v>
      </c>
      <c r="O224" s="35">
        <v>0.6082289803</v>
      </c>
      <c r="P224" s="36">
        <v>0.4029850746</v>
      </c>
      <c r="Q224" s="37">
        <v>0.68</v>
      </c>
      <c r="R224" s="38">
        <v>0.3302752294</v>
      </c>
      <c r="S224" s="39">
        <v>0.7589285714</v>
      </c>
      <c r="T224" s="40">
        <v>0.5778364116</v>
      </c>
      <c r="U224" s="41">
        <v>0.5417170496</v>
      </c>
      <c r="V224" s="42">
        <v>0.6045949214</v>
      </c>
      <c r="W224" s="43">
        <v>0.6759371221</v>
      </c>
      <c r="X224" s="44">
        <v>0.719354838709675</v>
      </c>
      <c r="Y224" s="23">
        <v>0.612704918</v>
      </c>
      <c r="Z224" s="23">
        <v>0.6019830028</v>
      </c>
      <c r="AA224" s="23">
        <v>0.6912181303</v>
      </c>
    </row>
    <row r="225">
      <c r="A225" s="24">
        <v>224.0</v>
      </c>
      <c r="B225" s="25" t="s">
        <v>248</v>
      </c>
      <c r="C225" s="26">
        <v>1267.0</v>
      </c>
      <c r="D225" s="27">
        <v>24.0</v>
      </c>
      <c r="E225" s="28">
        <v>62.0</v>
      </c>
      <c r="F225" s="29">
        <v>247.0</v>
      </c>
      <c r="G225" s="30">
        <v>78.0</v>
      </c>
      <c r="H225" s="31">
        <v>65.0</v>
      </c>
      <c r="I225" s="32">
        <v>172.0</v>
      </c>
      <c r="J225" s="33">
        <v>648.0</v>
      </c>
      <c r="K225" s="34">
        <v>247.0</v>
      </c>
      <c r="L225" s="34">
        <v>172.0</v>
      </c>
      <c r="M225" s="34">
        <v>86.0</v>
      </c>
      <c r="N225" s="34">
        <v>143.0</v>
      </c>
      <c r="O225" s="35">
        <v>0.5894988067</v>
      </c>
      <c r="P225" s="36">
        <v>0.3755458515</v>
      </c>
      <c r="Q225" s="37">
        <v>0.6333333333</v>
      </c>
      <c r="R225" s="38">
        <v>0.3333333333</v>
      </c>
      <c r="S225" s="39">
        <v>0.7417417417</v>
      </c>
      <c r="T225" s="40">
        <v>0.546031746</v>
      </c>
      <c r="U225" s="41">
        <v>0.5138888889</v>
      </c>
      <c r="V225" s="42">
        <v>0.6018518519</v>
      </c>
      <c r="W225" s="43">
        <v>0.6466049383</v>
      </c>
      <c r="X225" s="44">
        <v>0.7225806451612878</v>
      </c>
      <c r="Y225" s="23">
        <v>0.6156462585</v>
      </c>
      <c r="Z225" s="23">
        <v>0.5882352941</v>
      </c>
      <c r="AA225" s="23">
        <v>0.6917647059</v>
      </c>
    </row>
    <row r="226">
      <c r="A226" s="24">
        <v>225.0</v>
      </c>
      <c r="B226" s="25" t="s">
        <v>249</v>
      </c>
      <c r="C226" s="26">
        <v>1093.0</v>
      </c>
      <c r="D226" s="27">
        <v>26.0</v>
      </c>
      <c r="E226" s="28">
        <v>38.0</v>
      </c>
      <c r="F226" s="29">
        <v>229.0</v>
      </c>
      <c r="G226" s="30">
        <v>49.0</v>
      </c>
      <c r="H226" s="31">
        <v>41.0</v>
      </c>
      <c r="I226" s="32">
        <v>132.0</v>
      </c>
      <c r="J226" s="33">
        <v>515.0</v>
      </c>
      <c r="K226" s="34">
        <v>229.0</v>
      </c>
      <c r="L226" s="34">
        <v>132.0</v>
      </c>
      <c r="M226" s="34">
        <v>64.0</v>
      </c>
      <c r="N226" s="34">
        <v>90.0</v>
      </c>
      <c r="O226" s="35">
        <v>0.6343490305</v>
      </c>
      <c r="P226" s="36">
        <v>0.4155844156</v>
      </c>
      <c r="Q226" s="37">
        <v>0.7178683386</v>
      </c>
      <c r="R226" s="38">
        <v>0.3265306122</v>
      </c>
      <c r="S226" s="39">
        <v>0.7815699659</v>
      </c>
      <c r="T226" s="40">
        <v>0.5945945946</v>
      </c>
      <c r="U226" s="41">
        <v>0.5689320388</v>
      </c>
      <c r="V226" s="42">
        <v>0.6194174757</v>
      </c>
      <c r="W226" s="43">
        <v>0.7009708738</v>
      </c>
      <c r="X226" s="44">
        <v>0.7258064516129007</v>
      </c>
      <c r="Y226" s="23">
        <v>0.617768595</v>
      </c>
      <c r="Z226" s="23">
        <v>0.6106321839</v>
      </c>
      <c r="AA226" s="23">
        <v>0.6954022989</v>
      </c>
    </row>
    <row r="227">
      <c r="A227" s="24">
        <v>226.0</v>
      </c>
      <c r="B227" s="25" t="s">
        <v>250</v>
      </c>
      <c r="C227" s="26">
        <v>1189.0</v>
      </c>
      <c r="D227" s="27">
        <v>13.0</v>
      </c>
      <c r="E227" s="28">
        <v>35.0</v>
      </c>
      <c r="F227" s="29">
        <v>229.0</v>
      </c>
      <c r="G227" s="30">
        <v>50.0</v>
      </c>
      <c r="H227" s="31">
        <v>43.0</v>
      </c>
      <c r="I227" s="32">
        <v>190.0</v>
      </c>
      <c r="J227" s="33">
        <v>560.0</v>
      </c>
      <c r="K227" s="34">
        <v>229.0</v>
      </c>
      <c r="L227" s="34">
        <v>190.0</v>
      </c>
      <c r="M227" s="34">
        <v>48.0</v>
      </c>
      <c r="N227" s="34">
        <v>93.0</v>
      </c>
      <c r="O227" s="35">
        <v>0.5465393795</v>
      </c>
      <c r="P227" s="36">
        <v>0.3404255319</v>
      </c>
      <c r="Q227" s="37">
        <v>0.7111801242</v>
      </c>
      <c r="R227" s="38">
        <v>0.2016806723</v>
      </c>
      <c r="S227" s="39">
        <v>0.8267148014</v>
      </c>
      <c r="T227" s="40">
        <v>0.6713780919</v>
      </c>
      <c r="U227" s="41">
        <v>0.4946428571</v>
      </c>
      <c r="V227" s="42">
        <v>0.575</v>
      </c>
      <c r="W227" s="43">
        <v>0.7482142857</v>
      </c>
      <c r="X227" s="44">
        <v>0.7290322580645135</v>
      </c>
      <c r="Y227" s="23">
        <v>0.6182170543</v>
      </c>
      <c r="Z227" s="23">
        <v>0.6104417671</v>
      </c>
      <c r="AA227" s="23">
        <v>0.6907630522</v>
      </c>
    </row>
    <row r="228">
      <c r="A228" s="24">
        <v>227.0</v>
      </c>
      <c r="B228" s="25" t="s">
        <v>251</v>
      </c>
      <c r="C228" s="26">
        <v>1240.0</v>
      </c>
      <c r="D228" s="27">
        <v>30.0</v>
      </c>
      <c r="E228" s="28">
        <v>46.0</v>
      </c>
      <c r="F228" s="29">
        <v>255.0</v>
      </c>
      <c r="G228" s="30">
        <v>101.0</v>
      </c>
      <c r="H228" s="31">
        <v>60.0</v>
      </c>
      <c r="I228" s="32">
        <v>177.0</v>
      </c>
      <c r="J228" s="33">
        <v>669.0</v>
      </c>
      <c r="K228" s="34">
        <v>255.0</v>
      </c>
      <c r="L228" s="34">
        <v>177.0</v>
      </c>
      <c r="M228" s="34">
        <v>76.0</v>
      </c>
      <c r="N228" s="34">
        <v>161.0</v>
      </c>
      <c r="O228" s="35">
        <v>0.5902777778</v>
      </c>
      <c r="P228" s="36">
        <v>0.3206751055</v>
      </c>
      <c r="Q228" s="37">
        <v>0.6129807692</v>
      </c>
      <c r="R228" s="38">
        <v>0.3003952569</v>
      </c>
      <c r="S228" s="39">
        <v>0.7703927492</v>
      </c>
      <c r="T228" s="40">
        <v>0.5236686391</v>
      </c>
      <c r="U228" s="41">
        <v>0.4947683109</v>
      </c>
      <c r="V228" s="42">
        <v>0.6218236173</v>
      </c>
      <c r="W228" s="43">
        <v>0.6457399103</v>
      </c>
      <c r="X228" s="44">
        <v>0.7322580645161264</v>
      </c>
      <c r="Y228" s="23">
        <v>0.6183800623</v>
      </c>
      <c r="Z228" s="23">
        <v>0.6024973985</v>
      </c>
      <c r="AA228" s="23">
        <v>0.6680541103</v>
      </c>
    </row>
    <row r="229">
      <c r="A229" s="24">
        <v>228.0</v>
      </c>
      <c r="B229" s="25" t="s">
        <v>252</v>
      </c>
      <c r="C229" s="26">
        <v>1805.0</v>
      </c>
      <c r="D229" s="27">
        <v>30.0</v>
      </c>
      <c r="E229" s="28">
        <v>29.0</v>
      </c>
      <c r="F229" s="29">
        <v>270.0</v>
      </c>
      <c r="G229" s="30">
        <v>57.0</v>
      </c>
      <c r="H229" s="31">
        <v>63.0</v>
      </c>
      <c r="I229" s="32">
        <v>260.0</v>
      </c>
      <c r="J229" s="33">
        <v>709.0</v>
      </c>
      <c r="K229" s="34">
        <v>270.0</v>
      </c>
      <c r="L229" s="34">
        <v>260.0</v>
      </c>
      <c r="M229" s="34">
        <v>59.0</v>
      </c>
      <c r="N229" s="34">
        <v>120.0</v>
      </c>
      <c r="O229" s="35">
        <v>0.5094339623</v>
      </c>
      <c r="P229" s="36">
        <v>0.3296089385</v>
      </c>
      <c r="Q229" s="37">
        <v>0.6923076923</v>
      </c>
      <c r="R229" s="38">
        <v>0.1849529781</v>
      </c>
      <c r="S229" s="39">
        <v>0.820668693</v>
      </c>
      <c r="T229" s="40">
        <v>0.6842105263</v>
      </c>
      <c r="U229" s="41">
        <v>0.4640338505</v>
      </c>
      <c r="V229" s="42">
        <v>0.5500705219</v>
      </c>
      <c r="W229" s="43">
        <v>0.7475317348</v>
      </c>
      <c r="X229" s="44">
        <v>0.7354838709677393</v>
      </c>
      <c r="Y229" s="23">
        <v>0.619047619</v>
      </c>
      <c r="Z229" s="23">
        <v>0.5873239437</v>
      </c>
      <c r="AA229" s="23">
        <v>0.6211267606</v>
      </c>
    </row>
    <row r="230">
      <c r="A230" s="24">
        <v>229.0</v>
      </c>
      <c r="B230" s="25" t="s">
        <v>253</v>
      </c>
      <c r="C230" s="26">
        <v>2014.0</v>
      </c>
      <c r="D230" s="27">
        <v>22.0</v>
      </c>
      <c r="E230" s="28">
        <v>41.0</v>
      </c>
      <c r="F230" s="29">
        <v>249.0</v>
      </c>
      <c r="G230" s="30">
        <v>76.0</v>
      </c>
      <c r="H230" s="31">
        <v>52.0</v>
      </c>
      <c r="I230" s="32">
        <v>347.0</v>
      </c>
      <c r="J230" s="33">
        <v>787.0</v>
      </c>
      <c r="K230" s="34">
        <v>249.0</v>
      </c>
      <c r="L230" s="34">
        <v>347.0</v>
      </c>
      <c r="M230" s="34">
        <v>63.0</v>
      </c>
      <c r="N230" s="34">
        <v>128.0</v>
      </c>
      <c r="O230" s="35">
        <v>0.4177852349</v>
      </c>
      <c r="P230" s="36">
        <v>0.3298429319</v>
      </c>
      <c r="Q230" s="37">
        <v>0.6604774536</v>
      </c>
      <c r="R230" s="38">
        <v>0.1536585366</v>
      </c>
      <c r="S230" s="39">
        <v>0.7980769231</v>
      </c>
      <c r="T230" s="40">
        <v>0.7305263158</v>
      </c>
      <c r="U230" s="41">
        <v>0.3964421855</v>
      </c>
      <c r="V230" s="42">
        <v>0.4790343075</v>
      </c>
      <c r="W230" s="43">
        <v>0.7573062262</v>
      </c>
      <c r="X230" s="44">
        <v>0.7387096774193521</v>
      </c>
      <c r="Y230" s="23">
        <v>0.6193447738</v>
      </c>
      <c r="Z230" s="23">
        <v>0.6090621707</v>
      </c>
      <c r="AA230" s="23">
        <v>0.6754478398</v>
      </c>
    </row>
    <row r="231">
      <c r="A231" s="24">
        <v>230.0</v>
      </c>
      <c r="B231" s="25" t="s">
        <v>254</v>
      </c>
      <c r="C231" s="26">
        <v>1251.0</v>
      </c>
      <c r="D231" s="27">
        <v>21.0</v>
      </c>
      <c r="E231" s="28">
        <v>9.0</v>
      </c>
      <c r="F231" s="29">
        <v>172.0</v>
      </c>
      <c r="G231" s="30">
        <v>44.0</v>
      </c>
      <c r="H231" s="31">
        <v>35.0</v>
      </c>
      <c r="I231" s="32">
        <v>210.0</v>
      </c>
      <c r="J231" s="33">
        <v>491.0</v>
      </c>
      <c r="K231" s="34">
        <v>172.0</v>
      </c>
      <c r="L231" s="34">
        <v>210.0</v>
      </c>
      <c r="M231" s="34">
        <v>30.0</v>
      </c>
      <c r="N231" s="34">
        <v>79.0</v>
      </c>
      <c r="O231" s="35">
        <v>0.4502617801</v>
      </c>
      <c r="P231" s="36">
        <v>0.2752293578</v>
      </c>
      <c r="Q231" s="37">
        <v>0.6852589641</v>
      </c>
      <c r="R231" s="38">
        <v>0.125</v>
      </c>
      <c r="S231" s="39">
        <v>0.8514851485</v>
      </c>
      <c r="T231" s="40">
        <v>0.7266435986</v>
      </c>
      <c r="U231" s="41">
        <v>0.4114052953</v>
      </c>
      <c r="V231" s="42">
        <v>0.5112016293</v>
      </c>
      <c r="W231" s="43">
        <v>0.7780040733</v>
      </c>
      <c r="X231" s="44">
        <v>0.741935483870965</v>
      </c>
      <c r="Y231" s="23">
        <v>0.6209553159</v>
      </c>
      <c r="Z231" s="23">
        <v>0.609919571</v>
      </c>
      <c r="AA231" s="23">
        <v>0.8699731903</v>
      </c>
    </row>
    <row r="232">
      <c r="A232" s="24">
        <v>231.0</v>
      </c>
      <c r="B232" s="25" t="s">
        <v>255</v>
      </c>
      <c r="C232" s="26">
        <v>1575.0</v>
      </c>
      <c r="D232" s="27">
        <v>17.0</v>
      </c>
      <c r="E232" s="28">
        <v>22.0</v>
      </c>
      <c r="F232" s="29">
        <v>287.0</v>
      </c>
      <c r="G232" s="30">
        <v>48.0</v>
      </c>
      <c r="H232" s="31">
        <v>48.0</v>
      </c>
      <c r="I232" s="32">
        <v>293.0</v>
      </c>
      <c r="J232" s="33">
        <v>715.0</v>
      </c>
      <c r="K232" s="34">
        <v>287.0</v>
      </c>
      <c r="L232" s="34">
        <v>293.0</v>
      </c>
      <c r="M232" s="34">
        <v>39.0</v>
      </c>
      <c r="N232" s="34">
        <v>96.0</v>
      </c>
      <c r="O232" s="35">
        <v>0.4948275862</v>
      </c>
      <c r="P232" s="36">
        <v>0.2888888889</v>
      </c>
      <c r="Q232" s="37">
        <v>0.7493472585</v>
      </c>
      <c r="R232" s="38">
        <v>0.1174698795</v>
      </c>
      <c r="S232" s="39">
        <v>0.8803680982</v>
      </c>
      <c r="T232" s="40">
        <v>0.7532133676</v>
      </c>
      <c r="U232" s="41">
        <v>0.4559440559</v>
      </c>
      <c r="V232" s="42">
        <v>0.5356643357</v>
      </c>
      <c r="W232" s="43">
        <v>0.8111888112</v>
      </c>
      <c r="X232" s="44">
        <v>0.7451612903225778</v>
      </c>
      <c r="Y232" s="23">
        <v>0.6246246246</v>
      </c>
      <c r="Z232" s="23">
        <v>0.5898400753</v>
      </c>
      <c r="AA232" s="23">
        <v>0.6265286924</v>
      </c>
    </row>
    <row r="233">
      <c r="A233" s="24">
        <v>232.0</v>
      </c>
      <c r="B233" s="25" t="s">
        <v>256</v>
      </c>
      <c r="C233" s="26">
        <v>1390.0</v>
      </c>
      <c r="D233" s="27">
        <v>16.0</v>
      </c>
      <c r="E233" s="28">
        <v>33.0</v>
      </c>
      <c r="F233" s="29">
        <v>241.0</v>
      </c>
      <c r="G233" s="30">
        <v>63.0</v>
      </c>
      <c r="H233" s="31">
        <v>51.0</v>
      </c>
      <c r="I233" s="32">
        <v>214.0</v>
      </c>
      <c r="J233" s="33">
        <v>618.0</v>
      </c>
      <c r="K233" s="34">
        <v>241.0</v>
      </c>
      <c r="L233" s="34">
        <v>214.0</v>
      </c>
      <c r="M233" s="34">
        <v>49.0</v>
      </c>
      <c r="N233" s="34">
        <v>114.0</v>
      </c>
      <c r="O233" s="35">
        <v>0.5296703297</v>
      </c>
      <c r="P233" s="36">
        <v>0.3006134969</v>
      </c>
      <c r="Q233" s="37">
        <v>0.6788732394</v>
      </c>
      <c r="R233" s="38">
        <v>0.1863117871</v>
      </c>
      <c r="S233" s="39">
        <v>0.8310344828</v>
      </c>
      <c r="T233" s="40">
        <v>0.6524390244</v>
      </c>
      <c r="U233" s="41">
        <v>0.4692556634</v>
      </c>
      <c r="V233" s="42">
        <v>0.574433657</v>
      </c>
      <c r="W233" s="43">
        <v>0.7362459547</v>
      </c>
      <c r="X233" s="44">
        <v>0.7483870967741907</v>
      </c>
      <c r="Y233" s="23">
        <v>0.6254416961</v>
      </c>
      <c r="Z233" s="23">
        <v>0.6025943396</v>
      </c>
      <c r="AA233" s="23">
        <v>0.6674528302</v>
      </c>
    </row>
    <row r="234">
      <c r="A234" s="24">
        <v>233.0</v>
      </c>
      <c r="B234" s="25" t="s">
        <v>257</v>
      </c>
      <c r="C234" s="26">
        <v>1368.0</v>
      </c>
      <c r="D234" s="27">
        <v>23.0</v>
      </c>
      <c r="E234" s="28">
        <v>33.0</v>
      </c>
      <c r="F234" s="29">
        <v>253.0</v>
      </c>
      <c r="G234" s="30">
        <v>56.0</v>
      </c>
      <c r="H234" s="31">
        <v>44.0</v>
      </c>
      <c r="I234" s="32">
        <v>244.0</v>
      </c>
      <c r="J234" s="33">
        <v>653.0</v>
      </c>
      <c r="K234" s="34">
        <v>253.0</v>
      </c>
      <c r="L234" s="34">
        <v>244.0</v>
      </c>
      <c r="M234" s="34">
        <v>56.0</v>
      </c>
      <c r="N234" s="34">
        <v>100.0</v>
      </c>
      <c r="O234" s="35">
        <v>0.509054326</v>
      </c>
      <c r="P234" s="36">
        <v>0.358974359</v>
      </c>
      <c r="Q234" s="37">
        <v>0.716713881</v>
      </c>
      <c r="R234" s="38">
        <v>0.1866666667</v>
      </c>
      <c r="S234" s="39">
        <v>0.8187702265</v>
      </c>
      <c r="T234" s="40">
        <v>0.7093023256</v>
      </c>
      <c r="U234" s="41">
        <v>0.4732006126</v>
      </c>
      <c r="V234" s="42">
        <v>0.5405819296</v>
      </c>
      <c r="W234" s="43">
        <v>0.7611026034</v>
      </c>
      <c r="X234" s="44">
        <v>0.7516129032258035</v>
      </c>
      <c r="Y234" s="23">
        <v>0.6259426848</v>
      </c>
      <c r="Z234" s="23">
        <v>0.6082130966</v>
      </c>
      <c r="AA234" s="23">
        <v>0.7358490566</v>
      </c>
    </row>
    <row r="235">
      <c r="A235" s="24">
        <v>234.0</v>
      </c>
      <c r="B235" s="25" t="s">
        <v>258</v>
      </c>
      <c r="C235" s="26">
        <v>1390.0</v>
      </c>
      <c r="D235" s="27">
        <v>23.0</v>
      </c>
      <c r="E235" s="28">
        <v>27.0</v>
      </c>
      <c r="F235" s="29">
        <v>231.0</v>
      </c>
      <c r="G235" s="30">
        <v>61.0</v>
      </c>
      <c r="H235" s="31">
        <v>45.0</v>
      </c>
      <c r="I235" s="32">
        <v>244.0</v>
      </c>
      <c r="J235" s="33">
        <v>631.0</v>
      </c>
      <c r="K235" s="34">
        <v>231.0</v>
      </c>
      <c r="L235" s="34">
        <v>244.0</v>
      </c>
      <c r="M235" s="34">
        <v>50.0</v>
      </c>
      <c r="N235" s="34">
        <v>106.0</v>
      </c>
      <c r="O235" s="35">
        <v>0.4863157895</v>
      </c>
      <c r="P235" s="36">
        <v>0.3205128205</v>
      </c>
      <c r="Q235" s="37">
        <v>0.6854599407</v>
      </c>
      <c r="R235" s="38">
        <v>0.1700680272</v>
      </c>
      <c r="S235" s="39">
        <v>0.8220640569</v>
      </c>
      <c r="T235" s="40">
        <v>0.6971428571</v>
      </c>
      <c r="U235" s="41">
        <v>0.4453248811</v>
      </c>
      <c r="V235" s="42">
        <v>0.5340729002</v>
      </c>
      <c r="W235" s="43">
        <v>0.7527733756</v>
      </c>
      <c r="X235" s="44">
        <v>0.7548387096774164</v>
      </c>
      <c r="Y235" s="23">
        <v>0.6259541985</v>
      </c>
      <c r="Z235" s="23">
        <v>0.6097308489</v>
      </c>
      <c r="AA235" s="23">
        <v>0.6780538302</v>
      </c>
    </row>
    <row r="236">
      <c r="A236" s="24">
        <v>235.0</v>
      </c>
      <c r="B236" s="25" t="s">
        <v>259</v>
      </c>
      <c r="C236" s="26">
        <v>1378.0</v>
      </c>
      <c r="D236" s="27">
        <v>10.0</v>
      </c>
      <c r="E236" s="28">
        <v>26.0</v>
      </c>
      <c r="F236" s="29">
        <v>209.0</v>
      </c>
      <c r="G236" s="30">
        <v>58.0</v>
      </c>
      <c r="H236" s="31">
        <v>68.0</v>
      </c>
      <c r="I236" s="32">
        <v>231.0</v>
      </c>
      <c r="J236" s="33">
        <v>602.0</v>
      </c>
      <c r="K236" s="34">
        <v>209.0</v>
      </c>
      <c r="L236" s="34">
        <v>231.0</v>
      </c>
      <c r="M236" s="34">
        <v>36.0</v>
      </c>
      <c r="N236" s="34">
        <v>126.0</v>
      </c>
      <c r="O236" s="35">
        <v>0.475</v>
      </c>
      <c r="P236" s="36">
        <v>0.2222222222</v>
      </c>
      <c r="Q236" s="37">
        <v>0.623880597</v>
      </c>
      <c r="R236" s="38">
        <v>0.1348314607</v>
      </c>
      <c r="S236" s="39">
        <v>0.8530612245</v>
      </c>
      <c r="T236" s="40">
        <v>0.6470588235</v>
      </c>
      <c r="U236" s="41">
        <v>0.4069767442</v>
      </c>
      <c r="V236" s="42">
        <v>0.5564784053</v>
      </c>
      <c r="W236" s="43">
        <v>0.73089701</v>
      </c>
      <c r="X236" s="44">
        <v>0.7580645161290293</v>
      </c>
      <c r="Y236" s="23">
        <v>0.6283309958</v>
      </c>
      <c r="Z236" s="23">
        <v>0.608040201</v>
      </c>
      <c r="AA236" s="23">
        <v>0.7165829146</v>
      </c>
    </row>
    <row r="237">
      <c r="A237" s="24">
        <v>236.0</v>
      </c>
      <c r="B237" s="25" t="s">
        <v>260</v>
      </c>
      <c r="C237" s="26">
        <v>1445.0</v>
      </c>
      <c r="D237" s="27">
        <v>26.0</v>
      </c>
      <c r="E237" s="28">
        <v>49.0</v>
      </c>
      <c r="F237" s="29">
        <v>267.0</v>
      </c>
      <c r="G237" s="30">
        <v>80.0</v>
      </c>
      <c r="H237" s="31">
        <v>68.0</v>
      </c>
      <c r="I237" s="32">
        <v>227.0</v>
      </c>
      <c r="J237" s="33">
        <v>717.0</v>
      </c>
      <c r="K237" s="34">
        <v>267.0</v>
      </c>
      <c r="L237" s="34">
        <v>227.0</v>
      </c>
      <c r="M237" s="34">
        <v>75.0</v>
      </c>
      <c r="N237" s="34">
        <v>148.0</v>
      </c>
      <c r="O237" s="35">
        <v>0.54048583</v>
      </c>
      <c r="P237" s="36">
        <v>0.33632287</v>
      </c>
      <c r="Q237" s="37">
        <v>0.643373494</v>
      </c>
      <c r="R237" s="38">
        <v>0.2483443709</v>
      </c>
      <c r="S237" s="39">
        <v>0.7807017544</v>
      </c>
      <c r="T237" s="40">
        <v>0.6053333333</v>
      </c>
      <c r="U237" s="41">
        <v>0.4769874477</v>
      </c>
      <c r="V237" s="42">
        <v>0.5788005579</v>
      </c>
      <c r="W237" s="43">
        <v>0.6889818689</v>
      </c>
      <c r="X237" s="44">
        <v>0.7612903225806421</v>
      </c>
      <c r="Y237" s="23">
        <v>0.6299810247</v>
      </c>
      <c r="Z237" s="23">
        <v>0.6292559899</v>
      </c>
      <c r="AA237" s="23">
        <v>0.6645649433</v>
      </c>
    </row>
    <row r="238">
      <c r="A238" s="24">
        <v>237.0</v>
      </c>
      <c r="B238" s="25" t="s">
        <v>261</v>
      </c>
      <c r="C238" s="26">
        <v>1520.0</v>
      </c>
      <c r="D238" s="27">
        <v>13.0</v>
      </c>
      <c r="E238" s="28">
        <v>29.0</v>
      </c>
      <c r="F238" s="29">
        <v>249.0</v>
      </c>
      <c r="G238" s="30">
        <v>58.0</v>
      </c>
      <c r="H238" s="31">
        <v>45.0</v>
      </c>
      <c r="I238" s="32">
        <v>233.0</v>
      </c>
      <c r="J238" s="33">
        <v>627.0</v>
      </c>
      <c r="K238" s="34">
        <v>249.0</v>
      </c>
      <c r="L238" s="34">
        <v>233.0</v>
      </c>
      <c r="M238" s="34">
        <v>42.0</v>
      </c>
      <c r="N238" s="34">
        <v>103.0</v>
      </c>
      <c r="O238" s="35">
        <v>0.5165975104</v>
      </c>
      <c r="P238" s="36">
        <v>0.2896551724</v>
      </c>
      <c r="Q238" s="37">
        <v>0.7073863636</v>
      </c>
      <c r="R238" s="38">
        <v>0.1527272727</v>
      </c>
      <c r="S238" s="39">
        <v>0.8556701031</v>
      </c>
      <c r="T238" s="40">
        <v>0.693452381</v>
      </c>
      <c r="U238" s="41">
        <v>0.4641148325</v>
      </c>
      <c r="V238" s="42">
        <v>0.5614035088</v>
      </c>
      <c r="W238" s="43">
        <v>0.7687400319</v>
      </c>
      <c r="X238" s="44">
        <v>0.764516129032255</v>
      </c>
      <c r="Y238" s="23">
        <v>0.6308823529</v>
      </c>
      <c r="Z238" s="23">
        <v>0.6150537634</v>
      </c>
      <c r="AA238" s="23">
        <v>0.7311827957</v>
      </c>
    </row>
    <row r="239">
      <c r="A239" s="24">
        <v>238.0</v>
      </c>
      <c r="B239" s="25" t="s">
        <v>262</v>
      </c>
      <c r="C239" s="26">
        <v>1419.0</v>
      </c>
      <c r="D239" s="27">
        <v>7.0</v>
      </c>
      <c r="E239" s="28">
        <v>13.0</v>
      </c>
      <c r="F239" s="29">
        <v>225.0</v>
      </c>
      <c r="G239" s="30">
        <v>65.0</v>
      </c>
      <c r="H239" s="31">
        <v>47.0</v>
      </c>
      <c r="I239" s="32">
        <v>270.0</v>
      </c>
      <c r="J239" s="33">
        <v>627.0</v>
      </c>
      <c r="K239" s="34">
        <v>225.0</v>
      </c>
      <c r="L239" s="34">
        <v>270.0</v>
      </c>
      <c r="M239" s="34">
        <v>20.0</v>
      </c>
      <c r="N239" s="34">
        <v>112.0</v>
      </c>
      <c r="O239" s="35">
        <v>0.4545454545</v>
      </c>
      <c r="P239" s="36">
        <v>0.1515151515</v>
      </c>
      <c r="Q239" s="37">
        <v>0.6676557864</v>
      </c>
      <c r="R239" s="38">
        <v>0.06896551724</v>
      </c>
      <c r="S239" s="39">
        <v>0.9183673469</v>
      </c>
      <c r="T239" s="40">
        <v>0.7068062827</v>
      </c>
      <c r="U239" s="41">
        <v>0.3907496013</v>
      </c>
      <c r="V239" s="42">
        <v>0.5374800638</v>
      </c>
      <c r="W239" s="43">
        <v>0.7894736842</v>
      </c>
      <c r="X239" s="44">
        <v>0.7677419354838678</v>
      </c>
      <c r="Y239" s="23">
        <v>0.6311030741</v>
      </c>
      <c r="Z239" s="23">
        <v>0.5971502591</v>
      </c>
      <c r="AA239" s="23">
        <v>0.7163212435</v>
      </c>
    </row>
    <row r="240">
      <c r="A240" s="24">
        <v>239.0</v>
      </c>
      <c r="B240" s="25" t="s">
        <v>263</v>
      </c>
      <c r="C240" s="26">
        <v>1514.0</v>
      </c>
      <c r="D240" s="27">
        <v>15.0</v>
      </c>
      <c r="E240" s="28">
        <v>52.0</v>
      </c>
      <c r="F240" s="29">
        <v>383.0</v>
      </c>
      <c r="G240" s="30">
        <v>32.0</v>
      </c>
      <c r="H240" s="31">
        <v>52.0</v>
      </c>
      <c r="I240" s="32">
        <v>176.0</v>
      </c>
      <c r="J240" s="33">
        <v>710.0</v>
      </c>
      <c r="K240" s="34">
        <v>383.0</v>
      </c>
      <c r="L240" s="34">
        <v>176.0</v>
      </c>
      <c r="M240" s="34">
        <v>67.0</v>
      </c>
      <c r="N240" s="34">
        <v>84.0</v>
      </c>
      <c r="O240" s="35">
        <v>0.6851520572</v>
      </c>
      <c r="P240" s="36">
        <v>0.4437086093</v>
      </c>
      <c r="Q240" s="37">
        <v>0.8201284797</v>
      </c>
      <c r="R240" s="38">
        <v>0.2757201646</v>
      </c>
      <c r="S240" s="39">
        <v>0.8511111111</v>
      </c>
      <c r="T240" s="40">
        <v>0.6769230769</v>
      </c>
      <c r="U240" s="41">
        <v>0.6338028169</v>
      </c>
      <c r="V240" s="42">
        <v>0.6577464789</v>
      </c>
      <c r="W240" s="43">
        <v>0.7873239437</v>
      </c>
      <c r="X240" s="44">
        <v>0.7709677419354807</v>
      </c>
      <c r="Y240" s="23">
        <v>0.6315789474</v>
      </c>
      <c r="Z240" s="23">
        <v>0.6089965398</v>
      </c>
      <c r="AA240" s="23">
        <v>0.7012687428</v>
      </c>
    </row>
    <row r="241">
      <c r="A241" s="24">
        <v>240.0</v>
      </c>
      <c r="B241" s="25" t="s">
        <v>264</v>
      </c>
      <c r="C241" s="26">
        <v>1637.0</v>
      </c>
      <c r="D241" s="27">
        <v>38.0</v>
      </c>
      <c r="E241" s="28">
        <v>85.0</v>
      </c>
      <c r="F241" s="29">
        <v>417.0</v>
      </c>
      <c r="G241" s="30">
        <v>60.0</v>
      </c>
      <c r="H241" s="31">
        <v>49.0</v>
      </c>
      <c r="I241" s="32">
        <v>180.0</v>
      </c>
      <c r="J241" s="33">
        <v>829.0</v>
      </c>
      <c r="K241" s="34">
        <v>417.0</v>
      </c>
      <c r="L241" s="34">
        <v>180.0</v>
      </c>
      <c r="M241" s="34">
        <v>123.0</v>
      </c>
      <c r="N241" s="34">
        <v>109.0</v>
      </c>
      <c r="O241" s="35">
        <v>0.6984924623</v>
      </c>
      <c r="P241" s="36">
        <v>0.5301724138</v>
      </c>
      <c r="Q241" s="37">
        <v>0.7927756654</v>
      </c>
      <c r="R241" s="38">
        <v>0.4059405941</v>
      </c>
      <c r="S241" s="39">
        <v>0.7722222222</v>
      </c>
      <c r="T241" s="40">
        <v>0.6228373702</v>
      </c>
      <c r="U241" s="41">
        <v>0.6513872135</v>
      </c>
      <c r="V241" s="42">
        <v>0.6344993969</v>
      </c>
      <c r="W241" s="43">
        <v>0.7201447527</v>
      </c>
      <c r="X241" s="44">
        <v>0.7741935483870935</v>
      </c>
      <c r="Y241" s="23">
        <v>0.6318181818</v>
      </c>
      <c r="Z241" s="23">
        <v>0.5745375408</v>
      </c>
      <c r="AA241" s="23">
        <v>0.478781284</v>
      </c>
    </row>
    <row r="242">
      <c r="A242" s="24">
        <v>241.0</v>
      </c>
      <c r="B242" s="25" t="s">
        <v>265</v>
      </c>
      <c r="C242" s="26">
        <v>1551.0</v>
      </c>
      <c r="D242" s="27">
        <v>11.0</v>
      </c>
      <c r="E242" s="28">
        <v>58.0</v>
      </c>
      <c r="F242" s="29">
        <v>433.0</v>
      </c>
      <c r="G242" s="30">
        <v>65.0</v>
      </c>
      <c r="H242" s="31">
        <v>30.0</v>
      </c>
      <c r="I242" s="32">
        <v>185.0</v>
      </c>
      <c r="J242" s="33">
        <v>782.0</v>
      </c>
      <c r="K242" s="34">
        <v>433.0</v>
      </c>
      <c r="L242" s="34">
        <v>185.0</v>
      </c>
      <c r="M242" s="34">
        <v>69.0</v>
      </c>
      <c r="N242" s="34">
        <v>95.0</v>
      </c>
      <c r="O242" s="35">
        <v>0.7006472492</v>
      </c>
      <c r="P242" s="36">
        <v>0.4207317073</v>
      </c>
      <c r="Q242" s="37">
        <v>0.8200757576</v>
      </c>
      <c r="R242" s="38">
        <v>0.2716535433</v>
      </c>
      <c r="S242" s="39">
        <v>0.8625498008</v>
      </c>
      <c r="T242" s="40">
        <v>0.6607142857</v>
      </c>
      <c r="U242" s="41">
        <v>0.641943734</v>
      </c>
      <c r="V242" s="42">
        <v>0.6751918159</v>
      </c>
      <c r="W242" s="43">
        <v>0.7902813299</v>
      </c>
      <c r="X242" s="44">
        <v>0.7774193548387064</v>
      </c>
      <c r="Y242" s="23">
        <v>0.6322067594</v>
      </c>
      <c r="Z242" s="23">
        <v>0.5896103896</v>
      </c>
      <c r="AA242" s="23">
        <v>0.6532467532</v>
      </c>
    </row>
    <row r="243">
      <c r="A243" s="24">
        <v>242.0</v>
      </c>
      <c r="B243" s="25" t="s">
        <v>266</v>
      </c>
      <c r="C243" s="26">
        <v>2730.0</v>
      </c>
      <c r="D243" s="27">
        <v>20.0</v>
      </c>
      <c r="E243" s="28">
        <v>38.0</v>
      </c>
      <c r="F243" s="29">
        <v>356.0</v>
      </c>
      <c r="G243" s="30">
        <v>93.0</v>
      </c>
      <c r="H243" s="31">
        <v>110.0</v>
      </c>
      <c r="I243" s="32">
        <v>414.0</v>
      </c>
      <c r="J243" s="33">
        <v>1031.0</v>
      </c>
      <c r="K243" s="34">
        <v>356.0</v>
      </c>
      <c r="L243" s="34">
        <v>414.0</v>
      </c>
      <c r="M243" s="34">
        <v>58.0</v>
      </c>
      <c r="N243" s="34">
        <v>203.0</v>
      </c>
      <c r="O243" s="35">
        <v>0.4623376623</v>
      </c>
      <c r="P243" s="36">
        <v>0.2222222222</v>
      </c>
      <c r="Q243" s="37">
        <v>0.6368515206</v>
      </c>
      <c r="R243" s="38">
        <v>0.1228813559</v>
      </c>
      <c r="S243" s="39">
        <v>0.8599033816</v>
      </c>
      <c r="T243" s="40">
        <v>0.6709886548</v>
      </c>
      <c r="U243" s="41">
        <v>0.4015518914</v>
      </c>
      <c r="V243" s="42">
        <v>0.5421920466</v>
      </c>
      <c r="W243" s="43">
        <v>0.7468477207</v>
      </c>
      <c r="X243" s="44">
        <v>0.7806451612903192</v>
      </c>
      <c r="Y243" s="23">
        <v>0.6326194399</v>
      </c>
      <c r="Z243" s="23">
        <v>0.6104575163</v>
      </c>
      <c r="AA243" s="23">
        <v>0.7934640523</v>
      </c>
    </row>
    <row r="244">
      <c r="A244" s="24">
        <v>243.0</v>
      </c>
      <c r="B244" s="25" t="s">
        <v>267</v>
      </c>
      <c r="C244" s="26">
        <v>1819.0</v>
      </c>
      <c r="D244" s="27">
        <v>21.0</v>
      </c>
      <c r="E244" s="28">
        <v>42.0</v>
      </c>
      <c r="F244" s="29">
        <v>199.0</v>
      </c>
      <c r="G244" s="30">
        <v>62.0</v>
      </c>
      <c r="H244" s="31">
        <v>96.0</v>
      </c>
      <c r="I244" s="32">
        <v>221.0</v>
      </c>
      <c r="J244" s="33">
        <v>641.0</v>
      </c>
      <c r="K244" s="34">
        <v>199.0</v>
      </c>
      <c r="L244" s="34">
        <v>221.0</v>
      </c>
      <c r="M244" s="34">
        <v>63.0</v>
      </c>
      <c r="N244" s="34">
        <v>158.0</v>
      </c>
      <c r="O244" s="35">
        <v>0.4738095238</v>
      </c>
      <c r="P244" s="36">
        <v>0.2850678733</v>
      </c>
      <c r="Q244" s="37">
        <v>0.5574229692</v>
      </c>
      <c r="R244" s="38">
        <v>0.2218309859</v>
      </c>
      <c r="S244" s="39">
        <v>0.7595419847</v>
      </c>
      <c r="T244" s="40">
        <v>0.5831134565</v>
      </c>
      <c r="U244" s="41">
        <v>0.4087363495</v>
      </c>
      <c r="V244" s="42">
        <v>0.5569422777</v>
      </c>
      <c r="W244" s="43">
        <v>0.655226209</v>
      </c>
      <c r="X244" s="44">
        <v>0.7838709677419321</v>
      </c>
      <c r="Y244" s="23">
        <v>0.6343490305</v>
      </c>
      <c r="Z244" s="23">
        <v>0.6194174757</v>
      </c>
      <c r="AA244" s="23">
        <v>0.7009708738</v>
      </c>
    </row>
    <row r="245">
      <c r="A245" s="24">
        <v>244.0</v>
      </c>
      <c r="B245" s="25" t="s">
        <v>268</v>
      </c>
      <c r="C245" s="26">
        <v>1260.0</v>
      </c>
      <c r="D245" s="27">
        <v>30.0</v>
      </c>
      <c r="E245" s="28">
        <v>46.0</v>
      </c>
      <c r="F245" s="29">
        <v>310.0</v>
      </c>
      <c r="G245" s="30">
        <v>62.0</v>
      </c>
      <c r="H245" s="31">
        <v>39.0</v>
      </c>
      <c r="I245" s="32">
        <v>199.0</v>
      </c>
      <c r="J245" s="33">
        <v>686.0</v>
      </c>
      <c r="K245" s="34">
        <v>310.0</v>
      </c>
      <c r="L245" s="34">
        <v>199.0</v>
      </c>
      <c r="M245" s="34">
        <v>76.0</v>
      </c>
      <c r="N245" s="34">
        <v>101.0</v>
      </c>
      <c r="O245" s="35">
        <v>0.6090373281</v>
      </c>
      <c r="P245" s="36">
        <v>0.4293785311</v>
      </c>
      <c r="Q245" s="37">
        <v>0.7542579075</v>
      </c>
      <c r="R245" s="38">
        <v>0.2763636364</v>
      </c>
      <c r="S245" s="39">
        <v>0.8031088083</v>
      </c>
      <c r="T245" s="40">
        <v>0.6633333333</v>
      </c>
      <c r="U245" s="41">
        <v>0.5626822157</v>
      </c>
      <c r="V245" s="42">
        <v>0.5991253644</v>
      </c>
      <c r="W245" s="43">
        <v>0.7419825073</v>
      </c>
      <c r="X245" s="44">
        <v>0.787096774193545</v>
      </c>
      <c r="Y245" s="23">
        <v>0.6361607143</v>
      </c>
      <c r="Z245" s="23">
        <v>0.6085043988</v>
      </c>
      <c r="AA245" s="23">
        <v>0.6568914956</v>
      </c>
    </row>
    <row r="246">
      <c r="A246" s="24">
        <v>245.0</v>
      </c>
      <c r="B246" s="25" t="s">
        <v>269</v>
      </c>
      <c r="C246" s="26">
        <v>1307.0</v>
      </c>
      <c r="D246" s="27">
        <v>24.0</v>
      </c>
      <c r="E246" s="28">
        <v>61.0</v>
      </c>
      <c r="F246" s="29">
        <v>244.0</v>
      </c>
      <c r="G246" s="30">
        <v>65.0</v>
      </c>
      <c r="H246" s="31">
        <v>58.0</v>
      </c>
      <c r="I246" s="32">
        <v>218.0</v>
      </c>
      <c r="J246" s="33">
        <v>670.0</v>
      </c>
      <c r="K246" s="34">
        <v>244.0</v>
      </c>
      <c r="L246" s="34">
        <v>218.0</v>
      </c>
      <c r="M246" s="34">
        <v>85.0</v>
      </c>
      <c r="N246" s="34">
        <v>123.0</v>
      </c>
      <c r="O246" s="35">
        <v>0.5281385281</v>
      </c>
      <c r="P246" s="36">
        <v>0.4086538462</v>
      </c>
      <c r="Q246" s="37">
        <v>0.6648501362</v>
      </c>
      <c r="R246" s="38">
        <v>0.2805280528</v>
      </c>
      <c r="S246" s="39">
        <v>0.7416413374</v>
      </c>
      <c r="T246" s="40">
        <v>0.6392961877</v>
      </c>
      <c r="U246" s="41">
        <v>0.4910447761</v>
      </c>
      <c r="V246" s="42">
        <v>0.547761194</v>
      </c>
      <c r="W246" s="43">
        <v>0.6895522388</v>
      </c>
      <c r="X246" s="44">
        <v>0.7903225806451578</v>
      </c>
      <c r="Y246" s="23">
        <v>0.637816245</v>
      </c>
      <c r="Z246" s="23">
        <v>0.598206278</v>
      </c>
      <c r="AA246" s="23">
        <v>0.6735426009</v>
      </c>
    </row>
    <row r="247">
      <c r="A247" s="24">
        <v>246.0</v>
      </c>
      <c r="B247" s="25" t="s">
        <v>270</v>
      </c>
      <c r="C247" s="26">
        <v>1189.0</v>
      </c>
      <c r="D247" s="27">
        <v>35.0</v>
      </c>
      <c r="E247" s="28">
        <v>58.0</v>
      </c>
      <c r="F247" s="29">
        <v>208.0</v>
      </c>
      <c r="G247" s="30">
        <v>92.0</v>
      </c>
      <c r="H247" s="31">
        <v>96.0</v>
      </c>
      <c r="I247" s="32">
        <v>172.0</v>
      </c>
      <c r="J247" s="33">
        <v>661.0</v>
      </c>
      <c r="K247" s="34">
        <v>208.0</v>
      </c>
      <c r="L247" s="34">
        <v>172.0</v>
      </c>
      <c r="M247" s="34">
        <v>93.0</v>
      </c>
      <c r="N247" s="34">
        <v>188.0</v>
      </c>
      <c r="O247" s="35">
        <v>0.5473684211</v>
      </c>
      <c r="P247" s="36">
        <v>0.3309608541</v>
      </c>
      <c r="Q247" s="37">
        <v>0.5252525253</v>
      </c>
      <c r="R247" s="38">
        <v>0.3509433962</v>
      </c>
      <c r="S247" s="39">
        <v>0.6910299003</v>
      </c>
      <c r="T247" s="40">
        <v>0.4777777778</v>
      </c>
      <c r="U247" s="41">
        <v>0.4553706505</v>
      </c>
      <c r="V247" s="42">
        <v>0.5990922844</v>
      </c>
      <c r="W247" s="43">
        <v>0.5748865356</v>
      </c>
      <c r="X247" s="44">
        <v>0.7935483870967707</v>
      </c>
      <c r="Y247" s="23">
        <v>0.6403061224</v>
      </c>
      <c r="Z247" s="23">
        <v>0.595524957</v>
      </c>
      <c r="AA247" s="23">
        <v>0.6746987952</v>
      </c>
    </row>
    <row r="248">
      <c r="A248" s="24">
        <v>247.0</v>
      </c>
      <c r="B248" s="25" t="s">
        <v>271</v>
      </c>
      <c r="C248" s="26">
        <v>954.0</v>
      </c>
      <c r="D248" s="27">
        <v>9.0</v>
      </c>
      <c r="E248" s="28">
        <v>31.0</v>
      </c>
      <c r="F248" s="29">
        <v>122.0</v>
      </c>
      <c r="G248" s="30">
        <v>61.0</v>
      </c>
      <c r="H248" s="31">
        <v>46.0</v>
      </c>
      <c r="I248" s="32">
        <v>172.0</v>
      </c>
      <c r="J248" s="33">
        <v>441.0</v>
      </c>
      <c r="K248" s="34">
        <v>122.0</v>
      </c>
      <c r="L248" s="34">
        <v>172.0</v>
      </c>
      <c r="M248" s="34">
        <v>40.0</v>
      </c>
      <c r="N248" s="34">
        <v>107.0</v>
      </c>
      <c r="O248" s="35">
        <v>0.4149659864</v>
      </c>
      <c r="P248" s="36">
        <v>0.2721088435</v>
      </c>
      <c r="Q248" s="37">
        <v>0.5327510917</v>
      </c>
      <c r="R248" s="38">
        <v>0.1886792453</v>
      </c>
      <c r="S248" s="39">
        <v>0.7530864198</v>
      </c>
      <c r="T248" s="40">
        <v>0.6164874552</v>
      </c>
      <c r="U248" s="41">
        <v>0.3673469388</v>
      </c>
      <c r="V248" s="42">
        <v>0.5192743764</v>
      </c>
      <c r="W248" s="43">
        <v>0.6666666667</v>
      </c>
      <c r="X248" s="44">
        <v>0.7967741935483835</v>
      </c>
      <c r="Y248" s="23">
        <v>0.6435406699</v>
      </c>
      <c r="Z248" s="23">
        <v>0.6185925282</v>
      </c>
      <c r="AA248" s="23">
        <v>0.7263249348</v>
      </c>
    </row>
    <row r="249">
      <c r="A249" s="24">
        <v>248.0</v>
      </c>
      <c r="B249" s="25" t="s">
        <v>272</v>
      </c>
      <c r="C249" s="26">
        <v>2079.0</v>
      </c>
      <c r="D249" s="27">
        <v>39.0</v>
      </c>
      <c r="E249" s="28">
        <v>97.0</v>
      </c>
      <c r="F249" s="29">
        <v>330.0</v>
      </c>
      <c r="G249" s="30">
        <v>128.0</v>
      </c>
      <c r="H249" s="31">
        <v>125.0</v>
      </c>
      <c r="I249" s="32">
        <v>306.0</v>
      </c>
      <c r="J249" s="33">
        <v>1025.0</v>
      </c>
      <c r="K249" s="34">
        <v>330.0</v>
      </c>
      <c r="L249" s="34">
        <v>306.0</v>
      </c>
      <c r="M249" s="34">
        <v>136.0</v>
      </c>
      <c r="N249" s="34">
        <v>253.0</v>
      </c>
      <c r="O249" s="35">
        <v>0.5188679245</v>
      </c>
      <c r="P249" s="36">
        <v>0.3496143959</v>
      </c>
      <c r="Q249" s="37">
        <v>0.5660377358</v>
      </c>
      <c r="R249" s="38">
        <v>0.3076923077</v>
      </c>
      <c r="S249" s="39">
        <v>0.7081545064</v>
      </c>
      <c r="T249" s="40">
        <v>0.5474060823</v>
      </c>
      <c r="U249" s="41">
        <v>0.4546341463</v>
      </c>
      <c r="V249" s="42">
        <v>0.5687804878</v>
      </c>
      <c r="W249" s="43">
        <v>0.6204878049</v>
      </c>
      <c r="X249" s="44">
        <v>0.7999999999999964</v>
      </c>
      <c r="Y249" s="23">
        <v>0.6435452794</v>
      </c>
      <c r="Z249" s="23">
        <v>0.6130592503</v>
      </c>
      <c r="AA249" s="23">
        <v>0.6275695284</v>
      </c>
    </row>
    <row r="250">
      <c r="A250" s="24">
        <v>249.0</v>
      </c>
      <c r="B250" s="25" t="s">
        <v>273</v>
      </c>
      <c r="C250" s="26">
        <v>2109.0</v>
      </c>
      <c r="D250" s="27">
        <v>58.0</v>
      </c>
      <c r="E250" s="28">
        <v>95.0</v>
      </c>
      <c r="F250" s="29">
        <v>339.0</v>
      </c>
      <c r="G250" s="30">
        <v>111.0</v>
      </c>
      <c r="H250" s="31">
        <v>151.0</v>
      </c>
      <c r="I250" s="32">
        <v>324.0</v>
      </c>
      <c r="J250" s="33">
        <v>1078.0</v>
      </c>
      <c r="K250" s="34">
        <v>339.0</v>
      </c>
      <c r="L250" s="34">
        <v>324.0</v>
      </c>
      <c r="M250" s="34">
        <v>153.0</v>
      </c>
      <c r="N250" s="34">
        <v>262.0</v>
      </c>
      <c r="O250" s="35">
        <v>0.5113122172</v>
      </c>
      <c r="P250" s="36">
        <v>0.3686746988</v>
      </c>
      <c r="Q250" s="37">
        <v>0.5640599002</v>
      </c>
      <c r="R250" s="38">
        <v>0.320754717</v>
      </c>
      <c r="S250" s="39">
        <v>0.6890243902</v>
      </c>
      <c r="T250" s="40">
        <v>0.5529010239</v>
      </c>
      <c r="U250" s="41">
        <v>0.4564007421</v>
      </c>
      <c r="V250" s="42">
        <v>0.5575139147</v>
      </c>
      <c r="W250" s="43">
        <v>0.6150278293</v>
      </c>
      <c r="X250" s="44">
        <v>0.8032258064516092</v>
      </c>
      <c r="Y250" s="23">
        <v>0.64360587</v>
      </c>
      <c r="Z250" s="23">
        <v>0.6208459215</v>
      </c>
      <c r="AA250" s="23">
        <v>0.7205438066</v>
      </c>
    </row>
    <row r="251">
      <c r="A251" s="24">
        <v>250.0</v>
      </c>
      <c r="B251" s="25" t="s">
        <v>274</v>
      </c>
      <c r="C251" s="26">
        <v>1336.0</v>
      </c>
      <c r="D251" s="27">
        <v>28.0</v>
      </c>
      <c r="E251" s="28">
        <v>59.0</v>
      </c>
      <c r="F251" s="29">
        <v>233.0</v>
      </c>
      <c r="G251" s="30">
        <v>85.0</v>
      </c>
      <c r="H251" s="31">
        <v>79.0</v>
      </c>
      <c r="I251" s="32">
        <v>229.0</v>
      </c>
      <c r="J251" s="33">
        <v>713.0</v>
      </c>
      <c r="K251" s="34">
        <v>233.0</v>
      </c>
      <c r="L251" s="34">
        <v>229.0</v>
      </c>
      <c r="M251" s="34">
        <v>87.0</v>
      </c>
      <c r="N251" s="34">
        <v>164.0</v>
      </c>
      <c r="O251" s="35">
        <v>0.5043290043</v>
      </c>
      <c r="P251" s="36">
        <v>0.3466135458</v>
      </c>
      <c r="Q251" s="37">
        <v>0.5869017632</v>
      </c>
      <c r="R251" s="38">
        <v>0.2753164557</v>
      </c>
      <c r="S251" s="39">
        <v>0.728125</v>
      </c>
      <c r="T251" s="40">
        <v>0.582697201</v>
      </c>
      <c r="U251" s="41">
        <v>0.4488078541</v>
      </c>
      <c r="V251" s="42">
        <v>0.556802244</v>
      </c>
      <c r="W251" s="43">
        <v>0.6479663394</v>
      </c>
      <c r="X251" s="44">
        <v>0.8064516129032221</v>
      </c>
      <c r="Y251" s="23">
        <v>0.6441441441</v>
      </c>
      <c r="Z251" s="23">
        <v>0.6400885936</v>
      </c>
      <c r="AA251" s="23">
        <v>0.7375415282</v>
      </c>
    </row>
    <row r="252">
      <c r="A252" s="24">
        <v>251.0</v>
      </c>
      <c r="B252" s="25" t="s">
        <v>275</v>
      </c>
      <c r="C252" s="26">
        <v>1797.0</v>
      </c>
      <c r="D252" s="27">
        <v>33.0</v>
      </c>
      <c r="E252" s="28">
        <v>67.0</v>
      </c>
      <c r="F252" s="29">
        <v>348.0</v>
      </c>
      <c r="G252" s="30">
        <v>96.0</v>
      </c>
      <c r="H252" s="31">
        <v>103.0</v>
      </c>
      <c r="I252" s="32">
        <v>221.0</v>
      </c>
      <c r="J252" s="33">
        <v>868.0</v>
      </c>
      <c r="K252" s="34">
        <v>348.0</v>
      </c>
      <c r="L252" s="34">
        <v>221.0</v>
      </c>
      <c r="M252" s="34">
        <v>100.0</v>
      </c>
      <c r="N252" s="34">
        <v>199.0</v>
      </c>
      <c r="O252" s="35">
        <v>0.611599297</v>
      </c>
      <c r="P252" s="36">
        <v>0.3344481605</v>
      </c>
      <c r="Q252" s="37">
        <v>0.6361974406</v>
      </c>
      <c r="R252" s="38">
        <v>0.3115264798</v>
      </c>
      <c r="S252" s="39">
        <v>0.7767857143</v>
      </c>
      <c r="T252" s="40">
        <v>0.5261904762</v>
      </c>
      <c r="U252" s="41">
        <v>0.5161290323</v>
      </c>
      <c r="V252" s="42">
        <v>0.6301843318</v>
      </c>
      <c r="W252" s="43">
        <v>0.6555299539</v>
      </c>
      <c r="X252" s="44">
        <v>0.809677419354835</v>
      </c>
      <c r="Y252" s="23">
        <v>0.6445993031</v>
      </c>
      <c r="Z252" s="23">
        <v>0.5951515152</v>
      </c>
      <c r="AA252" s="23">
        <v>0.6957575758</v>
      </c>
    </row>
    <row r="253">
      <c r="A253" s="24">
        <v>252.0</v>
      </c>
      <c r="B253" s="25" t="s">
        <v>276</v>
      </c>
      <c r="C253" s="26">
        <v>1583.0</v>
      </c>
      <c r="D253" s="27">
        <v>50.0</v>
      </c>
      <c r="E253" s="28">
        <v>138.0</v>
      </c>
      <c r="F253" s="29">
        <v>271.0</v>
      </c>
      <c r="G253" s="30">
        <v>100.0</v>
      </c>
      <c r="H253" s="31">
        <v>153.0</v>
      </c>
      <c r="I253" s="32">
        <v>218.0</v>
      </c>
      <c r="J253" s="33">
        <v>930.0</v>
      </c>
      <c r="K253" s="34">
        <v>271.0</v>
      </c>
      <c r="L253" s="34">
        <v>218.0</v>
      </c>
      <c r="M253" s="34">
        <v>188.0</v>
      </c>
      <c r="N253" s="34">
        <v>253.0</v>
      </c>
      <c r="O253" s="35">
        <v>0.554192229</v>
      </c>
      <c r="P253" s="36">
        <v>0.4263038549</v>
      </c>
      <c r="Q253" s="37">
        <v>0.5171755725</v>
      </c>
      <c r="R253" s="38">
        <v>0.4630541872</v>
      </c>
      <c r="S253" s="39">
        <v>0.5904139434</v>
      </c>
      <c r="T253" s="40">
        <v>0.4628450106</v>
      </c>
      <c r="U253" s="41">
        <v>0.4935483871</v>
      </c>
      <c r="V253" s="42">
        <v>0.5634408602</v>
      </c>
      <c r="W253" s="43">
        <v>0.5258064516</v>
      </c>
      <c r="X253" s="44">
        <v>0.8129032258064478</v>
      </c>
      <c r="Y253" s="23">
        <v>0.6501305483</v>
      </c>
      <c r="Z253" s="23">
        <v>0.6241799438</v>
      </c>
      <c r="AA253" s="23">
        <v>0.717900656</v>
      </c>
    </row>
    <row r="254">
      <c r="A254" s="24">
        <v>253.0</v>
      </c>
      <c r="B254" s="25" t="s">
        <v>277</v>
      </c>
      <c r="C254" s="26">
        <v>930.0</v>
      </c>
      <c r="D254" s="27">
        <v>11.0</v>
      </c>
      <c r="E254" s="28">
        <v>30.0</v>
      </c>
      <c r="F254" s="29">
        <v>156.0</v>
      </c>
      <c r="G254" s="30">
        <v>47.0</v>
      </c>
      <c r="H254" s="31">
        <v>57.0</v>
      </c>
      <c r="I254" s="32">
        <v>183.0</v>
      </c>
      <c r="J254" s="33">
        <v>484.0</v>
      </c>
      <c r="K254" s="34">
        <v>156.0</v>
      </c>
      <c r="L254" s="34">
        <v>183.0</v>
      </c>
      <c r="M254" s="34">
        <v>41.0</v>
      </c>
      <c r="N254" s="34">
        <v>104.0</v>
      </c>
      <c r="O254" s="35">
        <v>0.4601769912</v>
      </c>
      <c r="P254" s="36">
        <v>0.2827586207</v>
      </c>
      <c r="Q254" s="37">
        <v>0.6</v>
      </c>
      <c r="R254" s="38">
        <v>0.1830357143</v>
      </c>
      <c r="S254" s="39">
        <v>0.7918781726</v>
      </c>
      <c r="T254" s="40">
        <v>0.637630662</v>
      </c>
      <c r="U254" s="41">
        <v>0.4070247934</v>
      </c>
      <c r="V254" s="42">
        <v>0.5371900826</v>
      </c>
      <c r="W254" s="43">
        <v>0.7004132231</v>
      </c>
      <c r="X254" s="44">
        <v>0.8161290322580607</v>
      </c>
      <c r="Y254" s="23">
        <v>0.6506024096</v>
      </c>
      <c r="Z254" s="23">
        <v>0.6128654971</v>
      </c>
      <c r="AA254" s="23">
        <v>0.7766081871</v>
      </c>
    </row>
    <row r="255">
      <c r="A255" s="24">
        <v>254.0</v>
      </c>
      <c r="B255" s="25" t="s">
        <v>278</v>
      </c>
      <c r="C255" s="26">
        <v>1853.0</v>
      </c>
      <c r="D255" s="27">
        <v>77.0</v>
      </c>
      <c r="E255" s="28">
        <v>155.0</v>
      </c>
      <c r="F255" s="29">
        <v>328.0</v>
      </c>
      <c r="G255" s="30">
        <v>209.0</v>
      </c>
      <c r="H255" s="31">
        <v>207.0</v>
      </c>
      <c r="I255" s="32">
        <v>262.0</v>
      </c>
      <c r="J255" s="33">
        <v>1238.0</v>
      </c>
      <c r="K255" s="34">
        <v>328.0</v>
      </c>
      <c r="L255" s="34">
        <v>262.0</v>
      </c>
      <c r="M255" s="34">
        <v>232.0</v>
      </c>
      <c r="N255" s="34">
        <v>416.0</v>
      </c>
      <c r="O255" s="35">
        <v>0.5559322034</v>
      </c>
      <c r="P255" s="36">
        <v>0.3580246914</v>
      </c>
      <c r="Q255" s="37">
        <v>0.4408602151</v>
      </c>
      <c r="R255" s="38">
        <v>0.4696356275</v>
      </c>
      <c r="S255" s="39">
        <v>0.5857142857</v>
      </c>
      <c r="T255" s="40">
        <v>0.3864306785</v>
      </c>
      <c r="U255" s="41">
        <v>0.4523424879</v>
      </c>
      <c r="V255" s="42">
        <v>0.6009693053</v>
      </c>
      <c r="W255" s="43">
        <v>0.4765751212</v>
      </c>
      <c r="X255" s="44">
        <v>0.8193548387096735</v>
      </c>
      <c r="Y255" s="23">
        <v>0.6526104418</v>
      </c>
      <c r="Z255" s="23">
        <v>0.6051282051</v>
      </c>
      <c r="AA255" s="23">
        <v>0.6384615385</v>
      </c>
    </row>
    <row r="256">
      <c r="A256" s="24">
        <v>255.0</v>
      </c>
      <c r="B256" s="25" t="s">
        <v>279</v>
      </c>
      <c r="C256" s="26">
        <v>1967.0</v>
      </c>
      <c r="D256" s="27">
        <v>37.0</v>
      </c>
      <c r="E256" s="28">
        <v>116.0</v>
      </c>
      <c r="F256" s="29">
        <v>403.0</v>
      </c>
      <c r="G256" s="30">
        <v>94.0</v>
      </c>
      <c r="H256" s="31">
        <v>123.0</v>
      </c>
      <c r="I256" s="32">
        <v>324.0</v>
      </c>
      <c r="J256" s="33">
        <v>1097.0</v>
      </c>
      <c r="K256" s="34">
        <v>403.0</v>
      </c>
      <c r="L256" s="34">
        <v>324.0</v>
      </c>
      <c r="M256" s="34">
        <v>153.0</v>
      </c>
      <c r="N256" s="34">
        <v>217.0</v>
      </c>
      <c r="O256" s="35">
        <v>0.5543328748</v>
      </c>
      <c r="P256" s="36">
        <v>0.4135135135</v>
      </c>
      <c r="Q256" s="37">
        <v>0.65</v>
      </c>
      <c r="R256" s="38">
        <v>0.320754717</v>
      </c>
      <c r="S256" s="39">
        <v>0.7248201439</v>
      </c>
      <c r="T256" s="40">
        <v>0.5988909427</v>
      </c>
      <c r="U256" s="41">
        <v>0.5068368277</v>
      </c>
      <c r="V256" s="42">
        <v>0.5651777575</v>
      </c>
      <c r="W256" s="43">
        <v>0.6627164995</v>
      </c>
      <c r="X256" s="44">
        <v>0.8225806451612864</v>
      </c>
      <c r="Y256" s="23">
        <v>0.6527514231</v>
      </c>
      <c r="Z256" s="23">
        <v>0.5992555831</v>
      </c>
      <c r="AA256" s="23">
        <v>0.6538461538</v>
      </c>
    </row>
    <row r="257">
      <c r="A257" s="24">
        <v>256.0</v>
      </c>
      <c r="B257" s="25" t="s">
        <v>280</v>
      </c>
      <c r="C257" s="26">
        <v>1363.0</v>
      </c>
      <c r="D257" s="27">
        <v>20.0</v>
      </c>
      <c r="E257" s="28">
        <v>70.0</v>
      </c>
      <c r="F257" s="29">
        <v>249.0</v>
      </c>
      <c r="G257" s="30">
        <v>75.0</v>
      </c>
      <c r="H257" s="31">
        <v>85.0</v>
      </c>
      <c r="I257" s="32">
        <v>220.0</v>
      </c>
      <c r="J257" s="33">
        <v>719.0</v>
      </c>
      <c r="K257" s="34">
        <v>249.0</v>
      </c>
      <c r="L257" s="34">
        <v>220.0</v>
      </c>
      <c r="M257" s="34">
        <v>90.0</v>
      </c>
      <c r="N257" s="34">
        <v>160.0</v>
      </c>
      <c r="O257" s="35">
        <v>0.5309168443</v>
      </c>
      <c r="P257" s="36">
        <v>0.36</v>
      </c>
      <c r="Q257" s="37">
        <v>0.608801956</v>
      </c>
      <c r="R257" s="38">
        <v>0.2903225806</v>
      </c>
      <c r="S257" s="39">
        <v>0.7345132743</v>
      </c>
      <c r="T257" s="40">
        <v>0.5789473684</v>
      </c>
      <c r="U257" s="41">
        <v>0.471488178</v>
      </c>
      <c r="V257" s="42">
        <v>0.5688456189</v>
      </c>
      <c r="W257" s="43">
        <v>0.652294854</v>
      </c>
      <c r="X257" s="44">
        <v>0.8258064516128992</v>
      </c>
      <c r="Y257" s="23">
        <v>0.653125</v>
      </c>
      <c r="Z257" s="23">
        <v>0.6518847007</v>
      </c>
      <c r="AA257" s="23">
        <v>0.7095343681</v>
      </c>
    </row>
    <row r="258">
      <c r="A258" s="24">
        <v>257.0</v>
      </c>
      <c r="B258" s="25" t="s">
        <v>281</v>
      </c>
      <c r="C258" s="26">
        <v>1963.0</v>
      </c>
      <c r="D258" s="27">
        <v>44.0</v>
      </c>
      <c r="E258" s="28">
        <v>86.0</v>
      </c>
      <c r="F258" s="29">
        <v>244.0</v>
      </c>
      <c r="G258" s="30">
        <v>149.0</v>
      </c>
      <c r="H258" s="31">
        <v>167.0</v>
      </c>
      <c r="I258" s="32">
        <v>315.0</v>
      </c>
      <c r="J258" s="33">
        <v>1005.0</v>
      </c>
      <c r="K258" s="34">
        <v>244.0</v>
      </c>
      <c r="L258" s="34">
        <v>315.0</v>
      </c>
      <c r="M258" s="34">
        <v>130.0</v>
      </c>
      <c r="N258" s="34">
        <v>316.0</v>
      </c>
      <c r="O258" s="35">
        <v>0.4364937388</v>
      </c>
      <c r="P258" s="36">
        <v>0.2914798206</v>
      </c>
      <c r="Q258" s="37">
        <v>0.4357142857</v>
      </c>
      <c r="R258" s="38">
        <v>0.2921348315</v>
      </c>
      <c r="S258" s="39">
        <v>0.6524064171</v>
      </c>
      <c r="T258" s="40">
        <v>0.499207607</v>
      </c>
      <c r="U258" s="41">
        <v>0.3721393035</v>
      </c>
      <c r="V258" s="42">
        <v>0.5572139303</v>
      </c>
      <c r="W258" s="43">
        <v>0.5562189055</v>
      </c>
      <c r="X258" s="44">
        <v>0.8290322580645121</v>
      </c>
      <c r="Y258" s="23">
        <v>0.65625</v>
      </c>
      <c r="Z258" s="23">
        <v>0.6386861314</v>
      </c>
      <c r="AA258" s="23">
        <v>0.7396593674</v>
      </c>
    </row>
    <row r="259">
      <c r="A259" s="24">
        <v>258.0</v>
      </c>
      <c r="B259" s="25" t="s">
        <v>282</v>
      </c>
      <c r="C259" s="26">
        <v>1641.0</v>
      </c>
      <c r="D259" s="27">
        <v>31.0</v>
      </c>
      <c r="E259" s="28">
        <v>126.0</v>
      </c>
      <c r="F259" s="29">
        <v>335.0</v>
      </c>
      <c r="G259" s="30">
        <v>85.0</v>
      </c>
      <c r="H259" s="31">
        <v>125.0</v>
      </c>
      <c r="I259" s="32">
        <v>225.0</v>
      </c>
      <c r="J259" s="33">
        <v>927.0</v>
      </c>
      <c r="K259" s="34">
        <v>335.0</v>
      </c>
      <c r="L259" s="34">
        <v>225.0</v>
      </c>
      <c r="M259" s="34">
        <v>157.0</v>
      </c>
      <c r="N259" s="34">
        <v>210.0</v>
      </c>
      <c r="O259" s="35">
        <v>0.5982142857</v>
      </c>
      <c r="P259" s="36">
        <v>0.4277929155</v>
      </c>
      <c r="Q259" s="37">
        <v>0.6146788991</v>
      </c>
      <c r="R259" s="38">
        <v>0.4109947644</v>
      </c>
      <c r="S259" s="39">
        <v>0.6808943089</v>
      </c>
      <c r="T259" s="40">
        <v>0.5172413793</v>
      </c>
      <c r="U259" s="41">
        <v>0.5307443366</v>
      </c>
      <c r="V259" s="42">
        <v>0.5879180151</v>
      </c>
      <c r="W259" s="43">
        <v>0.6040992449</v>
      </c>
      <c r="X259" s="44">
        <v>0.8322580645161249</v>
      </c>
      <c r="Y259" s="23">
        <v>0.6571428571</v>
      </c>
      <c r="Z259" s="23">
        <v>0.6165803109</v>
      </c>
      <c r="AA259" s="23">
        <v>0.725388601</v>
      </c>
    </row>
    <row r="260">
      <c r="A260" s="24">
        <v>259.0</v>
      </c>
      <c r="B260" s="25" t="s">
        <v>283</v>
      </c>
      <c r="C260" s="26">
        <v>1530.0</v>
      </c>
      <c r="D260" s="27">
        <v>23.0</v>
      </c>
      <c r="E260" s="28">
        <v>44.0</v>
      </c>
      <c r="F260" s="29">
        <v>211.0</v>
      </c>
      <c r="G260" s="30">
        <v>71.0</v>
      </c>
      <c r="H260" s="31">
        <v>82.0</v>
      </c>
      <c r="I260" s="32">
        <v>227.0</v>
      </c>
      <c r="J260" s="33">
        <v>658.0</v>
      </c>
      <c r="K260" s="34">
        <v>211.0</v>
      </c>
      <c r="L260" s="34">
        <v>227.0</v>
      </c>
      <c r="M260" s="34">
        <v>67.0</v>
      </c>
      <c r="N260" s="34">
        <v>153.0</v>
      </c>
      <c r="O260" s="35">
        <v>0.4817351598</v>
      </c>
      <c r="P260" s="36">
        <v>0.3045454545</v>
      </c>
      <c r="Q260" s="37">
        <v>0.5796703297</v>
      </c>
      <c r="R260" s="38">
        <v>0.2278911565</v>
      </c>
      <c r="S260" s="39">
        <v>0.7589928058</v>
      </c>
      <c r="T260" s="40">
        <v>0.5973684211</v>
      </c>
      <c r="U260" s="41">
        <v>0.4224924012</v>
      </c>
      <c r="V260" s="42">
        <v>0.5531914894</v>
      </c>
      <c r="W260" s="43">
        <v>0.6656534954</v>
      </c>
      <c r="X260" s="44">
        <v>0.8354838709677378</v>
      </c>
      <c r="Y260" s="23">
        <v>0.6574225122</v>
      </c>
      <c r="Z260" s="23">
        <v>0.6221461187</v>
      </c>
      <c r="AA260" s="23">
        <v>0.6997716895</v>
      </c>
    </row>
    <row r="261">
      <c r="A261" s="24">
        <v>260.0</v>
      </c>
      <c r="B261" s="25" t="s">
        <v>284</v>
      </c>
      <c r="C261" s="26">
        <v>1811.0</v>
      </c>
      <c r="D261" s="27">
        <v>6.0</v>
      </c>
      <c r="E261" s="28">
        <v>47.0</v>
      </c>
      <c r="F261" s="29">
        <v>151.0</v>
      </c>
      <c r="G261" s="30">
        <v>41.0</v>
      </c>
      <c r="H261" s="31">
        <v>110.0</v>
      </c>
      <c r="I261" s="32">
        <v>335.0</v>
      </c>
      <c r="J261" s="33">
        <v>690.0</v>
      </c>
      <c r="K261" s="34">
        <v>151.0</v>
      </c>
      <c r="L261" s="34">
        <v>335.0</v>
      </c>
      <c r="M261" s="34">
        <v>53.0</v>
      </c>
      <c r="N261" s="34">
        <v>151.0</v>
      </c>
      <c r="O261" s="35">
        <v>0.3106995885</v>
      </c>
      <c r="P261" s="36">
        <v>0.2598039216</v>
      </c>
      <c r="Q261" s="37">
        <v>0.5</v>
      </c>
      <c r="R261" s="38">
        <v>0.1365979381</v>
      </c>
      <c r="S261" s="39">
        <v>0.7401960784</v>
      </c>
      <c r="T261" s="40">
        <v>0.6893004115</v>
      </c>
      <c r="U261" s="41">
        <v>0.2956521739</v>
      </c>
      <c r="V261" s="42">
        <v>0.4376811594</v>
      </c>
      <c r="W261" s="43">
        <v>0.7043478261</v>
      </c>
      <c r="X261" s="44">
        <v>0.8387096774193507</v>
      </c>
      <c r="Y261" s="23">
        <v>0.6595744681</v>
      </c>
      <c r="Z261" s="23">
        <v>0.6100278552</v>
      </c>
      <c r="AA261" s="23">
        <v>0.6545961003</v>
      </c>
    </row>
    <row r="262">
      <c r="A262" s="24">
        <v>261.0</v>
      </c>
      <c r="B262" s="25" t="s">
        <v>285</v>
      </c>
      <c r="C262" s="26">
        <v>1696.0</v>
      </c>
      <c r="D262" s="27">
        <v>36.0</v>
      </c>
      <c r="E262" s="28">
        <v>95.0</v>
      </c>
      <c r="F262" s="29">
        <v>334.0</v>
      </c>
      <c r="G262" s="30">
        <v>93.0</v>
      </c>
      <c r="H262" s="31">
        <v>120.0</v>
      </c>
      <c r="I262" s="32">
        <v>240.0</v>
      </c>
      <c r="J262" s="33">
        <v>918.0</v>
      </c>
      <c r="K262" s="34">
        <v>334.0</v>
      </c>
      <c r="L262" s="34">
        <v>240.0</v>
      </c>
      <c r="M262" s="34">
        <v>131.0</v>
      </c>
      <c r="N262" s="34">
        <v>213.0</v>
      </c>
      <c r="O262" s="35">
        <v>0.5818815331</v>
      </c>
      <c r="P262" s="36">
        <v>0.3808139535</v>
      </c>
      <c r="Q262" s="37">
        <v>0.6106032907</v>
      </c>
      <c r="R262" s="38">
        <v>0.3530997305</v>
      </c>
      <c r="S262" s="39">
        <v>0.7182795699</v>
      </c>
      <c r="T262" s="40">
        <v>0.5298013245</v>
      </c>
      <c r="U262" s="41">
        <v>0.5065359477</v>
      </c>
      <c r="V262" s="42">
        <v>0.5958605664</v>
      </c>
      <c r="W262" s="43">
        <v>0.6252723312</v>
      </c>
      <c r="X262" s="44">
        <v>0.8419354838709635</v>
      </c>
      <c r="Y262" s="23">
        <v>0.661971831</v>
      </c>
      <c r="Z262" s="23">
        <v>0.6342042755</v>
      </c>
      <c r="AA262" s="23">
        <v>0.7589073634</v>
      </c>
    </row>
    <row r="263">
      <c r="A263" s="24">
        <v>262.0</v>
      </c>
      <c r="B263" s="25" t="s">
        <v>286</v>
      </c>
      <c r="C263" s="26">
        <v>1629.0</v>
      </c>
      <c r="D263" s="27">
        <v>33.0</v>
      </c>
      <c r="E263" s="28">
        <v>124.0</v>
      </c>
      <c r="F263" s="29">
        <v>370.0</v>
      </c>
      <c r="G263" s="30">
        <v>48.0</v>
      </c>
      <c r="H263" s="31">
        <v>100.0</v>
      </c>
      <c r="I263" s="32">
        <v>256.0</v>
      </c>
      <c r="J263" s="33">
        <v>931.0</v>
      </c>
      <c r="K263" s="34">
        <v>370.0</v>
      </c>
      <c r="L263" s="34">
        <v>256.0</v>
      </c>
      <c r="M263" s="34">
        <v>157.0</v>
      </c>
      <c r="N263" s="34">
        <v>148.0</v>
      </c>
      <c r="O263" s="35">
        <v>0.5910543131</v>
      </c>
      <c r="P263" s="36">
        <v>0.5147540984</v>
      </c>
      <c r="Q263" s="37">
        <v>0.7142857143</v>
      </c>
      <c r="R263" s="38">
        <v>0.3801452785</v>
      </c>
      <c r="S263" s="39">
        <v>0.7020872865</v>
      </c>
      <c r="T263" s="40">
        <v>0.6336633663</v>
      </c>
      <c r="U263" s="41">
        <v>0.5660580021</v>
      </c>
      <c r="V263" s="42">
        <v>0.5563909774</v>
      </c>
      <c r="W263" s="43">
        <v>0.6723952739</v>
      </c>
      <c r="X263" s="44">
        <v>0.8451612903225764</v>
      </c>
      <c r="Y263" s="23">
        <v>0.6624087591</v>
      </c>
      <c r="Z263" s="23">
        <v>0.6189224704</v>
      </c>
      <c r="AA263" s="23">
        <v>0.7201051248</v>
      </c>
    </row>
    <row r="264">
      <c r="A264" s="24">
        <v>263.0</v>
      </c>
      <c r="B264" s="25" t="s">
        <v>287</v>
      </c>
      <c r="C264" s="26">
        <v>731.0</v>
      </c>
      <c r="D264" s="27">
        <v>18.0</v>
      </c>
      <c r="E264" s="28">
        <v>41.0</v>
      </c>
      <c r="F264" s="29">
        <v>214.0</v>
      </c>
      <c r="G264" s="30">
        <v>30.0</v>
      </c>
      <c r="H264" s="31">
        <v>39.0</v>
      </c>
      <c r="I264" s="32">
        <v>106.0</v>
      </c>
      <c r="J264" s="33">
        <v>448.0</v>
      </c>
      <c r="K264" s="34">
        <v>214.0</v>
      </c>
      <c r="L264" s="34">
        <v>106.0</v>
      </c>
      <c r="M264" s="34">
        <v>59.0</v>
      </c>
      <c r="N264" s="34">
        <v>69.0</v>
      </c>
      <c r="O264" s="35">
        <v>0.66875</v>
      </c>
      <c r="P264" s="36">
        <v>0.4609375</v>
      </c>
      <c r="Q264" s="37">
        <v>0.7561837456</v>
      </c>
      <c r="R264" s="38">
        <v>0.3575757576</v>
      </c>
      <c r="S264" s="39">
        <v>0.7838827839</v>
      </c>
      <c r="T264" s="40">
        <v>0.6057142857</v>
      </c>
      <c r="U264" s="41">
        <v>0.609375</v>
      </c>
      <c r="V264" s="42">
        <v>0.6316964286</v>
      </c>
      <c r="W264" s="43">
        <v>0.7142857143</v>
      </c>
      <c r="X264" s="44">
        <v>0.8483870967741892</v>
      </c>
      <c r="Y264" s="23">
        <v>0.6636155606</v>
      </c>
      <c r="Z264" s="23">
        <v>0.6207386364</v>
      </c>
      <c r="AA264" s="23">
        <v>0.6207386364</v>
      </c>
    </row>
    <row r="265">
      <c r="A265" s="24">
        <v>264.0</v>
      </c>
      <c r="B265" s="25" t="s">
        <v>288</v>
      </c>
      <c r="C265" s="26">
        <v>1393.0</v>
      </c>
      <c r="D265" s="27">
        <v>30.0</v>
      </c>
      <c r="E265" s="28">
        <v>75.0</v>
      </c>
      <c r="F265" s="29">
        <v>363.0</v>
      </c>
      <c r="G265" s="30">
        <v>42.0</v>
      </c>
      <c r="H265" s="31">
        <v>66.0</v>
      </c>
      <c r="I265" s="32">
        <v>185.0</v>
      </c>
      <c r="J265" s="33">
        <v>761.0</v>
      </c>
      <c r="K265" s="34">
        <v>363.0</v>
      </c>
      <c r="L265" s="34">
        <v>185.0</v>
      </c>
      <c r="M265" s="34">
        <v>105.0</v>
      </c>
      <c r="N265" s="34">
        <v>108.0</v>
      </c>
      <c r="O265" s="35">
        <v>0.6624087591</v>
      </c>
      <c r="P265" s="36">
        <v>0.4929577465</v>
      </c>
      <c r="Q265" s="37">
        <v>0.7707006369</v>
      </c>
      <c r="R265" s="38">
        <v>0.3620689655</v>
      </c>
      <c r="S265" s="39">
        <v>0.7756410256</v>
      </c>
      <c r="T265" s="40">
        <v>0.6313993174</v>
      </c>
      <c r="U265" s="41">
        <v>0.6149802891</v>
      </c>
      <c r="V265" s="42">
        <v>0.6189224704</v>
      </c>
      <c r="W265" s="43">
        <v>0.7201051248</v>
      </c>
      <c r="X265" s="44">
        <v>0.8516129032258021</v>
      </c>
      <c r="Y265" s="23">
        <v>0.6660839161</v>
      </c>
      <c r="Z265" s="23">
        <v>0.648951049</v>
      </c>
      <c r="AA265" s="23">
        <v>0.8</v>
      </c>
    </row>
    <row r="266">
      <c r="A266" s="24">
        <v>265.0</v>
      </c>
      <c r="B266" s="25" t="s">
        <v>289</v>
      </c>
      <c r="C266" s="26">
        <v>1720.0</v>
      </c>
      <c r="D266" s="27">
        <v>29.0</v>
      </c>
      <c r="E266" s="28">
        <v>75.0</v>
      </c>
      <c r="F266" s="29">
        <v>478.0</v>
      </c>
      <c r="G266" s="30">
        <v>73.0</v>
      </c>
      <c r="H266" s="31">
        <v>55.0</v>
      </c>
      <c r="I266" s="32">
        <v>204.0</v>
      </c>
      <c r="J266" s="33">
        <v>914.0</v>
      </c>
      <c r="K266" s="34">
        <v>478.0</v>
      </c>
      <c r="L266" s="34">
        <v>204.0</v>
      </c>
      <c r="M266" s="34">
        <v>104.0</v>
      </c>
      <c r="N266" s="34">
        <v>128.0</v>
      </c>
      <c r="O266" s="35">
        <v>0.7008797654</v>
      </c>
      <c r="P266" s="36">
        <v>0.4482758621</v>
      </c>
      <c r="Q266" s="37">
        <v>0.7887788779</v>
      </c>
      <c r="R266" s="38">
        <v>0.3376623377</v>
      </c>
      <c r="S266" s="39">
        <v>0.8213058419</v>
      </c>
      <c r="T266" s="40">
        <v>0.6144578313</v>
      </c>
      <c r="U266" s="41">
        <v>0.636761488</v>
      </c>
      <c r="V266" s="42">
        <v>0.6630196937</v>
      </c>
      <c r="W266" s="43">
        <v>0.7461706783</v>
      </c>
      <c r="X266" s="44">
        <v>0.8548387096774149</v>
      </c>
      <c r="Y266" s="23">
        <v>0.6670731707</v>
      </c>
      <c r="Z266" s="23">
        <v>0.6357267951</v>
      </c>
      <c r="AA266" s="23">
        <v>0.7180385289</v>
      </c>
    </row>
    <row r="267">
      <c r="A267" s="24">
        <v>266.0</v>
      </c>
      <c r="B267" s="25" t="s">
        <v>290</v>
      </c>
      <c r="C267" s="26">
        <v>1363.0</v>
      </c>
      <c r="D267" s="27">
        <v>22.0</v>
      </c>
      <c r="E267" s="28">
        <v>91.0</v>
      </c>
      <c r="F267" s="29">
        <v>400.0</v>
      </c>
      <c r="G267" s="30">
        <v>36.0</v>
      </c>
      <c r="H267" s="31">
        <v>30.0</v>
      </c>
      <c r="I267" s="32">
        <v>170.0</v>
      </c>
      <c r="J267" s="33">
        <v>749.0</v>
      </c>
      <c r="K267" s="34">
        <v>400.0</v>
      </c>
      <c r="L267" s="34">
        <v>170.0</v>
      </c>
      <c r="M267" s="34">
        <v>113.0</v>
      </c>
      <c r="N267" s="34">
        <v>66.0</v>
      </c>
      <c r="O267" s="35">
        <v>0.701754386</v>
      </c>
      <c r="P267" s="36">
        <v>0.6312849162</v>
      </c>
      <c r="Q267" s="37">
        <v>0.8583690987</v>
      </c>
      <c r="R267" s="38">
        <v>0.3992932862</v>
      </c>
      <c r="S267" s="39">
        <v>0.7797270955</v>
      </c>
      <c r="T267" s="40">
        <v>0.7203389831</v>
      </c>
      <c r="U267" s="41">
        <v>0.6849132176</v>
      </c>
      <c r="V267" s="42">
        <v>0.6221628838</v>
      </c>
      <c r="W267" s="43">
        <v>0.7610146862</v>
      </c>
      <c r="X267" s="44">
        <v>0.8580645161290278</v>
      </c>
      <c r="Y267" s="23">
        <v>0.6674107143</v>
      </c>
      <c r="Z267" s="23">
        <v>0.6159874608</v>
      </c>
      <c r="AA267" s="23">
        <v>0.7021943574</v>
      </c>
    </row>
    <row r="268">
      <c r="A268" s="24">
        <v>267.0</v>
      </c>
      <c r="B268" s="25" t="s">
        <v>291</v>
      </c>
      <c r="C268" s="26">
        <v>1530.0</v>
      </c>
      <c r="D268" s="27">
        <v>23.0</v>
      </c>
      <c r="E268" s="28">
        <v>21.0</v>
      </c>
      <c r="F268" s="29">
        <v>518.0</v>
      </c>
      <c r="G268" s="30">
        <v>59.0</v>
      </c>
      <c r="H268" s="31">
        <v>18.0</v>
      </c>
      <c r="I268" s="32">
        <v>175.0</v>
      </c>
      <c r="J268" s="33">
        <v>814.0</v>
      </c>
      <c r="K268" s="34">
        <v>518.0</v>
      </c>
      <c r="L268" s="34">
        <v>175.0</v>
      </c>
      <c r="M268" s="34">
        <v>44.0</v>
      </c>
      <c r="N268" s="34">
        <v>77.0</v>
      </c>
      <c r="O268" s="35">
        <v>0.7474747475</v>
      </c>
      <c r="P268" s="36">
        <v>0.3636363636</v>
      </c>
      <c r="Q268" s="37">
        <v>0.8705882353</v>
      </c>
      <c r="R268" s="38">
        <v>0.200913242</v>
      </c>
      <c r="S268" s="39">
        <v>0.9217081851</v>
      </c>
      <c r="T268" s="40">
        <v>0.6944444444</v>
      </c>
      <c r="U268" s="41">
        <v>0.6904176904</v>
      </c>
      <c r="V268" s="42">
        <v>0.730958231</v>
      </c>
      <c r="W268" s="43">
        <v>0.8513513514</v>
      </c>
      <c r="X268" s="44">
        <v>0.8612903225806406</v>
      </c>
      <c r="Y268" s="23">
        <v>0.66875</v>
      </c>
      <c r="Z268" s="23">
        <v>0.6316964286</v>
      </c>
      <c r="AA268" s="23">
        <v>0.7142857143</v>
      </c>
    </row>
    <row r="269">
      <c r="A269" s="24">
        <v>268.0</v>
      </c>
      <c r="B269" s="25" t="s">
        <v>292</v>
      </c>
      <c r="C269" s="26">
        <v>1227.0</v>
      </c>
      <c r="D269" s="27">
        <v>17.0</v>
      </c>
      <c r="E269" s="28">
        <v>28.0</v>
      </c>
      <c r="F269" s="29">
        <v>202.0</v>
      </c>
      <c r="G269" s="30">
        <v>81.0</v>
      </c>
      <c r="H269" s="31">
        <v>68.0</v>
      </c>
      <c r="I269" s="32">
        <v>196.0</v>
      </c>
      <c r="J269" s="33">
        <v>592.0</v>
      </c>
      <c r="K269" s="34">
        <v>202.0</v>
      </c>
      <c r="L269" s="34">
        <v>196.0</v>
      </c>
      <c r="M269" s="34">
        <v>45.0</v>
      </c>
      <c r="N269" s="34">
        <v>149.0</v>
      </c>
      <c r="O269" s="35">
        <v>0.5075376884</v>
      </c>
      <c r="P269" s="36">
        <v>0.2319587629</v>
      </c>
      <c r="Q269" s="37">
        <v>0.5754985755</v>
      </c>
      <c r="R269" s="38">
        <v>0.1867219917</v>
      </c>
      <c r="S269" s="39">
        <v>0.8178137652</v>
      </c>
      <c r="T269" s="40">
        <v>0.568115942</v>
      </c>
      <c r="U269" s="41">
        <v>0.4172297297</v>
      </c>
      <c r="V269" s="42">
        <v>0.5929054054</v>
      </c>
      <c r="W269" s="43">
        <v>0.6722972973</v>
      </c>
      <c r="X269" s="44">
        <v>0.8645161290322535</v>
      </c>
      <c r="Y269" s="23">
        <v>0.6691358025</v>
      </c>
      <c r="Z269" s="23">
        <v>0.6326164875</v>
      </c>
      <c r="AA269" s="23">
        <v>0.7258064516</v>
      </c>
    </row>
    <row r="270">
      <c r="A270" s="24">
        <v>269.0</v>
      </c>
      <c r="B270" s="25" t="s">
        <v>293</v>
      </c>
      <c r="C270" s="26">
        <v>2111.0</v>
      </c>
      <c r="D270" s="27">
        <v>124.0</v>
      </c>
      <c r="E270" s="28">
        <v>193.0</v>
      </c>
      <c r="F270" s="29">
        <v>251.0</v>
      </c>
      <c r="G270" s="30">
        <v>281.0</v>
      </c>
      <c r="H270" s="31">
        <v>259.0</v>
      </c>
      <c r="I270" s="32">
        <v>252.0</v>
      </c>
      <c r="J270" s="33">
        <v>1360.0</v>
      </c>
      <c r="K270" s="34">
        <v>251.0</v>
      </c>
      <c r="L270" s="34">
        <v>252.0</v>
      </c>
      <c r="M270" s="34">
        <v>317.0</v>
      </c>
      <c r="N270" s="34">
        <v>540.0</v>
      </c>
      <c r="O270" s="35">
        <v>0.4990059642</v>
      </c>
      <c r="P270" s="36">
        <v>0.3698949825</v>
      </c>
      <c r="Q270" s="37">
        <v>0.3173198483</v>
      </c>
      <c r="R270" s="38">
        <v>0.5571177504</v>
      </c>
      <c r="S270" s="39">
        <v>0.4419014085</v>
      </c>
      <c r="T270" s="40">
        <v>0.3181818182</v>
      </c>
      <c r="U270" s="41">
        <v>0.4176470588</v>
      </c>
      <c r="V270" s="42">
        <v>0.5816176471</v>
      </c>
      <c r="W270" s="43">
        <v>0.3698529412</v>
      </c>
      <c r="X270" s="44">
        <v>0.8677419354838664</v>
      </c>
      <c r="Y270" s="23">
        <v>0.6696113074</v>
      </c>
      <c r="Z270" s="23">
        <v>0.6725403818</v>
      </c>
      <c r="AA270" s="23">
        <v>0.8311306902</v>
      </c>
    </row>
    <row r="271">
      <c r="A271" s="24">
        <v>270.0</v>
      </c>
      <c r="B271" s="25" t="s">
        <v>294</v>
      </c>
      <c r="C271" s="26">
        <v>1846.0</v>
      </c>
      <c r="D271" s="27">
        <v>29.0</v>
      </c>
      <c r="E271" s="28">
        <v>69.0</v>
      </c>
      <c r="F271" s="29">
        <v>271.0</v>
      </c>
      <c r="G271" s="30">
        <v>86.0</v>
      </c>
      <c r="H271" s="31">
        <v>132.0</v>
      </c>
      <c r="I271" s="32">
        <v>246.0</v>
      </c>
      <c r="J271" s="33">
        <v>833.0</v>
      </c>
      <c r="K271" s="34">
        <v>271.0</v>
      </c>
      <c r="L271" s="34">
        <v>246.0</v>
      </c>
      <c r="M271" s="34">
        <v>98.0</v>
      </c>
      <c r="N271" s="34">
        <v>218.0</v>
      </c>
      <c r="O271" s="35">
        <v>0.5241779497</v>
      </c>
      <c r="P271" s="36">
        <v>0.3101265823</v>
      </c>
      <c r="Q271" s="37">
        <v>0.554192229</v>
      </c>
      <c r="R271" s="38">
        <v>0.2848837209</v>
      </c>
      <c r="S271" s="39">
        <v>0.7344173442</v>
      </c>
      <c r="T271" s="40">
        <v>0.5301724138</v>
      </c>
      <c r="U271" s="41">
        <v>0.4429771909</v>
      </c>
      <c r="V271" s="42">
        <v>0.5870348139</v>
      </c>
      <c r="W271" s="43">
        <v>0.6206482593</v>
      </c>
      <c r="X271" s="44">
        <v>0.8709677419354792</v>
      </c>
      <c r="Y271" s="23">
        <v>0.6716917923</v>
      </c>
      <c r="Z271" s="23">
        <v>0.6210526316</v>
      </c>
      <c r="AA271" s="23">
        <v>0.698245614</v>
      </c>
    </row>
    <row r="272">
      <c r="A272" s="24">
        <v>271.0</v>
      </c>
      <c r="B272" s="25" t="s">
        <v>295</v>
      </c>
      <c r="C272" s="26">
        <v>2096.0</v>
      </c>
      <c r="D272" s="27">
        <v>21.0</v>
      </c>
      <c r="E272" s="28">
        <v>59.0</v>
      </c>
      <c r="F272" s="29">
        <v>192.0</v>
      </c>
      <c r="G272" s="30">
        <v>114.0</v>
      </c>
      <c r="H272" s="31">
        <v>140.0</v>
      </c>
      <c r="I272" s="32">
        <v>294.0</v>
      </c>
      <c r="J272" s="33">
        <v>820.0</v>
      </c>
      <c r="K272" s="34">
        <v>192.0</v>
      </c>
      <c r="L272" s="34">
        <v>294.0</v>
      </c>
      <c r="M272" s="34">
        <v>80.0</v>
      </c>
      <c r="N272" s="34">
        <v>254.0</v>
      </c>
      <c r="O272" s="35">
        <v>0.3950617284</v>
      </c>
      <c r="P272" s="36">
        <v>0.2395209581</v>
      </c>
      <c r="Q272" s="37">
        <v>0.4304932735</v>
      </c>
      <c r="R272" s="38">
        <v>0.2139037433</v>
      </c>
      <c r="S272" s="39">
        <v>0.7058823529</v>
      </c>
      <c r="T272" s="40">
        <v>0.5364963504</v>
      </c>
      <c r="U272" s="41">
        <v>0.3317073171</v>
      </c>
      <c r="V272" s="42">
        <v>0.543902439</v>
      </c>
      <c r="W272" s="43">
        <v>0.5926829268</v>
      </c>
      <c r="X272" s="44">
        <v>0.8741935483870921</v>
      </c>
      <c r="Y272" s="23">
        <v>0.6733524355</v>
      </c>
      <c r="Z272" s="23">
        <v>0.6721698113</v>
      </c>
      <c r="AA272" s="23">
        <v>0.8231132075</v>
      </c>
    </row>
    <row r="273">
      <c r="A273" s="24">
        <v>272.0</v>
      </c>
      <c r="B273" s="25" t="s">
        <v>296</v>
      </c>
      <c r="C273" s="26">
        <v>1878.0</v>
      </c>
      <c r="D273" s="27">
        <v>35.0</v>
      </c>
      <c r="E273" s="28">
        <v>88.0</v>
      </c>
      <c r="F273" s="29">
        <v>301.0</v>
      </c>
      <c r="G273" s="30">
        <v>100.0</v>
      </c>
      <c r="H273" s="31">
        <v>105.0</v>
      </c>
      <c r="I273" s="32">
        <v>272.0</v>
      </c>
      <c r="J273" s="33">
        <v>901.0</v>
      </c>
      <c r="K273" s="34">
        <v>301.0</v>
      </c>
      <c r="L273" s="34">
        <v>272.0</v>
      </c>
      <c r="M273" s="34">
        <v>123.0</v>
      </c>
      <c r="N273" s="34">
        <v>205.0</v>
      </c>
      <c r="O273" s="35">
        <v>0.5253054101</v>
      </c>
      <c r="P273" s="36">
        <v>0.375</v>
      </c>
      <c r="Q273" s="37">
        <v>0.5948616601</v>
      </c>
      <c r="R273" s="38">
        <v>0.3113924051</v>
      </c>
      <c r="S273" s="39">
        <v>0.7099056604</v>
      </c>
      <c r="T273" s="40">
        <v>0.570230608</v>
      </c>
      <c r="U273" s="41">
        <v>0.4705882353</v>
      </c>
      <c r="V273" s="42">
        <v>0.5615982242</v>
      </c>
      <c r="W273" s="43">
        <v>0.6359600444</v>
      </c>
      <c r="X273" s="44">
        <v>0.8774193548387049</v>
      </c>
      <c r="Y273" s="23">
        <v>0.6757246377</v>
      </c>
      <c r="Z273" s="23">
        <v>0.6351183064</v>
      </c>
      <c r="AA273" s="23">
        <v>0.6874221669</v>
      </c>
    </row>
    <row r="274">
      <c r="A274" s="24">
        <v>273.0</v>
      </c>
      <c r="B274" s="25" t="s">
        <v>297</v>
      </c>
      <c r="C274" s="26">
        <v>1354.0</v>
      </c>
      <c r="D274" s="27">
        <v>35.0</v>
      </c>
      <c r="E274" s="28">
        <v>68.0</v>
      </c>
      <c r="F274" s="29">
        <v>254.0</v>
      </c>
      <c r="G274" s="30">
        <v>86.0</v>
      </c>
      <c r="H274" s="31">
        <v>93.0</v>
      </c>
      <c r="I274" s="32">
        <v>265.0</v>
      </c>
      <c r="J274" s="33">
        <v>801.0</v>
      </c>
      <c r="K274" s="34">
        <v>254.0</v>
      </c>
      <c r="L274" s="34">
        <v>265.0</v>
      </c>
      <c r="M274" s="34">
        <v>103.0</v>
      </c>
      <c r="N274" s="34">
        <v>179.0</v>
      </c>
      <c r="O274" s="35">
        <v>0.4894026975</v>
      </c>
      <c r="P274" s="36">
        <v>0.365248227</v>
      </c>
      <c r="Q274" s="37">
        <v>0.5866050808</v>
      </c>
      <c r="R274" s="38">
        <v>0.2798913043</v>
      </c>
      <c r="S274" s="39">
        <v>0.7114845938</v>
      </c>
      <c r="T274" s="40">
        <v>0.5968468468</v>
      </c>
      <c r="U274" s="41">
        <v>0.4456928839</v>
      </c>
      <c r="V274" s="42">
        <v>0.5405742821</v>
      </c>
      <c r="W274" s="43">
        <v>0.6479400749</v>
      </c>
      <c r="X274" s="44">
        <v>0.8806451612903178</v>
      </c>
      <c r="Y274" s="23">
        <v>0.6818980668</v>
      </c>
      <c r="Z274" s="23">
        <v>0.6497524752</v>
      </c>
      <c r="AA274" s="23">
        <v>0.7042079208</v>
      </c>
    </row>
    <row r="275">
      <c r="A275" s="24">
        <v>274.0</v>
      </c>
      <c r="B275" s="25" t="s">
        <v>298</v>
      </c>
      <c r="C275" s="26">
        <v>1388.0</v>
      </c>
      <c r="D275" s="27">
        <v>20.0</v>
      </c>
      <c r="E275" s="28">
        <v>82.0</v>
      </c>
      <c r="F275" s="29">
        <v>229.0</v>
      </c>
      <c r="G275" s="30">
        <v>70.0</v>
      </c>
      <c r="H275" s="31">
        <v>133.0</v>
      </c>
      <c r="I275" s="32">
        <v>226.0</v>
      </c>
      <c r="J275" s="33">
        <v>760.0</v>
      </c>
      <c r="K275" s="34">
        <v>229.0</v>
      </c>
      <c r="L275" s="34">
        <v>226.0</v>
      </c>
      <c r="M275" s="34">
        <v>102.0</v>
      </c>
      <c r="N275" s="34">
        <v>203.0</v>
      </c>
      <c r="O275" s="35">
        <v>0.5032967033</v>
      </c>
      <c r="P275" s="36">
        <v>0.3344262295</v>
      </c>
      <c r="Q275" s="37">
        <v>0.5300925926</v>
      </c>
      <c r="R275" s="38">
        <v>0.3109756098</v>
      </c>
      <c r="S275" s="39">
        <v>0.6918429003</v>
      </c>
      <c r="T275" s="40">
        <v>0.5268065268</v>
      </c>
      <c r="U275" s="41">
        <v>0.4355263158</v>
      </c>
      <c r="V275" s="42">
        <v>0.5684210526</v>
      </c>
      <c r="W275" s="43">
        <v>0.5986842105</v>
      </c>
      <c r="X275" s="44">
        <v>0.8838709677419306</v>
      </c>
      <c r="Y275" s="23">
        <v>0.6833333333</v>
      </c>
      <c r="Z275" s="23">
        <v>0.6321559074</v>
      </c>
      <c r="AA275" s="23">
        <v>0.6577344702</v>
      </c>
    </row>
    <row r="276">
      <c r="A276" s="24">
        <v>275.0</v>
      </c>
      <c r="B276" s="25" t="s">
        <v>299</v>
      </c>
      <c r="C276" s="26">
        <v>1399.0</v>
      </c>
      <c r="D276" s="27">
        <v>22.0</v>
      </c>
      <c r="E276" s="28">
        <v>62.0</v>
      </c>
      <c r="F276" s="29">
        <v>245.0</v>
      </c>
      <c r="G276" s="30">
        <v>88.0</v>
      </c>
      <c r="H276" s="31">
        <v>134.0</v>
      </c>
      <c r="I276" s="32">
        <v>266.0</v>
      </c>
      <c r="J276" s="33">
        <v>817.0</v>
      </c>
      <c r="K276" s="34">
        <v>245.0</v>
      </c>
      <c r="L276" s="34">
        <v>266.0</v>
      </c>
      <c r="M276" s="34">
        <v>84.0</v>
      </c>
      <c r="N276" s="34">
        <v>222.0</v>
      </c>
      <c r="O276" s="35">
        <v>0.4794520548</v>
      </c>
      <c r="P276" s="36">
        <v>0.2745098039</v>
      </c>
      <c r="Q276" s="37">
        <v>0.5246252677</v>
      </c>
      <c r="R276" s="38">
        <v>0.24</v>
      </c>
      <c r="S276" s="39">
        <v>0.7446808511</v>
      </c>
      <c r="T276" s="40">
        <v>0.5450819672</v>
      </c>
      <c r="U276" s="41">
        <v>0.4026927785</v>
      </c>
      <c r="V276" s="42">
        <v>0.5716034272</v>
      </c>
      <c r="W276" s="43">
        <v>0.6254589963</v>
      </c>
      <c r="X276" s="44">
        <v>0.8870967741935435</v>
      </c>
      <c r="Y276" s="23">
        <v>0.6845637584</v>
      </c>
      <c r="Z276" s="23">
        <v>0.6214367161</v>
      </c>
      <c r="AA276" s="23">
        <v>0.6795895097</v>
      </c>
    </row>
    <row r="277">
      <c r="A277" s="24">
        <v>276.0</v>
      </c>
      <c r="B277" s="25" t="s">
        <v>300</v>
      </c>
      <c r="C277" s="26">
        <v>1658.0</v>
      </c>
      <c r="D277" s="27">
        <v>26.0</v>
      </c>
      <c r="E277" s="28">
        <v>83.0</v>
      </c>
      <c r="F277" s="29">
        <v>273.0</v>
      </c>
      <c r="G277" s="30">
        <v>116.0</v>
      </c>
      <c r="H277" s="31">
        <v>163.0</v>
      </c>
      <c r="I277" s="32">
        <v>286.0</v>
      </c>
      <c r="J277" s="33">
        <v>947.0</v>
      </c>
      <c r="K277" s="34">
        <v>273.0</v>
      </c>
      <c r="L277" s="34">
        <v>286.0</v>
      </c>
      <c r="M277" s="34">
        <v>109.0</v>
      </c>
      <c r="N277" s="34">
        <v>279.0</v>
      </c>
      <c r="O277" s="35">
        <v>0.488372093</v>
      </c>
      <c r="P277" s="36">
        <v>0.2809278351</v>
      </c>
      <c r="Q277" s="37">
        <v>0.4945652174</v>
      </c>
      <c r="R277" s="38">
        <v>0.2759493671</v>
      </c>
      <c r="S277" s="39">
        <v>0.7146596859</v>
      </c>
      <c r="T277" s="40">
        <v>0.5061946903</v>
      </c>
      <c r="U277" s="41">
        <v>0.4033790919</v>
      </c>
      <c r="V277" s="42">
        <v>0.5828933474</v>
      </c>
      <c r="W277" s="43">
        <v>0.5902851109</v>
      </c>
      <c r="X277" s="44">
        <v>0.8903225806451563</v>
      </c>
      <c r="Y277" s="23">
        <v>0.6851520572</v>
      </c>
      <c r="Z277" s="23">
        <v>0.6577464789</v>
      </c>
      <c r="AA277" s="23">
        <v>0.7873239437</v>
      </c>
    </row>
    <row r="278">
      <c r="A278" s="24">
        <v>277.0</v>
      </c>
      <c r="B278" s="25" t="s">
        <v>301</v>
      </c>
      <c r="C278" s="26">
        <v>1465.0</v>
      </c>
      <c r="D278" s="27">
        <v>39.0</v>
      </c>
      <c r="E278" s="28">
        <v>93.0</v>
      </c>
      <c r="F278" s="29">
        <v>252.0</v>
      </c>
      <c r="G278" s="30">
        <v>84.0</v>
      </c>
      <c r="H278" s="31">
        <v>110.0</v>
      </c>
      <c r="I278" s="32">
        <v>178.0</v>
      </c>
      <c r="J278" s="33">
        <v>756.0</v>
      </c>
      <c r="K278" s="34">
        <v>252.0</v>
      </c>
      <c r="L278" s="34">
        <v>178.0</v>
      </c>
      <c r="M278" s="34">
        <v>132.0</v>
      </c>
      <c r="N278" s="34">
        <v>194.0</v>
      </c>
      <c r="O278" s="35">
        <v>0.5860465116</v>
      </c>
      <c r="P278" s="36">
        <v>0.4049079755</v>
      </c>
      <c r="Q278" s="37">
        <v>0.5650224215</v>
      </c>
      <c r="R278" s="38">
        <v>0.4258064516</v>
      </c>
      <c r="S278" s="39">
        <v>0.65625</v>
      </c>
      <c r="T278" s="40">
        <v>0.4784946237</v>
      </c>
      <c r="U278" s="41">
        <v>0.5079365079</v>
      </c>
      <c r="V278" s="42">
        <v>0.5899470899</v>
      </c>
      <c r="W278" s="43">
        <v>0.5687830688</v>
      </c>
      <c r="X278" s="44">
        <v>0.8935483870967692</v>
      </c>
      <c r="Y278" s="23">
        <v>0.6859504132</v>
      </c>
      <c r="Z278" s="23">
        <v>0.6202090592</v>
      </c>
      <c r="AA278" s="23">
        <v>0.6324041812</v>
      </c>
    </row>
    <row r="279">
      <c r="A279" s="24">
        <v>278.0</v>
      </c>
      <c r="B279" s="25" t="s">
        <v>302</v>
      </c>
      <c r="C279" s="26">
        <v>1686.0</v>
      </c>
      <c r="D279" s="27">
        <v>51.0</v>
      </c>
      <c r="E279" s="28">
        <v>82.0</v>
      </c>
      <c r="F279" s="29">
        <v>173.0</v>
      </c>
      <c r="G279" s="30">
        <v>115.0</v>
      </c>
      <c r="H279" s="31">
        <v>141.0</v>
      </c>
      <c r="I279" s="32">
        <v>201.0</v>
      </c>
      <c r="J279" s="33">
        <v>763.0</v>
      </c>
      <c r="K279" s="34">
        <v>173.0</v>
      </c>
      <c r="L279" s="34">
        <v>201.0</v>
      </c>
      <c r="M279" s="34">
        <v>133.0</v>
      </c>
      <c r="N279" s="34">
        <v>256.0</v>
      </c>
      <c r="O279" s="35">
        <v>0.4625668449</v>
      </c>
      <c r="P279" s="36">
        <v>0.3419023136</v>
      </c>
      <c r="Q279" s="37">
        <v>0.4032634033</v>
      </c>
      <c r="R279" s="38">
        <v>0.3982035928</v>
      </c>
      <c r="S279" s="39">
        <v>0.5653594771</v>
      </c>
      <c r="T279" s="40">
        <v>0.4398249453</v>
      </c>
      <c r="U279" s="41">
        <v>0.4010484928</v>
      </c>
      <c r="V279" s="42">
        <v>0.5622542595</v>
      </c>
      <c r="W279" s="43">
        <v>0.4901703801</v>
      </c>
      <c r="X279" s="44">
        <v>0.8967741935483821</v>
      </c>
      <c r="Y279" s="23">
        <v>0.6869158879</v>
      </c>
      <c r="Z279" s="23">
        <v>0.6071428571</v>
      </c>
      <c r="AA279" s="23">
        <v>0.6743697479</v>
      </c>
    </row>
    <row r="280">
      <c r="A280" s="24">
        <v>279.0</v>
      </c>
      <c r="B280" s="25" t="s">
        <v>303</v>
      </c>
      <c r="C280" s="26">
        <v>1789.0</v>
      </c>
      <c r="D280" s="27">
        <v>26.0</v>
      </c>
      <c r="E280" s="28">
        <v>86.0</v>
      </c>
      <c r="F280" s="29">
        <v>199.0</v>
      </c>
      <c r="G280" s="30">
        <v>72.0</v>
      </c>
      <c r="H280" s="31">
        <v>178.0</v>
      </c>
      <c r="I280" s="32">
        <v>197.0</v>
      </c>
      <c r="J280" s="33">
        <v>758.0</v>
      </c>
      <c r="K280" s="34">
        <v>199.0</v>
      </c>
      <c r="L280" s="34">
        <v>197.0</v>
      </c>
      <c r="M280" s="34">
        <v>112.0</v>
      </c>
      <c r="N280" s="34">
        <v>250.0</v>
      </c>
      <c r="O280" s="35">
        <v>0.5025252525</v>
      </c>
      <c r="P280" s="36">
        <v>0.3093922652</v>
      </c>
      <c r="Q280" s="37">
        <v>0.4432071269</v>
      </c>
      <c r="R280" s="38">
        <v>0.3624595469</v>
      </c>
      <c r="S280" s="39">
        <v>0.6398713826</v>
      </c>
      <c r="T280" s="40">
        <v>0.4407158837</v>
      </c>
      <c r="U280" s="41">
        <v>0.4102902375</v>
      </c>
      <c r="V280" s="42">
        <v>0.592348285</v>
      </c>
      <c r="W280" s="43">
        <v>0.5224274406</v>
      </c>
      <c r="X280" s="44">
        <v>0.8999999999999949</v>
      </c>
      <c r="Y280" s="23">
        <v>0.6875</v>
      </c>
      <c r="Z280" s="23">
        <v>0.6653116531</v>
      </c>
      <c r="AA280" s="23">
        <v>0.7154471545</v>
      </c>
    </row>
    <row r="281">
      <c r="A281" s="24">
        <v>280.0</v>
      </c>
      <c r="B281" s="25" t="s">
        <v>304</v>
      </c>
      <c r="C281" s="26">
        <v>1277.0</v>
      </c>
      <c r="D281" s="27">
        <v>27.0</v>
      </c>
      <c r="E281" s="28">
        <v>106.0</v>
      </c>
      <c r="F281" s="29">
        <v>175.0</v>
      </c>
      <c r="G281" s="30">
        <v>99.0</v>
      </c>
      <c r="H281" s="31">
        <v>125.0</v>
      </c>
      <c r="I281" s="32">
        <v>146.0</v>
      </c>
      <c r="J281" s="33">
        <v>678.0</v>
      </c>
      <c r="K281" s="34">
        <v>175.0</v>
      </c>
      <c r="L281" s="34">
        <v>146.0</v>
      </c>
      <c r="M281" s="34">
        <v>133.0</v>
      </c>
      <c r="N281" s="34">
        <v>224.0</v>
      </c>
      <c r="O281" s="35">
        <v>0.5451713396</v>
      </c>
      <c r="P281" s="36">
        <v>0.3725490196</v>
      </c>
      <c r="Q281" s="37">
        <v>0.4385964912</v>
      </c>
      <c r="R281" s="38">
        <v>0.476702509</v>
      </c>
      <c r="S281" s="39">
        <v>0.5681818182</v>
      </c>
      <c r="T281" s="40">
        <v>0.3945945946</v>
      </c>
      <c r="U281" s="41">
        <v>0.4542772861</v>
      </c>
      <c r="V281" s="42">
        <v>0.5884955752</v>
      </c>
      <c r="W281" s="43">
        <v>0.4734513274</v>
      </c>
      <c r="X281" s="44">
        <v>0.9032258064516078</v>
      </c>
      <c r="Y281" s="23">
        <v>0.6901408451</v>
      </c>
      <c r="Z281" s="23">
        <v>0.6366950182</v>
      </c>
      <c r="AA281" s="23">
        <v>0.6038882139</v>
      </c>
    </row>
    <row r="282">
      <c r="A282" s="24">
        <v>281.0</v>
      </c>
      <c r="B282" s="25" t="s">
        <v>305</v>
      </c>
      <c r="C282" s="26">
        <v>1630.0</v>
      </c>
      <c r="D282" s="27">
        <v>28.0</v>
      </c>
      <c r="E282" s="28">
        <v>98.0</v>
      </c>
      <c r="F282" s="29">
        <v>254.0</v>
      </c>
      <c r="G282" s="30">
        <v>94.0</v>
      </c>
      <c r="H282" s="31">
        <v>157.0</v>
      </c>
      <c r="I282" s="32">
        <v>212.0</v>
      </c>
      <c r="J282" s="33">
        <v>843.0</v>
      </c>
      <c r="K282" s="34">
        <v>254.0</v>
      </c>
      <c r="L282" s="34">
        <v>212.0</v>
      </c>
      <c r="M282" s="34">
        <v>126.0</v>
      </c>
      <c r="N282" s="34">
        <v>251.0</v>
      </c>
      <c r="O282" s="35">
        <v>0.5450643777</v>
      </c>
      <c r="P282" s="36">
        <v>0.3342175066</v>
      </c>
      <c r="Q282" s="37">
        <v>0.502970297</v>
      </c>
      <c r="R282" s="38">
        <v>0.3727810651</v>
      </c>
      <c r="S282" s="39">
        <v>0.6684210526</v>
      </c>
      <c r="T282" s="40">
        <v>0.4578833693</v>
      </c>
      <c r="U282" s="41">
        <v>0.4507710558</v>
      </c>
      <c r="V282" s="42">
        <v>0.5990510083</v>
      </c>
      <c r="W282" s="43">
        <v>0.5527876631</v>
      </c>
      <c r="X282" s="44">
        <v>0.9064516129032206</v>
      </c>
      <c r="Y282" s="23">
        <v>0.6932038835</v>
      </c>
      <c r="Z282" s="23">
        <v>0.6324900133</v>
      </c>
      <c r="AA282" s="23">
        <v>0.6857523302</v>
      </c>
    </row>
    <row r="283">
      <c r="A283" s="24">
        <v>282.0</v>
      </c>
      <c r="B283" s="25" t="s">
        <v>306</v>
      </c>
      <c r="C283" s="26">
        <v>1583.0</v>
      </c>
      <c r="D283" s="27">
        <v>36.0</v>
      </c>
      <c r="E283" s="28">
        <v>79.0</v>
      </c>
      <c r="F283" s="29">
        <v>193.0</v>
      </c>
      <c r="G283" s="30">
        <v>88.0</v>
      </c>
      <c r="H283" s="31">
        <v>138.0</v>
      </c>
      <c r="I283" s="32">
        <v>222.0</v>
      </c>
      <c r="J283" s="33">
        <v>756.0</v>
      </c>
      <c r="K283" s="34">
        <v>193.0</v>
      </c>
      <c r="L283" s="34">
        <v>222.0</v>
      </c>
      <c r="M283" s="34">
        <v>115.0</v>
      </c>
      <c r="N283" s="34">
        <v>226.0</v>
      </c>
      <c r="O283" s="35">
        <v>0.465060241</v>
      </c>
      <c r="P283" s="36">
        <v>0.3372434018</v>
      </c>
      <c r="Q283" s="37">
        <v>0.4606205251</v>
      </c>
      <c r="R283" s="38">
        <v>0.3412462908</v>
      </c>
      <c r="S283" s="39">
        <v>0.6266233766</v>
      </c>
      <c r="T283" s="40">
        <v>0.4955357143</v>
      </c>
      <c r="U283" s="41">
        <v>0.4074074074</v>
      </c>
      <c r="V283" s="42">
        <v>0.5542328042</v>
      </c>
      <c r="W283" s="43">
        <v>0.5489417989</v>
      </c>
      <c r="X283" s="44">
        <v>0.9096774193548335</v>
      </c>
      <c r="Y283" s="23">
        <v>0.6939130435</v>
      </c>
      <c r="Z283" s="23">
        <v>0.6124694377</v>
      </c>
      <c r="AA283" s="23">
        <v>0.7029339853</v>
      </c>
    </row>
    <row r="284">
      <c r="A284" s="24">
        <v>283.0</v>
      </c>
      <c r="B284" s="25" t="s">
        <v>307</v>
      </c>
      <c r="C284" s="26">
        <v>1645.0</v>
      </c>
      <c r="D284" s="27">
        <v>33.0</v>
      </c>
      <c r="E284" s="28">
        <v>105.0</v>
      </c>
      <c r="F284" s="29">
        <v>287.0</v>
      </c>
      <c r="G284" s="30">
        <v>73.0</v>
      </c>
      <c r="H284" s="31">
        <v>96.0</v>
      </c>
      <c r="I284" s="32">
        <v>203.0</v>
      </c>
      <c r="J284" s="33">
        <v>797.0</v>
      </c>
      <c r="K284" s="34">
        <v>287.0</v>
      </c>
      <c r="L284" s="34">
        <v>203.0</v>
      </c>
      <c r="M284" s="34">
        <v>138.0</v>
      </c>
      <c r="N284" s="34">
        <v>169.0</v>
      </c>
      <c r="O284" s="35">
        <v>0.5857142857</v>
      </c>
      <c r="P284" s="36">
        <v>0.4495114007</v>
      </c>
      <c r="Q284" s="37">
        <v>0.6293859649</v>
      </c>
      <c r="R284" s="38">
        <v>0.4046920821</v>
      </c>
      <c r="S284" s="39">
        <v>0.6752941176</v>
      </c>
      <c r="T284" s="40">
        <v>0.5456989247</v>
      </c>
      <c r="U284" s="41">
        <v>0.5332496863</v>
      </c>
      <c r="V284" s="42">
        <v>0.5721455458</v>
      </c>
      <c r="W284" s="43">
        <v>0.6148055207</v>
      </c>
      <c r="X284" s="44">
        <v>0.9129032258064463</v>
      </c>
      <c r="Y284" s="23">
        <v>0.6951724138</v>
      </c>
      <c r="Z284" s="23">
        <v>0.6624434389</v>
      </c>
      <c r="AA284" s="23">
        <v>0.6561085973</v>
      </c>
    </row>
    <row r="285">
      <c r="A285" s="24">
        <v>284.0</v>
      </c>
      <c r="B285" s="25" t="s">
        <v>308</v>
      </c>
      <c r="C285" s="26">
        <v>1092.0</v>
      </c>
      <c r="D285" s="27">
        <v>21.0</v>
      </c>
      <c r="E285" s="28">
        <v>46.0</v>
      </c>
      <c r="F285" s="29">
        <v>143.0</v>
      </c>
      <c r="G285" s="30">
        <v>83.0</v>
      </c>
      <c r="H285" s="31">
        <v>79.0</v>
      </c>
      <c r="I285" s="32">
        <v>176.0</v>
      </c>
      <c r="J285" s="33">
        <v>548.0</v>
      </c>
      <c r="K285" s="34">
        <v>143.0</v>
      </c>
      <c r="L285" s="34">
        <v>176.0</v>
      </c>
      <c r="M285" s="34">
        <v>67.0</v>
      </c>
      <c r="N285" s="34">
        <v>162.0</v>
      </c>
      <c r="O285" s="35">
        <v>0.4482758621</v>
      </c>
      <c r="P285" s="36">
        <v>0.2925764192</v>
      </c>
      <c r="Q285" s="37">
        <v>0.468852459</v>
      </c>
      <c r="R285" s="38">
        <v>0.2757201646</v>
      </c>
      <c r="S285" s="39">
        <v>0.680952381</v>
      </c>
      <c r="T285" s="40">
        <v>0.5207100592</v>
      </c>
      <c r="U285" s="41">
        <v>0.3832116788</v>
      </c>
      <c r="V285" s="42">
        <v>0.5565693431</v>
      </c>
      <c r="W285" s="43">
        <v>0.5821167883</v>
      </c>
      <c r="X285" s="44">
        <v>0.9161290322580592</v>
      </c>
      <c r="Y285" s="23">
        <v>0.6984732824</v>
      </c>
      <c r="Z285" s="23">
        <v>0.654494382</v>
      </c>
      <c r="AA285" s="23">
        <v>0.7359550562</v>
      </c>
    </row>
    <row r="286">
      <c r="A286" s="24">
        <v>285.0</v>
      </c>
      <c r="B286" s="25" t="s">
        <v>309</v>
      </c>
      <c r="C286" s="26">
        <v>1594.0</v>
      </c>
      <c r="D286" s="27">
        <v>23.0</v>
      </c>
      <c r="E286" s="28">
        <v>90.0</v>
      </c>
      <c r="F286" s="29">
        <v>256.0</v>
      </c>
      <c r="G286" s="30">
        <v>107.0</v>
      </c>
      <c r="H286" s="31">
        <v>121.0</v>
      </c>
      <c r="I286" s="32">
        <v>262.0</v>
      </c>
      <c r="J286" s="33">
        <v>859.0</v>
      </c>
      <c r="K286" s="34">
        <v>256.0</v>
      </c>
      <c r="L286" s="34">
        <v>262.0</v>
      </c>
      <c r="M286" s="34">
        <v>113.0</v>
      </c>
      <c r="N286" s="34">
        <v>228.0</v>
      </c>
      <c r="O286" s="35">
        <v>0.4942084942</v>
      </c>
      <c r="P286" s="36">
        <v>0.3313782991</v>
      </c>
      <c r="Q286" s="37">
        <v>0.5289256198</v>
      </c>
      <c r="R286" s="38">
        <v>0.3013333333</v>
      </c>
      <c r="S286" s="39">
        <v>0.6937669377</v>
      </c>
      <c r="T286" s="40">
        <v>0.5346938776</v>
      </c>
      <c r="U286" s="41">
        <v>0.4295692666</v>
      </c>
      <c r="V286" s="42">
        <v>0.5634458673</v>
      </c>
      <c r="W286" s="43">
        <v>0.6030267753</v>
      </c>
      <c r="X286" s="44">
        <v>0.919354838709672</v>
      </c>
      <c r="Y286" s="23">
        <v>0.6984924623</v>
      </c>
      <c r="Z286" s="23">
        <v>0.6344993969</v>
      </c>
      <c r="AA286" s="23">
        <v>0.7201447527</v>
      </c>
    </row>
    <row r="287">
      <c r="A287" s="24">
        <v>286.0</v>
      </c>
      <c r="B287" s="25" t="s">
        <v>310</v>
      </c>
      <c r="C287" s="26">
        <v>1250.0</v>
      </c>
      <c r="D287" s="27">
        <v>17.0</v>
      </c>
      <c r="E287" s="28">
        <v>42.0</v>
      </c>
      <c r="F287" s="29">
        <v>156.0</v>
      </c>
      <c r="G287" s="30">
        <v>74.0</v>
      </c>
      <c r="H287" s="31">
        <v>81.0</v>
      </c>
      <c r="I287" s="32">
        <v>232.0</v>
      </c>
      <c r="J287" s="33">
        <v>602.0</v>
      </c>
      <c r="K287" s="34">
        <v>156.0</v>
      </c>
      <c r="L287" s="34">
        <v>232.0</v>
      </c>
      <c r="M287" s="34">
        <v>59.0</v>
      </c>
      <c r="N287" s="34">
        <v>155.0</v>
      </c>
      <c r="O287" s="35">
        <v>0.4020618557</v>
      </c>
      <c r="P287" s="36">
        <v>0.2757009346</v>
      </c>
      <c r="Q287" s="37">
        <v>0.501607717</v>
      </c>
      <c r="R287" s="38">
        <v>0.2027491409</v>
      </c>
      <c r="S287" s="39">
        <v>0.7255813953</v>
      </c>
      <c r="T287" s="40">
        <v>0.5994832041</v>
      </c>
      <c r="U287" s="41">
        <v>0.3571428571</v>
      </c>
      <c r="V287" s="42">
        <v>0.5166112957</v>
      </c>
      <c r="W287" s="43">
        <v>0.6445182724</v>
      </c>
      <c r="X287" s="44">
        <v>0.9225806451612849</v>
      </c>
      <c r="Y287" s="23">
        <v>0.7006472492</v>
      </c>
      <c r="Z287" s="23">
        <v>0.6751918159</v>
      </c>
      <c r="AA287" s="23">
        <v>0.7902813299</v>
      </c>
    </row>
    <row r="288">
      <c r="A288" s="24">
        <v>287.0</v>
      </c>
      <c r="B288" s="25" t="s">
        <v>311</v>
      </c>
      <c r="C288" s="26">
        <v>1401.0</v>
      </c>
      <c r="D288" s="27">
        <v>20.0</v>
      </c>
      <c r="E288" s="28">
        <v>60.0</v>
      </c>
      <c r="F288" s="29">
        <v>249.0</v>
      </c>
      <c r="G288" s="30">
        <v>75.0</v>
      </c>
      <c r="H288" s="31">
        <v>84.0</v>
      </c>
      <c r="I288" s="32">
        <v>204.0</v>
      </c>
      <c r="J288" s="33">
        <v>692.0</v>
      </c>
      <c r="K288" s="34">
        <v>249.0</v>
      </c>
      <c r="L288" s="34">
        <v>204.0</v>
      </c>
      <c r="M288" s="34">
        <v>80.0</v>
      </c>
      <c r="N288" s="34">
        <v>159.0</v>
      </c>
      <c r="O288" s="35">
        <v>0.5496688742</v>
      </c>
      <c r="P288" s="36">
        <v>0.3347280335</v>
      </c>
      <c r="Q288" s="37">
        <v>0.6102941176</v>
      </c>
      <c r="R288" s="38">
        <v>0.2816901408</v>
      </c>
      <c r="S288" s="39">
        <v>0.7568389058</v>
      </c>
      <c r="T288" s="40">
        <v>0.5619834711</v>
      </c>
      <c r="U288" s="41">
        <v>0.475433526</v>
      </c>
      <c r="V288" s="42">
        <v>0.5895953757</v>
      </c>
      <c r="W288" s="43">
        <v>0.6546242775</v>
      </c>
      <c r="X288" s="44">
        <v>0.9258064516128978</v>
      </c>
      <c r="Y288" s="23">
        <v>0.7007211538</v>
      </c>
      <c r="Z288" s="23">
        <v>0.637398374</v>
      </c>
      <c r="AA288" s="23">
        <v>0.6764227642</v>
      </c>
    </row>
    <row r="289">
      <c r="A289" s="24">
        <v>288.0</v>
      </c>
      <c r="B289" s="25" t="s">
        <v>312</v>
      </c>
      <c r="C289" s="26">
        <v>1439.0</v>
      </c>
      <c r="D289" s="27">
        <v>33.0</v>
      </c>
      <c r="E289" s="28">
        <v>64.0</v>
      </c>
      <c r="F289" s="29">
        <v>210.0</v>
      </c>
      <c r="G289" s="30">
        <v>83.0</v>
      </c>
      <c r="H289" s="31">
        <v>135.0</v>
      </c>
      <c r="I289" s="32">
        <v>221.0</v>
      </c>
      <c r="J289" s="33">
        <v>746.0</v>
      </c>
      <c r="K289" s="34">
        <v>210.0</v>
      </c>
      <c r="L289" s="34">
        <v>221.0</v>
      </c>
      <c r="M289" s="34">
        <v>97.0</v>
      </c>
      <c r="N289" s="34">
        <v>218.0</v>
      </c>
      <c r="O289" s="35">
        <v>0.4872389791</v>
      </c>
      <c r="P289" s="36">
        <v>0.3079365079</v>
      </c>
      <c r="Q289" s="37">
        <v>0.4906542056</v>
      </c>
      <c r="R289" s="38">
        <v>0.3050314465</v>
      </c>
      <c r="S289" s="39">
        <v>0.6840390879</v>
      </c>
      <c r="T289" s="40">
        <v>0.5034168565</v>
      </c>
      <c r="U289" s="41">
        <v>0.4115281501</v>
      </c>
      <c r="V289" s="42">
        <v>0.5737265416</v>
      </c>
      <c r="W289" s="43">
        <v>0.5777479893</v>
      </c>
      <c r="X289" s="44">
        <v>0.9290322580645106</v>
      </c>
      <c r="Y289" s="23">
        <v>0.7008797654</v>
      </c>
      <c r="Z289" s="23">
        <v>0.6630196937</v>
      </c>
      <c r="AA289" s="23">
        <v>0.7461706783</v>
      </c>
    </row>
    <row r="290">
      <c r="A290" s="24">
        <v>289.0</v>
      </c>
      <c r="B290" s="25" t="s">
        <v>313</v>
      </c>
      <c r="C290" s="26">
        <v>1837.0</v>
      </c>
      <c r="D290" s="27">
        <v>31.0</v>
      </c>
      <c r="E290" s="28">
        <v>40.0</v>
      </c>
      <c r="F290" s="29">
        <v>233.0</v>
      </c>
      <c r="G290" s="30">
        <v>99.0</v>
      </c>
      <c r="H290" s="31">
        <v>100.0</v>
      </c>
      <c r="I290" s="32">
        <v>328.0</v>
      </c>
      <c r="J290" s="33">
        <v>831.0</v>
      </c>
      <c r="K290" s="34">
        <v>233.0</v>
      </c>
      <c r="L290" s="34">
        <v>328.0</v>
      </c>
      <c r="M290" s="34">
        <v>71.0</v>
      </c>
      <c r="N290" s="34">
        <v>199.0</v>
      </c>
      <c r="O290" s="35">
        <v>0.4153297683</v>
      </c>
      <c r="P290" s="36">
        <v>0.262962963</v>
      </c>
      <c r="Q290" s="37">
        <v>0.5393518519</v>
      </c>
      <c r="R290" s="38">
        <v>0.1779448622</v>
      </c>
      <c r="S290" s="39">
        <v>0.7664473684</v>
      </c>
      <c r="T290" s="40">
        <v>0.6223908918</v>
      </c>
      <c r="U290" s="41">
        <v>0.3658243081</v>
      </c>
      <c r="V290" s="42">
        <v>0.5198555957</v>
      </c>
      <c r="W290" s="43">
        <v>0.6750902527</v>
      </c>
      <c r="X290" s="44">
        <v>0.9322580645161235</v>
      </c>
      <c r="Y290" s="23">
        <v>0.701754386</v>
      </c>
      <c r="Z290" s="23">
        <v>0.6221628838</v>
      </c>
      <c r="AA290" s="23">
        <v>0.7610146862</v>
      </c>
    </row>
    <row r="291">
      <c r="A291" s="24">
        <v>290.0</v>
      </c>
      <c r="B291" s="25" t="s">
        <v>314</v>
      </c>
      <c r="C291" s="26">
        <v>1896.0</v>
      </c>
      <c r="D291" s="27">
        <v>31.0</v>
      </c>
      <c r="E291" s="28">
        <v>60.0</v>
      </c>
      <c r="F291" s="29">
        <v>227.0</v>
      </c>
      <c r="G291" s="30">
        <v>107.0</v>
      </c>
      <c r="H291" s="31">
        <v>90.0</v>
      </c>
      <c r="I291" s="32">
        <v>277.0</v>
      </c>
      <c r="J291" s="33">
        <v>792.0</v>
      </c>
      <c r="K291" s="34">
        <v>227.0</v>
      </c>
      <c r="L291" s="34">
        <v>277.0</v>
      </c>
      <c r="M291" s="34">
        <v>91.0</v>
      </c>
      <c r="N291" s="34">
        <v>197.0</v>
      </c>
      <c r="O291" s="35">
        <v>0.4503968254</v>
      </c>
      <c r="P291" s="36">
        <v>0.3159722222</v>
      </c>
      <c r="Q291" s="37">
        <v>0.5353773585</v>
      </c>
      <c r="R291" s="38">
        <v>0.2472826087</v>
      </c>
      <c r="S291" s="39">
        <v>0.713836478</v>
      </c>
      <c r="T291" s="40">
        <v>0.5843881857</v>
      </c>
      <c r="U291" s="41">
        <v>0.4015151515</v>
      </c>
      <c r="V291" s="42">
        <v>0.5353535354</v>
      </c>
      <c r="W291" s="43">
        <v>0.6363636364</v>
      </c>
      <c r="X291" s="44">
        <v>0.9354838709677363</v>
      </c>
      <c r="Y291" s="23">
        <v>0.7025920873</v>
      </c>
      <c r="Z291" s="23">
        <v>0.6089965398</v>
      </c>
      <c r="AA291" s="23">
        <v>0.634083045</v>
      </c>
    </row>
    <row r="292">
      <c r="A292" s="24">
        <v>291.0</v>
      </c>
      <c r="B292" s="25" t="s">
        <v>315</v>
      </c>
      <c r="C292" s="26">
        <v>2029.0</v>
      </c>
      <c r="D292" s="27">
        <v>36.0</v>
      </c>
      <c r="E292" s="28">
        <v>78.0</v>
      </c>
      <c r="F292" s="29">
        <v>352.0</v>
      </c>
      <c r="G292" s="30">
        <v>104.0</v>
      </c>
      <c r="H292" s="31">
        <v>109.0</v>
      </c>
      <c r="I292" s="32">
        <v>322.0</v>
      </c>
      <c r="J292" s="33">
        <v>1001.0</v>
      </c>
      <c r="K292" s="34">
        <v>352.0</v>
      </c>
      <c r="L292" s="34">
        <v>322.0</v>
      </c>
      <c r="M292" s="34">
        <v>114.0</v>
      </c>
      <c r="N292" s="34">
        <v>213.0</v>
      </c>
      <c r="O292" s="35">
        <v>0.5222551929</v>
      </c>
      <c r="P292" s="36">
        <v>0.3486238532</v>
      </c>
      <c r="Q292" s="37">
        <v>0.6230088496</v>
      </c>
      <c r="R292" s="38">
        <v>0.2614678899</v>
      </c>
      <c r="S292" s="39">
        <v>0.7553648069</v>
      </c>
      <c r="T292" s="40">
        <v>0.6018691589</v>
      </c>
      <c r="U292" s="41">
        <v>0.4655344655</v>
      </c>
      <c r="V292" s="42">
        <v>0.5644355644</v>
      </c>
      <c r="W292" s="43">
        <v>0.6733266733</v>
      </c>
      <c r="X292" s="44">
        <v>0.9387096774193492</v>
      </c>
      <c r="Y292" s="23">
        <v>0.7083333333</v>
      </c>
      <c r="Z292" s="23">
        <v>0.6153039832</v>
      </c>
      <c r="AA292" s="23">
        <v>0.5283018868</v>
      </c>
    </row>
    <row r="293">
      <c r="A293" s="24">
        <v>292.0</v>
      </c>
      <c r="B293" s="25" t="s">
        <v>316</v>
      </c>
      <c r="C293" s="26">
        <v>1715.0</v>
      </c>
      <c r="D293" s="27">
        <v>20.0</v>
      </c>
      <c r="E293" s="28">
        <v>59.0</v>
      </c>
      <c r="F293" s="29">
        <v>363.0</v>
      </c>
      <c r="G293" s="30">
        <v>71.0</v>
      </c>
      <c r="H293" s="31">
        <v>62.0</v>
      </c>
      <c r="I293" s="32">
        <v>267.0</v>
      </c>
      <c r="J293" s="33">
        <v>842.0</v>
      </c>
      <c r="K293" s="34">
        <v>363.0</v>
      </c>
      <c r="L293" s="34">
        <v>267.0</v>
      </c>
      <c r="M293" s="34">
        <v>79.0</v>
      </c>
      <c r="N293" s="34">
        <v>133.0</v>
      </c>
      <c r="O293" s="35">
        <v>0.5761904762</v>
      </c>
      <c r="P293" s="36">
        <v>0.3726415094</v>
      </c>
      <c r="Q293" s="37">
        <v>0.7318548387</v>
      </c>
      <c r="R293" s="38">
        <v>0.2283236994</v>
      </c>
      <c r="S293" s="39">
        <v>0.8212669683</v>
      </c>
      <c r="T293" s="40">
        <v>0.6675</v>
      </c>
      <c r="U293" s="41">
        <v>0.5249406176</v>
      </c>
      <c r="V293" s="42">
        <v>0.5890736342</v>
      </c>
      <c r="W293" s="43">
        <v>0.7482185273</v>
      </c>
      <c r="X293" s="44">
        <v>0.941935483870962</v>
      </c>
      <c r="Y293" s="23">
        <v>0.7090069284</v>
      </c>
      <c r="Z293" s="23">
        <v>0.6146540027</v>
      </c>
      <c r="AA293" s="23">
        <v>0.5875169607</v>
      </c>
    </row>
    <row r="294">
      <c r="A294" s="24">
        <v>293.0</v>
      </c>
      <c r="B294" s="25" t="s">
        <v>317</v>
      </c>
      <c r="C294" s="26">
        <v>2119.0</v>
      </c>
      <c r="D294" s="27">
        <v>58.0</v>
      </c>
      <c r="E294" s="28">
        <v>113.0</v>
      </c>
      <c r="F294" s="29">
        <v>419.0</v>
      </c>
      <c r="G294" s="30">
        <v>124.0</v>
      </c>
      <c r="H294" s="31">
        <v>113.0</v>
      </c>
      <c r="I294" s="32">
        <v>271.0</v>
      </c>
      <c r="J294" s="33">
        <v>1098.0</v>
      </c>
      <c r="K294" s="34">
        <v>419.0</v>
      </c>
      <c r="L294" s="34">
        <v>271.0</v>
      </c>
      <c r="M294" s="34">
        <v>171.0</v>
      </c>
      <c r="N294" s="34">
        <v>237.0</v>
      </c>
      <c r="O294" s="35">
        <v>0.6072463768</v>
      </c>
      <c r="P294" s="36">
        <v>0.4191176471</v>
      </c>
      <c r="Q294" s="37">
        <v>0.6387195122</v>
      </c>
      <c r="R294" s="38">
        <v>0.3868778281</v>
      </c>
      <c r="S294" s="39">
        <v>0.7101694915</v>
      </c>
      <c r="T294" s="40">
        <v>0.5334645669</v>
      </c>
      <c r="U294" s="41">
        <v>0.5373406193</v>
      </c>
      <c r="V294" s="42">
        <v>0.5974499089</v>
      </c>
      <c r="W294" s="43">
        <v>0.6284153005</v>
      </c>
      <c r="X294" s="44">
        <v>0.9451612903225749</v>
      </c>
      <c r="Y294" s="23">
        <v>0.7108843537</v>
      </c>
      <c r="Z294" s="23">
        <v>0.6256860593</v>
      </c>
      <c r="AA294" s="23">
        <v>0.6454445664</v>
      </c>
    </row>
    <row r="295">
      <c r="A295" s="24">
        <v>294.0</v>
      </c>
      <c r="B295" s="25" t="s">
        <v>318</v>
      </c>
      <c r="C295" s="26">
        <v>1195.0</v>
      </c>
      <c r="D295" s="27">
        <v>13.0</v>
      </c>
      <c r="E295" s="28">
        <v>46.0</v>
      </c>
      <c r="F295" s="29">
        <v>153.0</v>
      </c>
      <c r="G295" s="30">
        <v>86.0</v>
      </c>
      <c r="H295" s="31">
        <v>78.0</v>
      </c>
      <c r="I295" s="32">
        <v>210.0</v>
      </c>
      <c r="J295" s="33">
        <v>586.0</v>
      </c>
      <c r="K295" s="34">
        <v>153.0</v>
      </c>
      <c r="L295" s="34">
        <v>210.0</v>
      </c>
      <c r="M295" s="34">
        <v>59.0</v>
      </c>
      <c r="N295" s="34">
        <v>164.0</v>
      </c>
      <c r="O295" s="35">
        <v>0.4214876033</v>
      </c>
      <c r="P295" s="36">
        <v>0.264573991</v>
      </c>
      <c r="Q295" s="37">
        <v>0.4826498423</v>
      </c>
      <c r="R295" s="38">
        <v>0.219330855</v>
      </c>
      <c r="S295" s="39">
        <v>0.7216981132</v>
      </c>
      <c r="T295" s="40">
        <v>0.5614973262</v>
      </c>
      <c r="U295" s="41">
        <v>0.361774744</v>
      </c>
      <c r="V295" s="42">
        <v>0.5409556314</v>
      </c>
      <c r="W295" s="43">
        <v>0.6194539249</v>
      </c>
      <c r="X295" s="44">
        <v>0.9483870967741878</v>
      </c>
      <c r="Y295" s="23">
        <v>0.7118055556</v>
      </c>
      <c r="Z295" s="23">
        <v>0.6327014218</v>
      </c>
      <c r="AA295" s="23">
        <v>0.682464455</v>
      </c>
    </row>
    <row r="296">
      <c r="A296" s="24">
        <v>295.0</v>
      </c>
      <c r="B296" s="25" t="s">
        <v>319</v>
      </c>
      <c r="C296" s="26">
        <v>1939.0</v>
      </c>
      <c r="D296" s="27">
        <v>45.0</v>
      </c>
      <c r="E296" s="28">
        <v>93.0</v>
      </c>
      <c r="F296" s="29">
        <v>378.0</v>
      </c>
      <c r="G296" s="30">
        <v>89.0</v>
      </c>
      <c r="H296" s="31">
        <v>73.0</v>
      </c>
      <c r="I296" s="32">
        <v>289.0</v>
      </c>
      <c r="J296" s="33">
        <v>967.0</v>
      </c>
      <c r="K296" s="34">
        <v>378.0</v>
      </c>
      <c r="L296" s="34">
        <v>289.0</v>
      </c>
      <c r="M296" s="34">
        <v>138.0</v>
      </c>
      <c r="N296" s="34">
        <v>162.0</v>
      </c>
      <c r="O296" s="35">
        <v>0.5667166417</v>
      </c>
      <c r="P296" s="36">
        <v>0.46</v>
      </c>
      <c r="Q296" s="37">
        <v>0.7</v>
      </c>
      <c r="R296" s="38">
        <v>0.3231850117</v>
      </c>
      <c r="S296" s="39">
        <v>0.7325581395</v>
      </c>
      <c r="T296" s="40">
        <v>0.6407982262</v>
      </c>
      <c r="U296" s="41">
        <v>0.5336091003</v>
      </c>
      <c r="V296" s="42">
        <v>0.5584281282</v>
      </c>
      <c r="W296" s="43">
        <v>0.689762151</v>
      </c>
      <c r="X296" s="44">
        <v>0.9516129032258006</v>
      </c>
      <c r="Y296" s="23">
        <v>0.715862069</v>
      </c>
      <c r="Z296" s="23">
        <v>0.6437847866</v>
      </c>
      <c r="AA296" s="23">
        <v>0.672541744</v>
      </c>
    </row>
    <row r="297">
      <c r="A297" s="24">
        <v>296.0</v>
      </c>
      <c r="B297" s="25" t="s">
        <v>320</v>
      </c>
      <c r="C297" s="26">
        <v>1827.0</v>
      </c>
      <c r="D297" s="27">
        <v>45.0</v>
      </c>
      <c r="E297" s="28">
        <v>75.0</v>
      </c>
      <c r="F297" s="29">
        <v>369.0</v>
      </c>
      <c r="G297" s="30">
        <v>95.0</v>
      </c>
      <c r="H297" s="31">
        <v>88.0</v>
      </c>
      <c r="I297" s="32">
        <v>305.0</v>
      </c>
      <c r="J297" s="33">
        <v>977.0</v>
      </c>
      <c r="K297" s="34">
        <v>369.0</v>
      </c>
      <c r="L297" s="34">
        <v>305.0</v>
      </c>
      <c r="M297" s="34">
        <v>120.0</v>
      </c>
      <c r="N297" s="34">
        <v>183.0</v>
      </c>
      <c r="O297" s="35">
        <v>0.5474777448</v>
      </c>
      <c r="P297" s="36">
        <v>0.396039604</v>
      </c>
      <c r="Q297" s="37">
        <v>0.6684782609</v>
      </c>
      <c r="R297" s="38">
        <v>0.2823529412</v>
      </c>
      <c r="S297" s="39">
        <v>0.754601227</v>
      </c>
      <c r="T297" s="40">
        <v>0.625</v>
      </c>
      <c r="U297" s="41">
        <v>0.5005117707</v>
      </c>
      <c r="V297" s="42">
        <v>0.5649948823</v>
      </c>
      <c r="W297" s="43">
        <v>0.6898669396</v>
      </c>
      <c r="X297" s="44">
        <v>0.9548387096774135</v>
      </c>
      <c r="Y297" s="23">
        <v>0.7196581197</v>
      </c>
      <c r="Z297" s="23">
        <v>0.665</v>
      </c>
      <c r="AA297" s="23">
        <v>0.73125</v>
      </c>
    </row>
    <row r="298">
      <c r="A298" s="24">
        <v>297.0</v>
      </c>
      <c r="B298" s="25" t="s">
        <v>321</v>
      </c>
      <c r="C298" s="26">
        <v>1771.0</v>
      </c>
      <c r="D298" s="27">
        <v>51.0</v>
      </c>
      <c r="E298" s="28">
        <v>62.0</v>
      </c>
      <c r="F298" s="29">
        <v>353.0</v>
      </c>
      <c r="G298" s="30">
        <v>91.0</v>
      </c>
      <c r="H298" s="31">
        <v>67.0</v>
      </c>
      <c r="I298" s="32">
        <v>230.0</v>
      </c>
      <c r="J298" s="33">
        <v>854.0</v>
      </c>
      <c r="K298" s="34">
        <v>353.0</v>
      </c>
      <c r="L298" s="34">
        <v>230.0</v>
      </c>
      <c r="M298" s="34">
        <v>113.0</v>
      </c>
      <c r="N298" s="34">
        <v>158.0</v>
      </c>
      <c r="O298" s="35">
        <v>0.6054888508</v>
      </c>
      <c r="P298" s="36">
        <v>0.4169741697</v>
      </c>
      <c r="Q298" s="37">
        <v>0.6908023483</v>
      </c>
      <c r="R298" s="38">
        <v>0.3294460641</v>
      </c>
      <c r="S298" s="39">
        <v>0.7575107296</v>
      </c>
      <c r="T298" s="40">
        <v>0.5927835052</v>
      </c>
      <c r="U298" s="41">
        <v>0.5456674473</v>
      </c>
      <c r="V298" s="42">
        <v>0.5983606557</v>
      </c>
      <c r="W298" s="43">
        <v>0.6826697892</v>
      </c>
      <c r="X298" s="44">
        <v>0.9580645161290263</v>
      </c>
      <c r="Y298" s="23">
        <v>0.7202680067</v>
      </c>
      <c r="Z298" s="23">
        <v>0.6464864865</v>
      </c>
      <c r="AA298" s="23">
        <v>0.6454054054</v>
      </c>
    </row>
    <row r="299">
      <c r="A299" s="24">
        <v>298.0</v>
      </c>
      <c r="B299" s="25" t="s">
        <v>322</v>
      </c>
      <c r="C299" s="26">
        <v>1451.0</v>
      </c>
      <c r="D299" s="27">
        <v>18.0</v>
      </c>
      <c r="E299" s="28">
        <v>52.0</v>
      </c>
      <c r="F299" s="29">
        <v>144.0</v>
      </c>
      <c r="G299" s="30">
        <v>95.0</v>
      </c>
      <c r="H299" s="31">
        <v>110.0</v>
      </c>
      <c r="I299" s="32">
        <v>214.0</v>
      </c>
      <c r="J299" s="33">
        <v>633.0</v>
      </c>
      <c r="K299" s="34">
        <v>144.0</v>
      </c>
      <c r="L299" s="34">
        <v>214.0</v>
      </c>
      <c r="M299" s="34">
        <v>70.0</v>
      </c>
      <c r="N299" s="34">
        <v>205.0</v>
      </c>
      <c r="O299" s="35">
        <v>0.4022346369</v>
      </c>
      <c r="P299" s="36">
        <v>0.2545454545</v>
      </c>
      <c r="Q299" s="37">
        <v>0.4126074499</v>
      </c>
      <c r="R299" s="38">
        <v>0.2464788732</v>
      </c>
      <c r="S299" s="39">
        <v>0.6728971963</v>
      </c>
      <c r="T299" s="40">
        <v>0.5107398568</v>
      </c>
      <c r="U299" s="41">
        <v>0.3380726698</v>
      </c>
      <c r="V299" s="42">
        <v>0.551342812</v>
      </c>
      <c r="W299" s="43">
        <v>0.5655608215</v>
      </c>
      <c r="X299" s="44">
        <v>0.9612903225806392</v>
      </c>
      <c r="Y299" s="23">
        <v>0.7263157895</v>
      </c>
      <c r="Z299" s="23">
        <v>0.6876404494</v>
      </c>
      <c r="AA299" s="23">
        <v>0.8539325843</v>
      </c>
    </row>
    <row r="300">
      <c r="A300" s="24">
        <v>299.0</v>
      </c>
      <c r="B300" s="25" t="s">
        <v>323</v>
      </c>
      <c r="C300" s="26">
        <v>1784.0</v>
      </c>
      <c r="D300" s="27">
        <v>22.0</v>
      </c>
      <c r="E300" s="28">
        <v>52.0</v>
      </c>
      <c r="F300" s="29">
        <v>219.0</v>
      </c>
      <c r="G300" s="30">
        <v>90.0</v>
      </c>
      <c r="H300" s="31">
        <v>150.0</v>
      </c>
      <c r="I300" s="32">
        <v>282.0</v>
      </c>
      <c r="J300" s="33">
        <v>815.0</v>
      </c>
      <c r="K300" s="34">
        <v>219.0</v>
      </c>
      <c r="L300" s="34">
        <v>282.0</v>
      </c>
      <c r="M300" s="34">
        <v>74.0</v>
      </c>
      <c r="N300" s="34">
        <v>240.0</v>
      </c>
      <c r="O300" s="35">
        <v>0.4371257485</v>
      </c>
      <c r="P300" s="36">
        <v>0.2356687898</v>
      </c>
      <c r="Q300" s="37">
        <v>0.477124183</v>
      </c>
      <c r="R300" s="38">
        <v>0.2078651685</v>
      </c>
      <c r="S300" s="39">
        <v>0.747440273</v>
      </c>
      <c r="T300" s="40">
        <v>0.5402298851</v>
      </c>
      <c r="U300" s="41">
        <v>0.3595092025</v>
      </c>
      <c r="V300" s="42">
        <v>0.563190184</v>
      </c>
      <c r="W300" s="43">
        <v>0.6147239264</v>
      </c>
      <c r="X300" s="44">
        <v>0.964516129032252</v>
      </c>
      <c r="Y300" s="23">
        <v>0.7297830375</v>
      </c>
      <c r="Z300" s="23">
        <v>0.6094890511</v>
      </c>
      <c r="AA300" s="23">
        <v>0.6167883212</v>
      </c>
    </row>
    <row r="301">
      <c r="A301" s="24">
        <v>300.0</v>
      </c>
      <c r="B301" s="25" t="s">
        <v>324</v>
      </c>
      <c r="C301" s="26">
        <v>1731.0</v>
      </c>
      <c r="D301" s="27">
        <v>13.0</v>
      </c>
      <c r="E301" s="28">
        <v>43.0</v>
      </c>
      <c r="F301" s="29">
        <v>170.0</v>
      </c>
      <c r="G301" s="30">
        <v>100.0</v>
      </c>
      <c r="H301" s="31">
        <v>90.0</v>
      </c>
      <c r="I301" s="32">
        <v>332.0</v>
      </c>
      <c r="J301" s="33">
        <v>748.0</v>
      </c>
      <c r="K301" s="34">
        <v>170.0</v>
      </c>
      <c r="L301" s="34">
        <v>332.0</v>
      </c>
      <c r="M301" s="34">
        <v>56.0</v>
      </c>
      <c r="N301" s="34">
        <v>190.0</v>
      </c>
      <c r="O301" s="35">
        <v>0.3386454183</v>
      </c>
      <c r="P301" s="36">
        <v>0.2276422764</v>
      </c>
      <c r="Q301" s="37">
        <v>0.4722222222</v>
      </c>
      <c r="R301" s="38">
        <v>0.1443298969</v>
      </c>
      <c r="S301" s="39">
        <v>0.7522123894</v>
      </c>
      <c r="T301" s="40">
        <v>0.6360153257</v>
      </c>
      <c r="U301" s="41">
        <v>0.3021390374</v>
      </c>
      <c r="V301" s="42">
        <v>0.4812834225</v>
      </c>
      <c r="W301" s="43">
        <v>0.6711229947</v>
      </c>
      <c r="X301" s="44">
        <v>0.9677419354838649</v>
      </c>
      <c r="Y301" s="23">
        <v>0.7299077734</v>
      </c>
      <c r="Z301" s="23">
        <v>0.6776519053</v>
      </c>
      <c r="AA301" s="23">
        <v>0.7816683831</v>
      </c>
    </row>
    <row r="302">
      <c r="A302" s="24">
        <v>301.0</v>
      </c>
      <c r="B302" s="25" t="s">
        <v>325</v>
      </c>
      <c r="C302" s="26">
        <v>1453.0</v>
      </c>
      <c r="D302" s="27">
        <v>12.0</v>
      </c>
      <c r="E302" s="28">
        <v>44.0</v>
      </c>
      <c r="F302" s="29">
        <v>193.0</v>
      </c>
      <c r="G302" s="30">
        <v>74.0</v>
      </c>
      <c r="H302" s="31">
        <v>86.0</v>
      </c>
      <c r="I302" s="32">
        <v>253.0</v>
      </c>
      <c r="J302" s="33">
        <v>662.0</v>
      </c>
      <c r="K302" s="34">
        <v>193.0</v>
      </c>
      <c r="L302" s="34">
        <v>253.0</v>
      </c>
      <c r="M302" s="34">
        <v>56.0</v>
      </c>
      <c r="N302" s="34">
        <v>160.0</v>
      </c>
      <c r="O302" s="35">
        <v>0.432735426</v>
      </c>
      <c r="P302" s="36">
        <v>0.2592592593</v>
      </c>
      <c r="Q302" s="37">
        <v>0.5467422096</v>
      </c>
      <c r="R302" s="38">
        <v>0.1812297735</v>
      </c>
      <c r="S302" s="39">
        <v>0.7751004016</v>
      </c>
      <c r="T302" s="40">
        <v>0.612590799</v>
      </c>
      <c r="U302" s="41">
        <v>0.3761329305</v>
      </c>
      <c r="V302" s="42">
        <v>0.5332326284</v>
      </c>
      <c r="W302" s="43">
        <v>0.6737160121</v>
      </c>
      <c r="X302" s="44">
        <v>0.9709677419354777</v>
      </c>
      <c r="Y302" s="23">
        <v>0.7368421053</v>
      </c>
      <c r="Z302" s="23">
        <v>0.6699561404</v>
      </c>
      <c r="AA302" s="23">
        <v>0.7291666667</v>
      </c>
    </row>
    <row r="303">
      <c r="A303" s="24">
        <v>302.0</v>
      </c>
      <c r="B303" s="25" t="s">
        <v>326</v>
      </c>
      <c r="C303" s="26">
        <v>850.0</v>
      </c>
      <c r="D303" s="27">
        <v>13.0</v>
      </c>
      <c r="E303" s="28">
        <v>41.0</v>
      </c>
      <c r="F303" s="29">
        <v>97.0</v>
      </c>
      <c r="G303" s="30">
        <v>36.0</v>
      </c>
      <c r="H303" s="31">
        <v>73.0</v>
      </c>
      <c r="I303" s="32">
        <v>118.0</v>
      </c>
      <c r="J303" s="33">
        <v>378.0</v>
      </c>
      <c r="K303" s="34">
        <v>97.0</v>
      </c>
      <c r="L303" s="34">
        <v>118.0</v>
      </c>
      <c r="M303" s="34">
        <v>54.0</v>
      </c>
      <c r="N303" s="34">
        <v>109.0</v>
      </c>
      <c r="O303" s="35">
        <v>0.4511627907</v>
      </c>
      <c r="P303" s="36">
        <v>0.3312883436</v>
      </c>
      <c r="Q303" s="37">
        <v>0.4708737864</v>
      </c>
      <c r="R303" s="38">
        <v>0.3139534884</v>
      </c>
      <c r="S303" s="39">
        <v>0.642384106</v>
      </c>
      <c r="T303" s="40">
        <v>0.5198237885</v>
      </c>
      <c r="U303" s="41">
        <v>0.3994708995</v>
      </c>
      <c r="V303" s="42">
        <v>0.544973545</v>
      </c>
      <c r="W303" s="43">
        <v>0.5687830688</v>
      </c>
      <c r="X303" s="44">
        <v>0.9741935483870906</v>
      </c>
      <c r="Y303" s="23">
        <v>0.7412008282</v>
      </c>
      <c r="Z303" s="23">
        <v>0.7155322862</v>
      </c>
      <c r="AA303" s="23">
        <v>0.8429319372</v>
      </c>
    </row>
    <row r="304">
      <c r="A304" s="24">
        <v>303.0</v>
      </c>
      <c r="B304" s="25" t="s">
        <v>327</v>
      </c>
      <c r="C304" s="26">
        <v>1396.0</v>
      </c>
      <c r="D304" s="27">
        <v>43.0</v>
      </c>
      <c r="E304" s="28">
        <v>69.0</v>
      </c>
      <c r="F304" s="29">
        <v>223.0</v>
      </c>
      <c r="G304" s="30">
        <v>100.0</v>
      </c>
      <c r="H304" s="31">
        <v>89.0</v>
      </c>
      <c r="I304" s="32">
        <v>196.0</v>
      </c>
      <c r="J304" s="33">
        <v>720.0</v>
      </c>
      <c r="K304" s="34">
        <v>223.0</v>
      </c>
      <c r="L304" s="34">
        <v>196.0</v>
      </c>
      <c r="M304" s="34">
        <v>112.0</v>
      </c>
      <c r="N304" s="34">
        <v>189.0</v>
      </c>
      <c r="O304" s="35">
        <v>0.5322195704</v>
      </c>
      <c r="P304" s="36">
        <v>0.3720930233</v>
      </c>
      <c r="Q304" s="37">
        <v>0.5412621359</v>
      </c>
      <c r="R304" s="38">
        <v>0.3636363636</v>
      </c>
      <c r="S304" s="39">
        <v>0.6656716418</v>
      </c>
      <c r="T304" s="40">
        <v>0.5090909091</v>
      </c>
      <c r="U304" s="41">
        <v>0.4652777778</v>
      </c>
      <c r="V304" s="42">
        <v>0.5722222222</v>
      </c>
      <c r="W304" s="43">
        <v>0.5819444444</v>
      </c>
      <c r="X304" s="44">
        <v>0.9774193548387035</v>
      </c>
      <c r="Y304" s="23">
        <v>0.7413249211</v>
      </c>
      <c r="Z304" s="23">
        <v>0.6756152125</v>
      </c>
      <c r="AA304" s="23">
        <v>0.7091722595</v>
      </c>
    </row>
    <row r="305">
      <c r="A305" s="24">
        <v>304.0</v>
      </c>
      <c r="B305" s="25" t="s">
        <v>328</v>
      </c>
      <c r="C305" s="26">
        <v>1416.0</v>
      </c>
      <c r="D305" s="27">
        <v>33.0</v>
      </c>
      <c r="E305" s="28">
        <v>59.0</v>
      </c>
      <c r="F305" s="29">
        <v>190.0</v>
      </c>
      <c r="G305" s="30">
        <v>77.0</v>
      </c>
      <c r="H305" s="31">
        <v>90.0</v>
      </c>
      <c r="I305" s="32">
        <v>163.0</v>
      </c>
      <c r="J305" s="33">
        <v>612.0</v>
      </c>
      <c r="K305" s="34">
        <v>190.0</v>
      </c>
      <c r="L305" s="34">
        <v>163.0</v>
      </c>
      <c r="M305" s="34">
        <v>92.0</v>
      </c>
      <c r="N305" s="34">
        <v>167.0</v>
      </c>
      <c r="O305" s="35">
        <v>0.5382436261</v>
      </c>
      <c r="P305" s="36">
        <v>0.3552123552</v>
      </c>
      <c r="Q305" s="37">
        <v>0.5322128852</v>
      </c>
      <c r="R305" s="38">
        <v>0.3607843137</v>
      </c>
      <c r="S305" s="39">
        <v>0.6737588652</v>
      </c>
      <c r="T305" s="40">
        <v>0.4939393939</v>
      </c>
      <c r="U305" s="41">
        <v>0.4607843137</v>
      </c>
      <c r="V305" s="42">
        <v>0.5833333333</v>
      </c>
      <c r="W305" s="43">
        <v>0.5767973856</v>
      </c>
      <c r="X305" s="44">
        <v>0.9806451612903163</v>
      </c>
      <c r="Y305" s="23">
        <v>0.7422839506</v>
      </c>
      <c r="Z305" s="23">
        <v>0.6689734717</v>
      </c>
      <c r="AA305" s="23">
        <v>0.7474048443</v>
      </c>
    </row>
    <row r="306">
      <c r="A306" s="24">
        <v>305.0</v>
      </c>
      <c r="B306" s="25" t="s">
        <v>329</v>
      </c>
      <c r="C306" s="26">
        <v>1119.0</v>
      </c>
      <c r="D306" s="27">
        <v>23.0</v>
      </c>
      <c r="E306" s="28">
        <v>32.0</v>
      </c>
      <c r="F306" s="29">
        <v>116.0</v>
      </c>
      <c r="G306" s="30">
        <v>97.0</v>
      </c>
      <c r="H306" s="31">
        <v>88.0</v>
      </c>
      <c r="I306" s="32">
        <v>170.0</v>
      </c>
      <c r="J306" s="33">
        <v>526.0</v>
      </c>
      <c r="K306" s="34">
        <v>116.0</v>
      </c>
      <c r="L306" s="34">
        <v>170.0</v>
      </c>
      <c r="M306" s="34">
        <v>55.0</v>
      </c>
      <c r="N306" s="34">
        <v>185.0</v>
      </c>
      <c r="O306" s="35">
        <v>0.4055944056</v>
      </c>
      <c r="P306" s="36">
        <v>0.2291666667</v>
      </c>
      <c r="Q306" s="37">
        <v>0.3853820598</v>
      </c>
      <c r="R306" s="38">
        <v>0.2444444444</v>
      </c>
      <c r="S306" s="39">
        <v>0.6783625731</v>
      </c>
      <c r="T306" s="40">
        <v>0.4788732394</v>
      </c>
      <c r="U306" s="41">
        <v>0.325095057</v>
      </c>
      <c r="V306" s="42">
        <v>0.572243346</v>
      </c>
      <c r="W306" s="43">
        <v>0.5437262357</v>
      </c>
      <c r="X306" s="44">
        <v>0.9838709677419292</v>
      </c>
      <c r="Y306" s="23">
        <v>0.7474747475</v>
      </c>
      <c r="Z306" s="23">
        <v>0.730958231</v>
      </c>
      <c r="AA306" s="23">
        <v>0.8513513514</v>
      </c>
    </row>
    <row r="307">
      <c r="A307" s="24">
        <v>306.0</v>
      </c>
      <c r="B307" s="25" t="s">
        <v>330</v>
      </c>
      <c r="C307" s="26">
        <v>1192.0</v>
      </c>
      <c r="D307" s="27">
        <v>35.0</v>
      </c>
      <c r="E307" s="28">
        <v>24.0</v>
      </c>
      <c r="F307" s="29">
        <v>454.0</v>
      </c>
      <c r="G307" s="30">
        <v>41.0</v>
      </c>
      <c r="H307" s="31">
        <v>18.0</v>
      </c>
      <c r="I307" s="32">
        <v>116.0</v>
      </c>
      <c r="J307" s="33">
        <v>688.0</v>
      </c>
      <c r="K307" s="34">
        <v>454.0</v>
      </c>
      <c r="L307" s="34">
        <v>116.0</v>
      </c>
      <c r="M307" s="34">
        <v>59.0</v>
      </c>
      <c r="N307" s="34">
        <v>59.0</v>
      </c>
      <c r="O307" s="35">
        <v>0.7964912281</v>
      </c>
      <c r="P307" s="36">
        <v>0.5</v>
      </c>
      <c r="Q307" s="37">
        <v>0.8849902534</v>
      </c>
      <c r="R307" s="38">
        <v>0.3371428571</v>
      </c>
      <c r="S307" s="39">
        <v>0.8849902534</v>
      </c>
      <c r="T307" s="40">
        <v>0.6628571429</v>
      </c>
      <c r="U307" s="41">
        <v>0.7456395349</v>
      </c>
      <c r="V307" s="42">
        <v>0.7456395349</v>
      </c>
      <c r="W307" s="43">
        <v>0.8284883721</v>
      </c>
      <c r="X307" s="44">
        <v>0.987096774193542</v>
      </c>
      <c r="Y307" s="23">
        <v>0.751014885</v>
      </c>
      <c r="Z307" s="23">
        <v>0.7377423033</v>
      </c>
      <c r="AA307" s="23">
        <v>0.842645382</v>
      </c>
    </row>
    <row r="308">
      <c r="A308" s="24">
        <v>307.0</v>
      </c>
      <c r="B308" s="25" t="s">
        <v>331</v>
      </c>
      <c r="C308" s="26">
        <v>1414.0</v>
      </c>
      <c r="D308" s="27">
        <v>21.0</v>
      </c>
      <c r="E308" s="28">
        <v>15.0</v>
      </c>
      <c r="F308" s="29">
        <v>379.0</v>
      </c>
      <c r="G308" s="30">
        <v>63.0</v>
      </c>
      <c r="H308" s="31">
        <v>16.0</v>
      </c>
      <c r="I308" s="32">
        <v>187.0</v>
      </c>
      <c r="J308" s="33">
        <v>681.0</v>
      </c>
      <c r="K308" s="34">
        <v>379.0</v>
      </c>
      <c r="L308" s="34">
        <v>187.0</v>
      </c>
      <c r="M308" s="34">
        <v>36.0</v>
      </c>
      <c r="N308" s="34">
        <v>79.0</v>
      </c>
      <c r="O308" s="35">
        <v>0.6696113074</v>
      </c>
      <c r="P308" s="36">
        <v>0.3130434783</v>
      </c>
      <c r="Q308" s="37">
        <v>0.827510917</v>
      </c>
      <c r="R308" s="38">
        <v>0.1614349776</v>
      </c>
      <c r="S308" s="39">
        <v>0.913253012</v>
      </c>
      <c r="T308" s="40">
        <v>0.7030075188</v>
      </c>
      <c r="U308" s="41">
        <v>0.6093979442</v>
      </c>
      <c r="V308" s="42">
        <v>0.6725403818</v>
      </c>
      <c r="W308" s="43">
        <v>0.8311306902</v>
      </c>
      <c r="X308" s="44">
        <v>0.9903225806451549</v>
      </c>
      <c r="Y308" s="23">
        <v>0.760539629</v>
      </c>
      <c r="Z308" s="23">
        <v>0.6048387097</v>
      </c>
      <c r="AA308" s="23">
        <v>0.5977822581</v>
      </c>
    </row>
    <row r="309">
      <c r="A309" s="24">
        <v>308.0</v>
      </c>
      <c r="B309" s="25" t="s">
        <v>332</v>
      </c>
      <c r="C309" s="26">
        <v>1202.0</v>
      </c>
      <c r="D309" s="27">
        <v>20.0</v>
      </c>
      <c r="E309" s="28">
        <v>18.0</v>
      </c>
      <c r="F309" s="29">
        <v>358.0</v>
      </c>
      <c r="G309" s="30">
        <v>39.0</v>
      </c>
      <c r="H309" s="31">
        <v>13.0</v>
      </c>
      <c r="I309" s="32">
        <v>125.0</v>
      </c>
      <c r="J309" s="33">
        <v>573.0</v>
      </c>
      <c r="K309" s="34">
        <v>358.0</v>
      </c>
      <c r="L309" s="34">
        <v>125.0</v>
      </c>
      <c r="M309" s="34">
        <v>38.0</v>
      </c>
      <c r="N309" s="34">
        <v>52.0</v>
      </c>
      <c r="O309" s="35">
        <v>0.7412008282</v>
      </c>
      <c r="P309" s="36">
        <v>0.4222222222</v>
      </c>
      <c r="Q309" s="37">
        <v>0.8731707317</v>
      </c>
      <c r="R309" s="38">
        <v>0.2331288344</v>
      </c>
      <c r="S309" s="39">
        <v>0.904040404</v>
      </c>
      <c r="T309" s="40">
        <v>0.7062146893</v>
      </c>
      <c r="U309" s="41">
        <v>0.6910994764</v>
      </c>
      <c r="V309" s="42">
        <v>0.7155322862</v>
      </c>
      <c r="W309" s="43">
        <v>0.8429319372</v>
      </c>
      <c r="X309" s="44">
        <v>0.9935483870967677</v>
      </c>
      <c r="Y309" s="23">
        <v>0.7867494824</v>
      </c>
      <c r="Z309" s="23">
        <v>0.722972973</v>
      </c>
      <c r="AA309" s="23">
        <v>0.8158783784</v>
      </c>
    </row>
    <row r="310">
      <c r="A310" s="24">
        <v>309.0</v>
      </c>
      <c r="B310" s="25" t="s">
        <v>333</v>
      </c>
      <c r="C310" s="26">
        <v>1356.0</v>
      </c>
      <c r="D310" s="27">
        <v>25.0</v>
      </c>
      <c r="E310" s="28">
        <v>20.0</v>
      </c>
      <c r="F310" s="29">
        <v>403.0</v>
      </c>
      <c r="G310" s="30">
        <v>41.0</v>
      </c>
      <c r="H310" s="31">
        <v>11.0</v>
      </c>
      <c r="I310" s="32">
        <v>246.0</v>
      </c>
      <c r="J310" s="33">
        <v>746.0</v>
      </c>
      <c r="K310" s="34">
        <v>403.0</v>
      </c>
      <c r="L310" s="34">
        <v>246.0</v>
      </c>
      <c r="M310" s="34">
        <v>45.0</v>
      </c>
      <c r="N310" s="34">
        <v>52.0</v>
      </c>
      <c r="O310" s="35">
        <v>0.6209553159</v>
      </c>
      <c r="P310" s="36">
        <v>0.4639175258</v>
      </c>
      <c r="Q310" s="37">
        <v>0.8857142857</v>
      </c>
      <c r="R310" s="38">
        <v>0.1546391753</v>
      </c>
      <c r="S310" s="39">
        <v>0.8995535714</v>
      </c>
      <c r="T310" s="40">
        <v>0.8255033557</v>
      </c>
      <c r="U310" s="41">
        <v>0.600536193</v>
      </c>
      <c r="V310" s="42">
        <v>0.609919571</v>
      </c>
      <c r="W310" s="43">
        <v>0.8699731903</v>
      </c>
      <c r="X310" s="44">
        <v>0.9967741935483806</v>
      </c>
      <c r="Y310" s="23">
        <v>0.7936046512</v>
      </c>
      <c r="Z310" s="23">
        <v>0.7575757576</v>
      </c>
      <c r="AA310" s="23">
        <v>0.8686868687</v>
      </c>
    </row>
    <row r="311">
      <c r="A311" s="24">
        <v>310.0</v>
      </c>
      <c r="B311" s="25" t="s">
        <v>334</v>
      </c>
      <c r="C311" s="26">
        <v>615.0</v>
      </c>
      <c r="D311" s="27">
        <v>17.0</v>
      </c>
      <c r="E311" s="28">
        <v>8.0</v>
      </c>
      <c r="F311" s="29">
        <v>273.0</v>
      </c>
      <c r="G311" s="30">
        <v>19.0</v>
      </c>
      <c r="H311" s="31">
        <v>8.0</v>
      </c>
      <c r="I311" s="32">
        <v>71.0</v>
      </c>
      <c r="J311" s="33">
        <v>396.0</v>
      </c>
      <c r="K311" s="34">
        <v>273.0</v>
      </c>
      <c r="L311" s="34">
        <v>71.0</v>
      </c>
      <c r="M311" s="34">
        <v>25.0</v>
      </c>
      <c r="N311" s="34">
        <v>27.0</v>
      </c>
      <c r="O311" s="35">
        <v>0.7936046512</v>
      </c>
      <c r="P311" s="36">
        <v>0.4807692308</v>
      </c>
      <c r="Q311" s="37">
        <v>0.91</v>
      </c>
      <c r="R311" s="38">
        <v>0.2604166667</v>
      </c>
      <c r="S311" s="39">
        <v>0.9161073826</v>
      </c>
      <c r="T311" s="40">
        <v>0.7244897959</v>
      </c>
      <c r="U311" s="41">
        <v>0.7525252525</v>
      </c>
      <c r="V311" s="42">
        <v>0.7575757576</v>
      </c>
      <c r="W311" s="43">
        <v>0.8686868687</v>
      </c>
      <c r="X311" s="44">
        <v>0.9999999999999934</v>
      </c>
      <c r="Y311" s="23">
        <v>0.7964912281</v>
      </c>
      <c r="Z311" s="23">
        <v>0.7456395349</v>
      </c>
      <c r="AA311" s="23">
        <v>0.8284883721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16.63"/>
  </cols>
  <sheetData>
    <row r="1">
      <c r="A1" s="45" t="s">
        <v>2</v>
      </c>
      <c r="B1" s="45" t="s">
        <v>335</v>
      </c>
      <c r="C1" s="45" t="s">
        <v>336</v>
      </c>
      <c r="D1" s="45" t="s">
        <v>335</v>
      </c>
      <c r="E1" s="46" t="s">
        <v>337</v>
      </c>
      <c r="F1" s="46" t="s">
        <v>338</v>
      </c>
      <c r="G1" s="46" t="s">
        <v>339</v>
      </c>
      <c r="H1" s="46" t="s">
        <v>338</v>
      </c>
      <c r="I1" s="46" t="s">
        <v>340</v>
      </c>
      <c r="J1" s="47" t="s">
        <v>341</v>
      </c>
      <c r="K1" s="48" t="s">
        <v>342</v>
      </c>
      <c r="L1" s="48" t="s">
        <v>343</v>
      </c>
      <c r="M1" s="48" t="s">
        <v>344</v>
      </c>
      <c r="N1" s="48" t="s">
        <v>345</v>
      </c>
      <c r="O1" s="48" t="s">
        <v>346</v>
      </c>
      <c r="P1" s="48" t="s">
        <v>347</v>
      </c>
      <c r="Q1" s="48" t="s">
        <v>348</v>
      </c>
      <c r="R1" s="48" t="s">
        <v>349</v>
      </c>
      <c r="S1" s="49" t="s">
        <v>350</v>
      </c>
      <c r="T1" s="49" t="s">
        <v>351</v>
      </c>
      <c r="U1" s="50" t="s">
        <v>10</v>
      </c>
      <c r="V1" s="50" t="s">
        <v>11</v>
      </c>
      <c r="W1" s="50" t="s">
        <v>12</v>
      </c>
      <c r="X1" s="50" t="s">
        <v>13</v>
      </c>
      <c r="Y1" s="51" t="s">
        <v>352</v>
      </c>
      <c r="Z1" s="51" t="s">
        <v>16</v>
      </c>
      <c r="AA1" s="51" t="s">
        <v>17</v>
      </c>
      <c r="AB1" s="51" t="s">
        <v>353</v>
      </c>
      <c r="AC1" s="51" t="s">
        <v>354</v>
      </c>
      <c r="AD1" s="51" t="s">
        <v>355</v>
      </c>
      <c r="AE1" s="52" t="s">
        <v>356</v>
      </c>
      <c r="AF1" s="53" t="s">
        <v>16</v>
      </c>
      <c r="AG1" s="53" t="s">
        <v>17</v>
      </c>
      <c r="AH1" s="52" t="s">
        <v>353</v>
      </c>
      <c r="AI1" s="52" t="s">
        <v>354</v>
      </c>
      <c r="AJ1" s="52" t="s">
        <v>355</v>
      </c>
    </row>
    <row r="2">
      <c r="A2" s="45">
        <v>1474.0</v>
      </c>
      <c r="B2" s="45">
        <f t="shared" ref="B2:B311" si="2">RAND()</f>
        <v>0.67300304</v>
      </c>
      <c r="C2" s="45">
        <v>0.5881953867028494</v>
      </c>
      <c r="D2" s="45">
        <f t="shared" ref="D2:D311" si="3">RAND()</f>
        <v>0.2319189598</v>
      </c>
      <c r="E2" s="46">
        <f t="array" ref="E2:F311">SORT(A2:B311,2,1)</f>
        <v>1583</v>
      </c>
      <c r="F2" s="46">
        <v>9.100152077334833E-5</v>
      </c>
      <c r="G2" s="46">
        <f t="array" ref="G2:H311">SORT(C2:D311,2,1)</f>
        <v>0.3984732824</v>
      </c>
      <c r="H2" s="46">
        <v>0.004717306735966265</v>
      </c>
      <c r="I2" s="46">
        <f t="shared" ref="I2:I311" si="4">ROUND(E2*G2,0)</f>
        <v>631</v>
      </c>
      <c r="J2" s="47">
        <v>0.08485</v>
      </c>
      <c r="K2" s="48">
        <v>0.006508</v>
      </c>
      <c r="L2" s="48">
        <v>0.389381</v>
      </c>
      <c r="M2" s="48">
        <v>-0.0115</v>
      </c>
      <c r="N2" s="48">
        <v>-0.00524</v>
      </c>
      <c r="O2" s="48">
        <v>0.05848093</v>
      </c>
      <c r="P2" s="48">
        <v>0.079533652</v>
      </c>
      <c r="Q2" s="54">
        <f t="shared" ref="Q2:R2" si="1">K2+NORMINV(RAND(),M2,O2)</f>
        <v>0.02890490616</v>
      </c>
      <c r="R2" s="54">
        <f t="shared" si="1"/>
        <v>0.4172681729</v>
      </c>
      <c r="S2" s="55">
        <f t="shared" ref="S2:S311" si="6">IF(ROUND(R2*I2,0)&lt;10,10,IF(ROUND(R2*I2,0)&gt;-10+I2,-10+I2,ROUND(R2*I2,0)))</f>
        <v>263</v>
      </c>
      <c r="T2" s="55">
        <f t="shared" ref="T2:T311" si="7">I2-S2</f>
        <v>368</v>
      </c>
      <c r="U2" s="56">
        <f t="shared" ref="U2:U311" si="8">IF(ROUND(S2*J2,0)&lt;1,1,IF(ROUND(S2*J2,0)&gt;-1+S2,-1+S2,ROUND(S2*J2,0)))</f>
        <v>22</v>
      </c>
      <c r="V2" s="56">
        <f t="shared" ref="V2:V311" si="9">T2-W2</f>
        <v>357</v>
      </c>
      <c r="W2" s="56">
        <f t="shared" ref="W2:W311" si="10">IF(ROUND(T2*Q2,0)&lt;1,1,IF(ROUND(T2*Q2,0)&gt;-1+T2,-1+T2,ROUND(T2*Q2,0)))</f>
        <v>11</v>
      </c>
      <c r="X2" s="56">
        <f t="shared" ref="X2:X311" si="11">S2-U2</f>
        <v>241</v>
      </c>
      <c r="Y2" s="57">
        <f>1/310</f>
        <v>0.003225806452</v>
      </c>
      <c r="Z2" s="57">
        <f t="shared" ref="Z2:Z311" si="12">U2/(U2+X2)</f>
        <v>0.08365019011</v>
      </c>
      <c r="AA2" s="57">
        <f t="shared" ref="AA2:AA311" si="13">W2/(W2+V2)</f>
        <v>0.02989130435</v>
      </c>
      <c r="AB2" s="57">
        <f t="shared" ref="AB2:AB311" si="14">(U2+W2)/(U2+V2+W2+X2)</f>
        <v>0.05229793978</v>
      </c>
      <c r="AC2" s="57">
        <f t="shared" ref="AC2:AC311" si="15">(U2+X2)/(U2+V2+W2+X2)</f>
        <v>0.4167987322</v>
      </c>
      <c r="AD2" s="57">
        <f t="shared" ref="AD2:AD311" si="16">(U2+V2)/(U2+V2+W2+X2)</f>
        <v>0.6006339144</v>
      </c>
      <c r="AE2" s="58">
        <v>0.0032258064516129032</v>
      </c>
      <c r="AF2" s="53">
        <v>0.08484848485</v>
      </c>
      <c r="AG2" s="53">
        <v>0.0976744186</v>
      </c>
      <c r="AH2" s="53">
        <v>0.09210526316</v>
      </c>
      <c r="AI2" s="53">
        <v>0.4342105263</v>
      </c>
      <c r="AJ2" s="53">
        <v>0.5473684211</v>
      </c>
    </row>
    <row r="3">
      <c r="A3" s="45">
        <v>1815.0</v>
      </c>
      <c r="B3" s="45">
        <f t="shared" si="2"/>
        <v>0.09332846782</v>
      </c>
      <c r="C3" s="45">
        <v>0.5922865013774105</v>
      </c>
      <c r="D3" s="45">
        <f t="shared" si="3"/>
        <v>0.3594570975</v>
      </c>
      <c r="E3" s="46">
        <v>1499.0</v>
      </c>
      <c r="F3" s="46">
        <v>0.004508102364123356</v>
      </c>
      <c r="G3" s="46">
        <v>0.5318246110325319</v>
      </c>
      <c r="H3" s="46">
        <v>0.005385492697845606</v>
      </c>
      <c r="I3" s="46">
        <f t="shared" si="4"/>
        <v>797</v>
      </c>
      <c r="J3" s="47">
        <v>0.11511</v>
      </c>
      <c r="K3" s="48">
        <v>0.020312</v>
      </c>
      <c r="L3" s="48">
        <v>0.398706</v>
      </c>
      <c r="M3" s="48">
        <v>-0.0115</v>
      </c>
      <c r="N3" s="48">
        <v>-0.00524</v>
      </c>
      <c r="O3" s="48">
        <v>0.05848093</v>
      </c>
      <c r="P3" s="48">
        <v>0.079533652</v>
      </c>
      <c r="Q3" s="54">
        <f t="shared" ref="Q3:R3" si="5">K3+NORMINV(RAND(),M3,O3)</f>
        <v>0.1122115661</v>
      </c>
      <c r="R3" s="54">
        <f t="shared" si="5"/>
        <v>0.3250749306</v>
      </c>
      <c r="S3" s="55">
        <f t="shared" si="6"/>
        <v>259</v>
      </c>
      <c r="T3" s="55">
        <f t="shared" si="7"/>
        <v>538</v>
      </c>
      <c r="U3" s="56">
        <f t="shared" si="8"/>
        <v>30</v>
      </c>
      <c r="V3" s="56">
        <f t="shared" si="9"/>
        <v>478</v>
      </c>
      <c r="W3" s="56">
        <f t="shared" si="10"/>
        <v>60</v>
      </c>
      <c r="X3" s="56">
        <f t="shared" si="11"/>
        <v>229</v>
      </c>
      <c r="Y3" s="57">
        <f t="shared" ref="Y3:Y311" si="18">1/310+Y2</f>
        <v>0.006451612903</v>
      </c>
      <c r="Z3" s="57">
        <f t="shared" si="12"/>
        <v>0.1158301158</v>
      </c>
      <c r="AA3" s="57">
        <f t="shared" si="13"/>
        <v>0.1115241636</v>
      </c>
      <c r="AB3" s="57">
        <f t="shared" si="14"/>
        <v>0.112923463</v>
      </c>
      <c r="AC3" s="57">
        <f t="shared" si="15"/>
        <v>0.3249686324</v>
      </c>
      <c r="AD3" s="57">
        <f t="shared" si="16"/>
        <v>0.6373902133</v>
      </c>
      <c r="AE3" s="58">
        <v>0.0064516129032258064</v>
      </c>
      <c r="AF3" s="53">
        <v>0.1151079137</v>
      </c>
      <c r="AG3" s="53">
        <v>0.02209944751</v>
      </c>
      <c r="AH3" s="53">
        <v>0.0625</v>
      </c>
      <c r="AI3" s="53">
        <v>0.434375</v>
      </c>
      <c r="AJ3" s="53">
        <v>0.603125</v>
      </c>
    </row>
    <row r="4">
      <c r="A4" s="45">
        <v>1562.0</v>
      </c>
      <c r="B4" s="45">
        <f t="shared" si="2"/>
        <v>0.2945571789</v>
      </c>
      <c r="C4" s="45">
        <v>0.5608194622279129</v>
      </c>
      <c r="D4" s="45">
        <f t="shared" si="3"/>
        <v>0.4167126905</v>
      </c>
      <c r="E4" s="46">
        <v>1518.0</v>
      </c>
      <c r="F4" s="46">
        <v>0.009595179826605627</v>
      </c>
      <c r="G4" s="46">
        <v>0.5721153846153846</v>
      </c>
      <c r="H4" s="46">
        <v>0.010105510102912274</v>
      </c>
      <c r="I4" s="46">
        <f t="shared" si="4"/>
        <v>868</v>
      </c>
      <c r="J4" s="47">
        <v>0.11644</v>
      </c>
      <c r="K4" s="48">
        <v>0.033484</v>
      </c>
      <c r="L4" s="48">
        <v>0.407697</v>
      </c>
      <c r="M4" s="48">
        <v>-0.0115</v>
      </c>
      <c r="N4" s="48">
        <v>-0.00524</v>
      </c>
      <c r="O4" s="48">
        <v>0.05848093</v>
      </c>
      <c r="P4" s="48">
        <v>0.079533652</v>
      </c>
      <c r="Q4" s="54">
        <f t="shared" ref="Q4:R4" si="17">K4+NORMINV(RAND(),M4,O4)</f>
        <v>-0.01050219694</v>
      </c>
      <c r="R4" s="54">
        <f t="shared" si="17"/>
        <v>0.3970386031</v>
      </c>
      <c r="S4" s="55">
        <f t="shared" si="6"/>
        <v>345</v>
      </c>
      <c r="T4" s="55">
        <f t="shared" si="7"/>
        <v>523</v>
      </c>
      <c r="U4" s="56">
        <f t="shared" si="8"/>
        <v>40</v>
      </c>
      <c r="V4" s="56">
        <f t="shared" si="9"/>
        <v>522</v>
      </c>
      <c r="W4" s="56">
        <f t="shared" si="10"/>
        <v>1</v>
      </c>
      <c r="X4" s="56">
        <f t="shared" si="11"/>
        <v>305</v>
      </c>
      <c r="Y4" s="57">
        <f t="shared" si="18"/>
        <v>0.009677419355</v>
      </c>
      <c r="Z4" s="57">
        <f t="shared" si="12"/>
        <v>0.115942029</v>
      </c>
      <c r="AA4" s="57">
        <f t="shared" si="13"/>
        <v>0.001912045889</v>
      </c>
      <c r="AB4" s="57">
        <f t="shared" si="14"/>
        <v>0.04723502304</v>
      </c>
      <c r="AC4" s="57">
        <f t="shared" si="15"/>
        <v>0.3974654378</v>
      </c>
      <c r="AD4" s="57">
        <f t="shared" si="16"/>
        <v>0.6474654378</v>
      </c>
      <c r="AE4" s="58">
        <v>0.00967741935483871</v>
      </c>
      <c r="AF4" s="53">
        <v>0.1164383562</v>
      </c>
      <c r="AG4" s="53">
        <v>0.09090909091</v>
      </c>
      <c r="AH4" s="53">
        <v>0.1043165468</v>
      </c>
      <c r="AI4" s="53">
        <v>0.5251798561</v>
      </c>
      <c r="AJ4" s="53">
        <v>0.4928057554</v>
      </c>
    </row>
    <row r="5">
      <c r="A5" s="45">
        <v>1290.0</v>
      </c>
      <c r="B5" s="45">
        <f t="shared" si="2"/>
        <v>0.727382263</v>
      </c>
      <c r="C5" s="45">
        <v>0.5930232558139535</v>
      </c>
      <c r="D5" s="45">
        <f t="shared" si="3"/>
        <v>0.1424163163</v>
      </c>
      <c r="E5" s="46">
        <v>1237.0</v>
      </c>
      <c r="F5" s="46">
        <v>0.012562753621904954</v>
      </c>
      <c r="G5" s="46">
        <v>0.5254572417202175</v>
      </c>
      <c r="H5" s="46">
        <v>0.02552946515005572</v>
      </c>
      <c r="I5" s="46">
        <f t="shared" si="4"/>
        <v>650</v>
      </c>
      <c r="J5" s="47">
        <v>0.13333</v>
      </c>
      <c r="K5" s="48">
        <v>0.046044</v>
      </c>
      <c r="L5" s="48">
        <v>0.416352</v>
      </c>
      <c r="M5" s="48">
        <v>-0.0115</v>
      </c>
      <c r="N5" s="48">
        <v>-0.00524</v>
      </c>
      <c r="O5" s="48">
        <v>0.05848093</v>
      </c>
      <c r="P5" s="48">
        <v>0.079533652</v>
      </c>
      <c r="Q5" s="54">
        <f t="shared" ref="Q5:R5" si="19">K5+NORMINV(RAND(),M5,O5)</f>
        <v>-0.03133438102</v>
      </c>
      <c r="R5" s="54">
        <f t="shared" si="19"/>
        <v>0.3862820766</v>
      </c>
      <c r="S5" s="55">
        <f t="shared" si="6"/>
        <v>251</v>
      </c>
      <c r="T5" s="55">
        <f t="shared" si="7"/>
        <v>399</v>
      </c>
      <c r="U5" s="56">
        <f t="shared" si="8"/>
        <v>33</v>
      </c>
      <c r="V5" s="56">
        <f t="shared" si="9"/>
        <v>398</v>
      </c>
      <c r="W5" s="56">
        <f t="shared" si="10"/>
        <v>1</v>
      </c>
      <c r="X5" s="56">
        <f t="shared" si="11"/>
        <v>218</v>
      </c>
      <c r="Y5" s="57">
        <f t="shared" si="18"/>
        <v>0.01290322581</v>
      </c>
      <c r="Z5" s="57">
        <f t="shared" si="12"/>
        <v>0.1314741036</v>
      </c>
      <c r="AA5" s="57">
        <f t="shared" si="13"/>
        <v>0.002506265664</v>
      </c>
      <c r="AB5" s="57">
        <f t="shared" si="14"/>
        <v>0.05230769231</v>
      </c>
      <c r="AC5" s="57">
        <f t="shared" si="15"/>
        <v>0.3861538462</v>
      </c>
      <c r="AD5" s="57">
        <f t="shared" si="16"/>
        <v>0.6630769231</v>
      </c>
      <c r="AE5" s="58">
        <v>0.012903225806451613</v>
      </c>
      <c r="AF5" s="53">
        <v>0.1333333333</v>
      </c>
      <c r="AG5" s="53">
        <v>0.01123595506</v>
      </c>
      <c r="AH5" s="53">
        <v>0.04909560724</v>
      </c>
      <c r="AI5" s="53">
        <v>0.3100775194</v>
      </c>
      <c r="AJ5" s="53">
        <v>0.7235142119</v>
      </c>
    </row>
    <row r="6">
      <c r="A6" s="45">
        <v>1613.0</v>
      </c>
      <c r="B6" s="45">
        <f t="shared" si="2"/>
        <v>0.9791793753</v>
      </c>
      <c r="C6" s="45">
        <v>0.5300681959082455</v>
      </c>
      <c r="D6" s="45">
        <f t="shared" si="3"/>
        <v>0.4011723308</v>
      </c>
      <c r="E6" s="46">
        <v>1088.0</v>
      </c>
      <c r="F6" s="46">
        <v>0.018293778661618076</v>
      </c>
      <c r="G6" s="46">
        <v>0.4767879548306148</v>
      </c>
      <c r="H6" s="46">
        <v>0.0325461776097935</v>
      </c>
      <c r="I6" s="46">
        <f t="shared" si="4"/>
        <v>519</v>
      </c>
      <c r="J6" s="47">
        <v>0.13934</v>
      </c>
      <c r="K6" s="48">
        <v>0.058014</v>
      </c>
      <c r="L6" s="48">
        <v>0.424671</v>
      </c>
      <c r="M6" s="48">
        <v>-0.0115</v>
      </c>
      <c r="N6" s="48">
        <v>-0.00524</v>
      </c>
      <c r="O6" s="48">
        <v>0.05848093</v>
      </c>
      <c r="P6" s="48">
        <v>0.079533652</v>
      </c>
      <c r="Q6" s="54">
        <f t="shared" ref="Q6:R6" si="20">K6+NORMINV(RAND(),M6,O6)</f>
        <v>0.04932283779</v>
      </c>
      <c r="R6" s="54">
        <f t="shared" si="20"/>
        <v>0.5367022221</v>
      </c>
      <c r="S6" s="55">
        <f t="shared" si="6"/>
        <v>279</v>
      </c>
      <c r="T6" s="55">
        <f t="shared" si="7"/>
        <v>240</v>
      </c>
      <c r="U6" s="56">
        <f t="shared" si="8"/>
        <v>39</v>
      </c>
      <c r="V6" s="56">
        <f t="shared" si="9"/>
        <v>228</v>
      </c>
      <c r="W6" s="56">
        <f t="shared" si="10"/>
        <v>12</v>
      </c>
      <c r="X6" s="56">
        <f t="shared" si="11"/>
        <v>240</v>
      </c>
      <c r="Y6" s="57">
        <f t="shared" si="18"/>
        <v>0.01612903226</v>
      </c>
      <c r="Z6" s="57">
        <f t="shared" si="12"/>
        <v>0.1397849462</v>
      </c>
      <c r="AA6" s="57">
        <f t="shared" si="13"/>
        <v>0.05</v>
      </c>
      <c r="AB6" s="57">
        <f t="shared" si="14"/>
        <v>0.09826589595</v>
      </c>
      <c r="AC6" s="57">
        <f t="shared" si="15"/>
        <v>0.5375722543</v>
      </c>
      <c r="AD6" s="57">
        <f t="shared" si="16"/>
        <v>0.5144508671</v>
      </c>
      <c r="AE6" s="58">
        <v>0.016129032258064516</v>
      </c>
      <c r="AF6" s="53">
        <v>0.1393442623</v>
      </c>
      <c r="AG6" s="53">
        <v>0.04347826087</v>
      </c>
      <c r="AH6" s="53">
        <v>0.08480565371</v>
      </c>
      <c r="AI6" s="53">
        <v>0.4310954064</v>
      </c>
      <c r="AJ6" s="53">
        <v>0.6042402827</v>
      </c>
    </row>
    <row r="7">
      <c r="A7" s="45">
        <v>1425.0</v>
      </c>
      <c r="B7" s="45">
        <f t="shared" si="2"/>
        <v>0.1221669239</v>
      </c>
      <c r="C7" s="45">
        <v>0.41964912280701755</v>
      </c>
      <c r="D7" s="45">
        <f t="shared" si="3"/>
        <v>0.7917687959</v>
      </c>
      <c r="E7" s="46">
        <v>941.0</v>
      </c>
      <c r="F7" s="46">
        <v>0.018564929126257956</v>
      </c>
      <c r="G7" s="46">
        <v>0.37765567765567765</v>
      </c>
      <c r="H7" s="46">
        <v>0.041673046397269764</v>
      </c>
      <c r="I7" s="46">
        <f t="shared" si="4"/>
        <v>355</v>
      </c>
      <c r="J7" s="47">
        <v>0.15038</v>
      </c>
      <c r="K7" s="48">
        <v>0.069413</v>
      </c>
      <c r="L7" s="48">
        <v>0.432655</v>
      </c>
      <c r="M7" s="48">
        <v>-0.0115</v>
      </c>
      <c r="N7" s="48">
        <v>-0.00524</v>
      </c>
      <c r="O7" s="48">
        <v>0.05848093</v>
      </c>
      <c r="P7" s="48">
        <v>0.079533652</v>
      </c>
      <c r="Q7" s="54">
        <f t="shared" ref="Q7:R7" si="21">K7+NORMINV(RAND(),M7,O7)</f>
        <v>0.04990842744</v>
      </c>
      <c r="R7" s="54">
        <f t="shared" si="21"/>
        <v>0.3336744743</v>
      </c>
      <c r="S7" s="55">
        <f t="shared" si="6"/>
        <v>118</v>
      </c>
      <c r="T7" s="55">
        <f t="shared" si="7"/>
        <v>237</v>
      </c>
      <c r="U7" s="56">
        <f t="shared" si="8"/>
        <v>18</v>
      </c>
      <c r="V7" s="56">
        <f t="shared" si="9"/>
        <v>225</v>
      </c>
      <c r="W7" s="56">
        <f t="shared" si="10"/>
        <v>12</v>
      </c>
      <c r="X7" s="56">
        <f t="shared" si="11"/>
        <v>100</v>
      </c>
      <c r="Y7" s="57">
        <f t="shared" si="18"/>
        <v>0.01935483871</v>
      </c>
      <c r="Z7" s="57">
        <f t="shared" si="12"/>
        <v>0.1525423729</v>
      </c>
      <c r="AA7" s="57">
        <f t="shared" si="13"/>
        <v>0.05063291139</v>
      </c>
      <c r="AB7" s="57">
        <f t="shared" si="14"/>
        <v>0.08450704225</v>
      </c>
      <c r="AC7" s="57">
        <f t="shared" si="15"/>
        <v>0.3323943662</v>
      </c>
      <c r="AD7" s="57">
        <f t="shared" si="16"/>
        <v>0.6845070423</v>
      </c>
      <c r="AE7" s="58">
        <v>0.01935483870967742</v>
      </c>
      <c r="AF7" s="53">
        <v>0.1503759398</v>
      </c>
      <c r="AG7" s="53">
        <v>0.02173913043</v>
      </c>
      <c r="AH7" s="53">
        <v>0.08487084871</v>
      </c>
      <c r="AI7" s="53">
        <v>0.4907749077</v>
      </c>
      <c r="AJ7" s="53">
        <v>0.5719557196</v>
      </c>
    </row>
    <row r="8">
      <c r="A8" s="45">
        <v>1458.0</v>
      </c>
      <c r="B8" s="45">
        <f t="shared" si="2"/>
        <v>0.9072740047</v>
      </c>
      <c r="C8" s="45">
        <v>0.3443072702331962</v>
      </c>
      <c r="D8" s="45">
        <f t="shared" si="3"/>
        <v>0.152914921</v>
      </c>
      <c r="E8" s="46">
        <v>1531.0</v>
      </c>
      <c r="F8" s="46">
        <v>0.026149940148687323</v>
      </c>
      <c r="G8" s="46">
        <v>0.5519379844961241</v>
      </c>
      <c r="H8" s="46">
        <v>0.04200640305886616</v>
      </c>
      <c r="I8" s="46">
        <f t="shared" si="4"/>
        <v>845</v>
      </c>
      <c r="J8" s="47">
        <v>0.16883</v>
      </c>
      <c r="K8" s="48">
        <v>0.080262</v>
      </c>
      <c r="L8" s="48">
        <v>0.440305</v>
      </c>
      <c r="M8" s="48">
        <v>-0.0115</v>
      </c>
      <c r="N8" s="48">
        <v>-0.00524</v>
      </c>
      <c r="O8" s="48">
        <v>0.05848093</v>
      </c>
      <c r="P8" s="48">
        <v>0.079533652</v>
      </c>
      <c r="Q8" s="54">
        <f t="shared" ref="Q8:R8" si="22">K8+NORMINV(RAND(),M8,O8)</f>
        <v>0.1438574507</v>
      </c>
      <c r="R8" s="54">
        <f t="shared" si="22"/>
        <v>0.3439435599</v>
      </c>
      <c r="S8" s="55">
        <f t="shared" si="6"/>
        <v>291</v>
      </c>
      <c r="T8" s="55">
        <f t="shared" si="7"/>
        <v>554</v>
      </c>
      <c r="U8" s="56">
        <f t="shared" si="8"/>
        <v>49</v>
      </c>
      <c r="V8" s="56">
        <f t="shared" si="9"/>
        <v>474</v>
      </c>
      <c r="W8" s="56">
        <f t="shared" si="10"/>
        <v>80</v>
      </c>
      <c r="X8" s="56">
        <f t="shared" si="11"/>
        <v>242</v>
      </c>
      <c r="Y8" s="57">
        <f t="shared" si="18"/>
        <v>0.02258064516</v>
      </c>
      <c r="Z8" s="57">
        <f t="shared" si="12"/>
        <v>0.1683848797</v>
      </c>
      <c r="AA8" s="57">
        <f t="shared" si="13"/>
        <v>0.1444043321</v>
      </c>
      <c r="AB8" s="57">
        <f t="shared" si="14"/>
        <v>0.1526627219</v>
      </c>
      <c r="AC8" s="57">
        <f t="shared" si="15"/>
        <v>0.3443786982</v>
      </c>
      <c r="AD8" s="57">
        <f t="shared" si="16"/>
        <v>0.6189349112</v>
      </c>
      <c r="AE8" s="58">
        <v>0.022580645161290325</v>
      </c>
      <c r="AF8" s="53">
        <v>0.1688311688</v>
      </c>
      <c r="AG8" s="53">
        <v>0.01510574018</v>
      </c>
      <c r="AH8" s="53">
        <v>0.06391752577</v>
      </c>
      <c r="AI8" s="53">
        <v>0.3175257732</v>
      </c>
      <c r="AJ8" s="53">
        <v>0.7257731959</v>
      </c>
    </row>
    <row r="9">
      <c r="A9" s="45">
        <v>1414.0</v>
      </c>
      <c r="B9" s="45">
        <f t="shared" si="2"/>
        <v>0.4622521001</v>
      </c>
      <c r="C9" s="45">
        <v>0.38755304101838756</v>
      </c>
      <c r="D9" s="45">
        <f t="shared" si="3"/>
        <v>0.2264731094</v>
      </c>
      <c r="E9" s="46">
        <v>1963.0</v>
      </c>
      <c r="F9" s="46">
        <v>0.026638087916223796</v>
      </c>
      <c r="G9" s="46">
        <v>0.7075564278704612</v>
      </c>
      <c r="H9" s="46">
        <v>0.04982314794716802</v>
      </c>
      <c r="I9" s="46">
        <f t="shared" si="4"/>
        <v>1389</v>
      </c>
      <c r="J9" s="47">
        <v>0.19355</v>
      </c>
      <c r="K9" s="48">
        <v>0.090579</v>
      </c>
      <c r="L9" s="48">
        <v>0.447623</v>
      </c>
      <c r="M9" s="48">
        <v>-0.0115</v>
      </c>
      <c r="N9" s="48">
        <v>-0.00524</v>
      </c>
      <c r="O9" s="48">
        <v>0.05848093</v>
      </c>
      <c r="P9" s="48">
        <v>0.079533652</v>
      </c>
      <c r="Q9" s="54">
        <f t="shared" ref="Q9:R9" si="23">K9+NORMINV(RAND(),M9,O9)</f>
        <v>0.1235041616</v>
      </c>
      <c r="R9" s="54">
        <f t="shared" si="23"/>
        <v>0.3329179474</v>
      </c>
      <c r="S9" s="55">
        <f t="shared" si="6"/>
        <v>462</v>
      </c>
      <c r="T9" s="55">
        <f t="shared" si="7"/>
        <v>927</v>
      </c>
      <c r="U9" s="56">
        <f t="shared" si="8"/>
        <v>89</v>
      </c>
      <c r="V9" s="56">
        <f t="shared" si="9"/>
        <v>813</v>
      </c>
      <c r="W9" s="56">
        <f t="shared" si="10"/>
        <v>114</v>
      </c>
      <c r="X9" s="56">
        <f t="shared" si="11"/>
        <v>373</v>
      </c>
      <c r="Y9" s="57">
        <f t="shared" si="18"/>
        <v>0.02580645161</v>
      </c>
      <c r="Z9" s="57">
        <f t="shared" si="12"/>
        <v>0.1926406926</v>
      </c>
      <c r="AA9" s="57">
        <f t="shared" si="13"/>
        <v>0.1229773463</v>
      </c>
      <c r="AB9" s="57">
        <f t="shared" si="14"/>
        <v>0.1461483081</v>
      </c>
      <c r="AC9" s="57">
        <f t="shared" si="15"/>
        <v>0.3326133909</v>
      </c>
      <c r="AD9" s="57">
        <f t="shared" si="16"/>
        <v>0.649388049</v>
      </c>
      <c r="AE9" s="58">
        <v>0.02580645161290323</v>
      </c>
      <c r="AF9" s="53">
        <v>0.1935483871</v>
      </c>
      <c r="AG9" s="53">
        <v>0.009009009009</v>
      </c>
      <c r="AH9" s="53">
        <v>0.06349206349</v>
      </c>
      <c r="AI9" s="53">
        <v>0.2952380952</v>
      </c>
      <c r="AJ9" s="53">
        <v>0.7555555556</v>
      </c>
    </row>
    <row r="10">
      <c r="A10" s="45">
        <v>1400.0</v>
      </c>
      <c r="B10" s="45">
        <f t="shared" si="2"/>
        <v>0.3008166116</v>
      </c>
      <c r="C10" s="45">
        <v>0.4635714285714286</v>
      </c>
      <c r="D10" s="45">
        <f t="shared" si="3"/>
        <v>0.6782193491</v>
      </c>
      <c r="E10" s="46">
        <v>1960.0</v>
      </c>
      <c r="F10" s="46">
        <v>0.0281190855817961</v>
      </c>
      <c r="G10" s="46">
        <v>0.5414798206278026</v>
      </c>
      <c r="H10" s="46">
        <v>0.05033575614222818</v>
      </c>
      <c r="I10" s="46">
        <f t="shared" si="4"/>
        <v>1061</v>
      </c>
      <c r="J10" s="47">
        <v>0.21939</v>
      </c>
      <c r="K10" s="48">
        <v>0.100383</v>
      </c>
      <c r="L10" s="48">
        <v>0.454611</v>
      </c>
      <c r="M10" s="48">
        <v>-0.0115</v>
      </c>
      <c r="N10" s="48">
        <v>-0.00524</v>
      </c>
      <c r="O10" s="48">
        <v>0.05848093</v>
      </c>
      <c r="P10" s="48">
        <v>0.079533652</v>
      </c>
      <c r="Q10" s="54">
        <f t="shared" ref="Q10:R10" si="24">K10+NORMINV(RAND(),M10,O10)</f>
        <v>0.1322225992</v>
      </c>
      <c r="R10" s="54">
        <f t="shared" si="24"/>
        <v>0.3007078738</v>
      </c>
      <c r="S10" s="55">
        <f t="shared" si="6"/>
        <v>319</v>
      </c>
      <c r="T10" s="55">
        <f t="shared" si="7"/>
        <v>742</v>
      </c>
      <c r="U10" s="56">
        <f t="shared" si="8"/>
        <v>70</v>
      </c>
      <c r="V10" s="56">
        <f t="shared" si="9"/>
        <v>644</v>
      </c>
      <c r="W10" s="56">
        <f t="shared" si="10"/>
        <v>98</v>
      </c>
      <c r="X10" s="56">
        <f t="shared" si="11"/>
        <v>249</v>
      </c>
      <c r="Y10" s="57">
        <f t="shared" si="18"/>
        <v>0.02903225806</v>
      </c>
      <c r="Z10" s="57">
        <f t="shared" si="12"/>
        <v>0.2194357367</v>
      </c>
      <c r="AA10" s="57">
        <f t="shared" si="13"/>
        <v>0.1320754717</v>
      </c>
      <c r="AB10" s="57">
        <f t="shared" si="14"/>
        <v>0.1583411876</v>
      </c>
      <c r="AC10" s="57">
        <f t="shared" si="15"/>
        <v>0.3006597549</v>
      </c>
      <c r="AD10" s="57">
        <f t="shared" si="16"/>
        <v>0.6729500471</v>
      </c>
      <c r="AE10" s="58">
        <v>0.029032258064516134</v>
      </c>
      <c r="AF10" s="53">
        <v>0.2193877551</v>
      </c>
      <c r="AG10" s="53">
        <v>0.04620462046</v>
      </c>
      <c r="AH10" s="53">
        <v>0.1142284569</v>
      </c>
      <c r="AI10" s="53">
        <v>0.3927855711</v>
      </c>
      <c r="AJ10" s="53">
        <v>0.6653306613</v>
      </c>
    </row>
    <row r="11">
      <c r="A11" s="45">
        <v>1388.0</v>
      </c>
      <c r="B11" s="45">
        <f t="shared" si="2"/>
        <v>0.6299182203</v>
      </c>
      <c r="C11" s="45">
        <v>0.4819884726224784</v>
      </c>
      <c r="D11" s="45">
        <f t="shared" si="3"/>
        <v>0.2805181952</v>
      </c>
      <c r="E11" s="46">
        <v>1645.0</v>
      </c>
      <c r="F11" s="46">
        <v>0.029142151592573273</v>
      </c>
      <c r="G11" s="46">
        <v>0.47492836676217765</v>
      </c>
      <c r="H11" s="46">
        <v>0.05726291003869466</v>
      </c>
      <c r="I11" s="46">
        <f t="shared" si="4"/>
        <v>781</v>
      </c>
      <c r="J11" s="47">
        <v>0.23256</v>
      </c>
      <c r="K11" s="48">
        <v>0.109691</v>
      </c>
      <c r="L11" s="48">
        <v>0.461274</v>
      </c>
      <c r="M11" s="48">
        <v>-0.0115</v>
      </c>
      <c r="N11" s="48">
        <v>-0.00524</v>
      </c>
      <c r="O11" s="48">
        <v>0.05848093</v>
      </c>
      <c r="P11" s="48">
        <v>0.079533652</v>
      </c>
      <c r="Q11" s="54">
        <f t="shared" ref="Q11:R11" si="25">K11+NORMINV(RAND(),M11,O11)</f>
        <v>0.1439145262</v>
      </c>
      <c r="R11" s="54">
        <f t="shared" si="25"/>
        <v>0.5509576566</v>
      </c>
      <c r="S11" s="55">
        <f t="shared" si="6"/>
        <v>430</v>
      </c>
      <c r="T11" s="55">
        <f t="shared" si="7"/>
        <v>351</v>
      </c>
      <c r="U11" s="56">
        <f t="shared" si="8"/>
        <v>100</v>
      </c>
      <c r="V11" s="56">
        <f t="shared" si="9"/>
        <v>300</v>
      </c>
      <c r="W11" s="56">
        <f t="shared" si="10"/>
        <v>51</v>
      </c>
      <c r="X11" s="56">
        <f t="shared" si="11"/>
        <v>330</v>
      </c>
      <c r="Y11" s="57">
        <f t="shared" si="18"/>
        <v>0.03225806452</v>
      </c>
      <c r="Z11" s="57">
        <f t="shared" si="12"/>
        <v>0.2325581395</v>
      </c>
      <c r="AA11" s="57">
        <f t="shared" si="13"/>
        <v>0.1452991453</v>
      </c>
      <c r="AB11" s="57">
        <f t="shared" si="14"/>
        <v>0.1933418694</v>
      </c>
      <c r="AC11" s="57">
        <f t="shared" si="15"/>
        <v>0.5505761844</v>
      </c>
      <c r="AD11" s="57">
        <f t="shared" si="16"/>
        <v>0.5121638924</v>
      </c>
      <c r="AE11" s="58">
        <v>0.03225806451612904</v>
      </c>
      <c r="AF11" s="53">
        <v>0.2325581395</v>
      </c>
      <c r="AG11" s="53">
        <v>0.07182320442</v>
      </c>
      <c r="AH11" s="53">
        <v>0.1387096774</v>
      </c>
      <c r="AI11" s="53">
        <v>0.4161290323</v>
      </c>
      <c r="AJ11" s="53">
        <v>0.6387096774</v>
      </c>
    </row>
    <row r="12">
      <c r="A12" s="45">
        <v>1414.0</v>
      </c>
      <c r="B12" s="45">
        <f t="shared" si="2"/>
        <v>0.3233327026</v>
      </c>
      <c r="C12" s="45">
        <v>0.5318246110325319</v>
      </c>
      <c r="D12" s="45">
        <f t="shared" si="3"/>
        <v>0.005385492698</v>
      </c>
      <c r="E12" s="46">
        <v>1583.0</v>
      </c>
      <c r="F12" s="46">
        <v>0.03291834991714915</v>
      </c>
      <c r="G12" s="46">
        <v>0.5688800792864221</v>
      </c>
      <c r="H12" s="46">
        <v>0.06086262579953872</v>
      </c>
      <c r="I12" s="46">
        <f t="shared" si="4"/>
        <v>901</v>
      </c>
      <c r="J12" s="47">
        <v>0.23944</v>
      </c>
      <c r="K12" s="48">
        <v>0.118523</v>
      </c>
      <c r="L12" s="48">
        <v>0.467615</v>
      </c>
      <c r="M12" s="48">
        <v>-0.0115</v>
      </c>
      <c r="N12" s="48">
        <v>-0.00524</v>
      </c>
      <c r="O12" s="48">
        <v>0.05848093</v>
      </c>
      <c r="P12" s="48">
        <v>0.079533652</v>
      </c>
      <c r="Q12" s="54">
        <f t="shared" ref="Q12:R12" si="26">K12+NORMINV(RAND(),M12,O12)</f>
        <v>0.1172937219</v>
      </c>
      <c r="R12" s="54">
        <f t="shared" si="26"/>
        <v>0.4573859904</v>
      </c>
      <c r="S12" s="55">
        <f t="shared" si="6"/>
        <v>412</v>
      </c>
      <c r="T12" s="55">
        <f t="shared" si="7"/>
        <v>489</v>
      </c>
      <c r="U12" s="56">
        <f t="shared" si="8"/>
        <v>99</v>
      </c>
      <c r="V12" s="56">
        <f t="shared" si="9"/>
        <v>432</v>
      </c>
      <c r="W12" s="56">
        <f t="shared" si="10"/>
        <v>57</v>
      </c>
      <c r="X12" s="56">
        <f t="shared" si="11"/>
        <v>313</v>
      </c>
      <c r="Y12" s="57">
        <f t="shared" si="18"/>
        <v>0.03548387097</v>
      </c>
      <c r="Z12" s="57">
        <f t="shared" si="12"/>
        <v>0.2402912621</v>
      </c>
      <c r="AA12" s="57">
        <f t="shared" si="13"/>
        <v>0.1165644172</v>
      </c>
      <c r="AB12" s="57">
        <f t="shared" si="14"/>
        <v>0.1731409545</v>
      </c>
      <c r="AC12" s="57">
        <f t="shared" si="15"/>
        <v>0.4572697003</v>
      </c>
      <c r="AD12" s="57">
        <f t="shared" si="16"/>
        <v>0.589345172</v>
      </c>
      <c r="AE12" s="58">
        <v>0.03548387096774194</v>
      </c>
      <c r="AF12" s="53">
        <v>0.2394366197</v>
      </c>
      <c r="AG12" s="53">
        <v>0.08835341365</v>
      </c>
      <c r="AH12" s="53">
        <v>0.158008658</v>
      </c>
      <c r="AI12" s="53">
        <v>0.461038961</v>
      </c>
      <c r="AJ12" s="53">
        <v>0.6017316017</v>
      </c>
    </row>
    <row r="13">
      <c r="A13" s="45">
        <v>1370.0</v>
      </c>
      <c r="B13" s="45">
        <f t="shared" si="2"/>
        <v>0.1231157951</v>
      </c>
      <c r="C13" s="45">
        <v>0.5153284671532846</v>
      </c>
      <c r="D13" s="45">
        <f t="shared" si="3"/>
        <v>0.8608618786</v>
      </c>
      <c r="E13" s="46">
        <v>1733.0</v>
      </c>
      <c r="F13" s="46">
        <v>0.033339729911179505</v>
      </c>
      <c r="G13" s="46">
        <v>0.5662037037037037</v>
      </c>
      <c r="H13" s="46">
        <v>0.06269229493659412</v>
      </c>
      <c r="I13" s="46">
        <f t="shared" si="4"/>
        <v>981</v>
      </c>
      <c r="J13" s="47">
        <v>0.26974</v>
      </c>
      <c r="K13" s="48">
        <v>0.126894</v>
      </c>
      <c r="L13" s="48">
        <v>0.473639</v>
      </c>
      <c r="M13" s="48">
        <v>-0.0115</v>
      </c>
      <c r="N13" s="48">
        <v>-0.00524</v>
      </c>
      <c r="O13" s="48">
        <v>0.05848093</v>
      </c>
      <c r="P13" s="48">
        <v>0.079533652</v>
      </c>
      <c r="Q13" s="54">
        <f t="shared" ref="Q13:R13" si="27">K13+NORMINV(RAND(),M13,O13)</f>
        <v>0.0229379691</v>
      </c>
      <c r="R13" s="54">
        <f t="shared" si="27"/>
        <v>0.4463781715</v>
      </c>
      <c r="S13" s="55">
        <f t="shared" si="6"/>
        <v>438</v>
      </c>
      <c r="T13" s="55">
        <f t="shared" si="7"/>
        <v>543</v>
      </c>
      <c r="U13" s="56">
        <f t="shared" si="8"/>
        <v>118</v>
      </c>
      <c r="V13" s="56">
        <f t="shared" si="9"/>
        <v>531</v>
      </c>
      <c r="W13" s="56">
        <f t="shared" si="10"/>
        <v>12</v>
      </c>
      <c r="X13" s="56">
        <f t="shared" si="11"/>
        <v>320</v>
      </c>
      <c r="Y13" s="57">
        <f t="shared" si="18"/>
        <v>0.03870967742</v>
      </c>
      <c r="Z13" s="57">
        <f t="shared" si="12"/>
        <v>0.2694063927</v>
      </c>
      <c r="AA13" s="57">
        <f t="shared" si="13"/>
        <v>0.02209944751</v>
      </c>
      <c r="AB13" s="57">
        <f t="shared" si="14"/>
        <v>0.1325178389</v>
      </c>
      <c r="AC13" s="57">
        <f t="shared" si="15"/>
        <v>0.4464831804</v>
      </c>
      <c r="AD13" s="57">
        <f t="shared" si="16"/>
        <v>0.6615698267</v>
      </c>
      <c r="AE13" s="58">
        <v>0.03870967741935485</v>
      </c>
      <c r="AF13" s="53">
        <v>0.2697368421</v>
      </c>
      <c r="AG13" s="53">
        <v>0.247706422</v>
      </c>
      <c r="AH13" s="53">
        <v>0.2605363985</v>
      </c>
      <c r="AI13" s="53">
        <v>0.5823754789</v>
      </c>
      <c r="AJ13" s="53">
        <v>0.4712643678</v>
      </c>
    </row>
    <row r="14">
      <c r="A14" s="45">
        <v>1476.0</v>
      </c>
      <c r="B14" s="45">
        <f t="shared" si="2"/>
        <v>0.2754062755</v>
      </c>
      <c r="C14" s="45">
        <v>0.45663956639566394</v>
      </c>
      <c r="D14" s="45">
        <f t="shared" si="3"/>
        <v>0.2063588065</v>
      </c>
      <c r="E14" s="46">
        <v>896.0</v>
      </c>
      <c r="F14" s="46">
        <v>0.034713363265436725</v>
      </c>
      <c r="G14" s="46">
        <v>0.4419306184012066</v>
      </c>
      <c r="H14" s="46">
        <v>0.06292812839963458</v>
      </c>
      <c r="I14" s="46">
        <f t="shared" si="4"/>
        <v>396</v>
      </c>
      <c r="J14" s="47">
        <v>0.27434</v>
      </c>
      <c r="K14" s="48">
        <v>0.134822</v>
      </c>
      <c r="L14" s="48">
        <v>0.479352</v>
      </c>
      <c r="M14" s="48">
        <v>-0.0115</v>
      </c>
      <c r="N14" s="48">
        <v>-0.00524</v>
      </c>
      <c r="O14" s="48">
        <v>0.05848093</v>
      </c>
      <c r="P14" s="48">
        <v>0.079533652</v>
      </c>
      <c r="Q14" s="54">
        <f t="shared" ref="Q14:R14" si="28">K14+NORMINV(RAND(),M14,O14)</f>
        <v>0.1991155971</v>
      </c>
      <c r="R14" s="54">
        <f t="shared" si="28"/>
        <v>0.5737311842</v>
      </c>
      <c r="S14" s="55">
        <f t="shared" si="6"/>
        <v>227</v>
      </c>
      <c r="T14" s="55">
        <f t="shared" si="7"/>
        <v>169</v>
      </c>
      <c r="U14" s="56">
        <f t="shared" si="8"/>
        <v>62</v>
      </c>
      <c r="V14" s="56">
        <f t="shared" si="9"/>
        <v>135</v>
      </c>
      <c r="W14" s="56">
        <f t="shared" si="10"/>
        <v>34</v>
      </c>
      <c r="X14" s="56">
        <f t="shared" si="11"/>
        <v>165</v>
      </c>
      <c r="Y14" s="57">
        <f t="shared" si="18"/>
        <v>0.04193548387</v>
      </c>
      <c r="Z14" s="57">
        <f t="shared" si="12"/>
        <v>0.2731277533</v>
      </c>
      <c r="AA14" s="57">
        <f t="shared" si="13"/>
        <v>0.201183432</v>
      </c>
      <c r="AB14" s="57">
        <f t="shared" si="14"/>
        <v>0.2424242424</v>
      </c>
      <c r="AC14" s="57">
        <f t="shared" si="15"/>
        <v>0.5732323232</v>
      </c>
      <c r="AD14" s="57">
        <f t="shared" si="16"/>
        <v>0.4974747475</v>
      </c>
      <c r="AE14" s="58">
        <v>0.04193548387096775</v>
      </c>
      <c r="AF14" s="53">
        <v>0.2743362832</v>
      </c>
      <c r="AG14" s="53">
        <v>0.05142857143</v>
      </c>
      <c r="AH14" s="53">
        <v>0.1388888889</v>
      </c>
      <c r="AI14" s="53">
        <v>0.3923611111</v>
      </c>
      <c r="AJ14" s="53">
        <v>0.6840277778</v>
      </c>
    </row>
    <row r="15">
      <c r="A15" s="45">
        <v>1301.0</v>
      </c>
      <c r="B15" s="45">
        <f t="shared" si="2"/>
        <v>0.6542443011</v>
      </c>
      <c r="C15" s="45">
        <v>0.45964642582628745</v>
      </c>
      <c r="D15" s="45">
        <f t="shared" si="3"/>
        <v>0.6766280086</v>
      </c>
      <c r="E15" s="46">
        <v>1594.0</v>
      </c>
      <c r="F15" s="46">
        <v>0.044808346134612376</v>
      </c>
      <c r="G15" s="46">
        <v>0.4556090846524432</v>
      </c>
      <c r="H15" s="46">
        <v>0.06326543686267783</v>
      </c>
      <c r="I15" s="46">
        <f t="shared" si="4"/>
        <v>726</v>
      </c>
      <c r="J15" s="47">
        <v>0.28743</v>
      </c>
      <c r="K15" s="48">
        <v>0.142324</v>
      </c>
      <c r="L15" s="48">
        <v>0.484758</v>
      </c>
      <c r="M15" s="48">
        <v>-0.0115</v>
      </c>
      <c r="N15" s="48">
        <v>-0.00524</v>
      </c>
      <c r="O15" s="48">
        <v>0.05848093</v>
      </c>
      <c r="P15" s="48">
        <v>0.079533652</v>
      </c>
      <c r="Q15" s="54">
        <f t="shared" ref="Q15:R15" si="29">K15+NORMINV(RAND(),M15,O15)</f>
        <v>0.1557657429</v>
      </c>
      <c r="R15" s="54">
        <f t="shared" si="29"/>
        <v>0.4890457892</v>
      </c>
      <c r="S15" s="55">
        <f t="shared" si="6"/>
        <v>355</v>
      </c>
      <c r="T15" s="55">
        <f t="shared" si="7"/>
        <v>371</v>
      </c>
      <c r="U15" s="56">
        <f t="shared" si="8"/>
        <v>102</v>
      </c>
      <c r="V15" s="56">
        <f t="shared" si="9"/>
        <v>313</v>
      </c>
      <c r="W15" s="56">
        <f t="shared" si="10"/>
        <v>58</v>
      </c>
      <c r="X15" s="56">
        <f t="shared" si="11"/>
        <v>253</v>
      </c>
      <c r="Y15" s="57">
        <f t="shared" si="18"/>
        <v>0.04516129032</v>
      </c>
      <c r="Z15" s="57">
        <f t="shared" si="12"/>
        <v>0.2873239437</v>
      </c>
      <c r="AA15" s="57">
        <f t="shared" si="13"/>
        <v>0.1563342318</v>
      </c>
      <c r="AB15" s="57">
        <f t="shared" si="14"/>
        <v>0.2203856749</v>
      </c>
      <c r="AC15" s="57">
        <f t="shared" si="15"/>
        <v>0.4889807163</v>
      </c>
      <c r="AD15" s="57">
        <f t="shared" si="16"/>
        <v>0.5716253444</v>
      </c>
      <c r="AE15" s="58">
        <v>0.045161290322580656</v>
      </c>
      <c r="AF15" s="53">
        <v>0.2874251497</v>
      </c>
      <c r="AG15" s="53">
        <v>0.1714285714</v>
      </c>
      <c r="AH15" s="53">
        <v>0.2311248074</v>
      </c>
      <c r="AI15" s="53">
        <v>0.5146379045</v>
      </c>
      <c r="AJ15" s="53">
        <v>0.5500770416</v>
      </c>
    </row>
    <row r="16">
      <c r="A16" s="45">
        <v>1088.0</v>
      </c>
      <c r="B16" s="45">
        <f t="shared" si="2"/>
        <v>0.01829377866</v>
      </c>
      <c r="C16" s="45">
        <v>0.41452205882352944</v>
      </c>
      <c r="D16" s="45">
        <f t="shared" si="3"/>
        <v>0.1658491469</v>
      </c>
      <c r="E16" s="46">
        <v>1661.0</v>
      </c>
      <c r="F16" s="46">
        <v>0.04924675920041377</v>
      </c>
      <c r="G16" s="46">
        <v>0.5358539765319427</v>
      </c>
      <c r="H16" s="46">
        <v>0.06397236215809221</v>
      </c>
      <c r="I16" s="46">
        <f t="shared" si="4"/>
        <v>890</v>
      </c>
      <c r="J16" s="47">
        <v>0.29262</v>
      </c>
      <c r="K16" s="48">
        <v>0.149415</v>
      </c>
      <c r="L16" s="48">
        <v>0.489865</v>
      </c>
      <c r="M16" s="48">
        <v>-0.0115</v>
      </c>
      <c r="N16" s="48">
        <v>-0.00524</v>
      </c>
      <c r="O16" s="48">
        <v>0.05848093</v>
      </c>
      <c r="P16" s="48">
        <v>0.079533652</v>
      </c>
      <c r="Q16" s="54">
        <f t="shared" ref="Q16:R16" si="30">K16+NORMINV(RAND(),M16,O16)</f>
        <v>0.09056900877</v>
      </c>
      <c r="R16" s="54">
        <f t="shared" si="30"/>
        <v>0.3624253287</v>
      </c>
      <c r="S16" s="55">
        <f t="shared" si="6"/>
        <v>323</v>
      </c>
      <c r="T16" s="55">
        <f t="shared" si="7"/>
        <v>567</v>
      </c>
      <c r="U16" s="56">
        <f t="shared" si="8"/>
        <v>95</v>
      </c>
      <c r="V16" s="56">
        <f t="shared" si="9"/>
        <v>516</v>
      </c>
      <c r="W16" s="56">
        <f t="shared" si="10"/>
        <v>51</v>
      </c>
      <c r="X16" s="56">
        <f t="shared" si="11"/>
        <v>228</v>
      </c>
      <c r="Y16" s="57">
        <f t="shared" si="18"/>
        <v>0.04838709677</v>
      </c>
      <c r="Z16" s="57">
        <f t="shared" si="12"/>
        <v>0.2941176471</v>
      </c>
      <c r="AA16" s="57">
        <f t="shared" si="13"/>
        <v>0.08994708995</v>
      </c>
      <c r="AB16" s="57">
        <f t="shared" si="14"/>
        <v>0.1640449438</v>
      </c>
      <c r="AC16" s="57">
        <f t="shared" si="15"/>
        <v>0.3629213483</v>
      </c>
      <c r="AD16" s="57">
        <f t="shared" si="16"/>
        <v>0.6865168539</v>
      </c>
      <c r="AE16" s="58">
        <v>0.04838709677419356</v>
      </c>
      <c r="AF16" s="53">
        <v>0.2926208651</v>
      </c>
      <c r="AG16" s="53">
        <v>0.1661341853</v>
      </c>
      <c r="AH16" s="53">
        <v>0.2365439093</v>
      </c>
      <c r="AI16" s="53">
        <v>0.5566572238</v>
      </c>
      <c r="AJ16" s="53">
        <v>0.5325779037</v>
      </c>
    </row>
    <row r="17">
      <c r="A17" s="45">
        <v>1183.0</v>
      </c>
      <c r="B17" s="45">
        <f t="shared" si="2"/>
        <v>0.2433630087</v>
      </c>
      <c r="C17" s="45">
        <v>0.4911242603550296</v>
      </c>
      <c r="D17" s="45">
        <f t="shared" si="3"/>
        <v>0.1341914539</v>
      </c>
      <c r="E17" s="46">
        <v>1226.0</v>
      </c>
      <c r="F17" s="46">
        <v>0.053354555510764734</v>
      </c>
      <c r="G17" s="46">
        <v>0.4555984555984556</v>
      </c>
      <c r="H17" s="46">
        <v>0.06915598145677004</v>
      </c>
      <c r="I17" s="46">
        <f t="shared" si="4"/>
        <v>559</v>
      </c>
      <c r="J17" s="47">
        <v>0.29353</v>
      </c>
      <c r="K17" s="48">
        <v>0.156112</v>
      </c>
      <c r="L17" s="48">
        <v>0.49468</v>
      </c>
      <c r="M17" s="48">
        <v>-0.0115</v>
      </c>
      <c r="N17" s="48">
        <v>-0.00524</v>
      </c>
      <c r="O17" s="48">
        <v>0.05848093</v>
      </c>
      <c r="P17" s="48">
        <v>0.079533652</v>
      </c>
      <c r="Q17" s="54">
        <f t="shared" ref="Q17:R17" si="31">K17+NORMINV(RAND(),M17,O17)</f>
        <v>0.244410504</v>
      </c>
      <c r="R17" s="54">
        <f t="shared" si="31"/>
        <v>0.5326822358</v>
      </c>
      <c r="S17" s="55">
        <f t="shared" si="6"/>
        <v>298</v>
      </c>
      <c r="T17" s="55">
        <f t="shared" si="7"/>
        <v>261</v>
      </c>
      <c r="U17" s="56">
        <f t="shared" si="8"/>
        <v>87</v>
      </c>
      <c r="V17" s="56">
        <f t="shared" si="9"/>
        <v>197</v>
      </c>
      <c r="W17" s="56">
        <f t="shared" si="10"/>
        <v>64</v>
      </c>
      <c r="X17" s="56">
        <f t="shared" si="11"/>
        <v>211</v>
      </c>
      <c r="Y17" s="57">
        <f t="shared" si="18"/>
        <v>0.05161290323</v>
      </c>
      <c r="Z17" s="57">
        <f t="shared" si="12"/>
        <v>0.2919463087</v>
      </c>
      <c r="AA17" s="57">
        <f t="shared" si="13"/>
        <v>0.245210728</v>
      </c>
      <c r="AB17" s="57">
        <f t="shared" si="14"/>
        <v>0.2701252236</v>
      </c>
      <c r="AC17" s="57">
        <f t="shared" si="15"/>
        <v>0.5330948122</v>
      </c>
      <c r="AD17" s="57">
        <f t="shared" si="16"/>
        <v>0.5080500894</v>
      </c>
      <c r="AE17" s="58">
        <v>0.051612903225806465</v>
      </c>
      <c r="AF17" s="53">
        <v>0.2935323383</v>
      </c>
      <c r="AG17" s="53">
        <v>0.1043956044</v>
      </c>
      <c r="AH17" s="53">
        <v>0.2036553525</v>
      </c>
      <c r="AI17" s="53">
        <v>0.5248041775</v>
      </c>
      <c r="AJ17" s="53">
        <v>0.5796344648</v>
      </c>
    </row>
    <row r="18">
      <c r="A18" s="45">
        <v>1153.0</v>
      </c>
      <c r="B18" s="45">
        <f t="shared" si="2"/>
        <v>0.4022167545</v>
      </c>
      <c r="C18" s="45">
        <v>0.5307892454466608</v>
      </c>
      <c r="D18" s="45">
        <f t="shared" si="3"/>
        <v>0.2856310533</v>
      </c>
      <c r="E18" s="46">
        <v>1502.0</v>
      </c>
      <c r="F18" s="46">
        <v>0.06822585476797649</v>
      </c>
      <c r="G18" s="46">
        <v>0.5174966352624495</v>
      </c>
      <c r="H18" s="46">
        <v>0.07880923075007695</v>
      </c>
      <c r="I18" s="46">
        <f t="shared" si="4"/>
        <v>777</v>
      </c>
      <c r="J18" s="47">
        <v>0.30233</v>
      </c>
      <c r="K18" s="48">
        <v>0.162428</v>
      </c>
      <c r="L18" s="48">
        <v>0.499208</v>
      </c>
      <c r="M18" s="48">
        <v>0.0075</v>
      </c>
      <c r="N18" s="48">
        <v>0.00426</v>
      </c>
      <c r="O18" s="48">
        <v>0.088974405</v>
      </c>
      <c r="P18" s="48">
        <v>0.070903955</v>
      </c>
      <c r="Q18" s="54">
        <f t="shared" ref="Q18:R18" si="32">K18+NORMINV(RAND(),M18,O18)</f>
        <v>0.2638354683</v>
      </c>
      <c r="R18" s="54">
        <f t="shared" si="32"/>
        <v>0.3563410831</v>
      </c>
      <c r="S18" s="55">
        <f t="shared" si="6"/>
        <v>277</v>
      </c>
      <c r="T18" s="55">
        <f t="shared" si="7"/>
        <v>500</v>
      </c>
      <c r="U18" s="56">
        <f t="shared" si="8"/>
        <v>84</v>
      </c>
      <c r="V18" s="56">
        <f t="shared" si="9"/>
        <v>368</v>
      </c>
      <c r="W18" s="56">
        <f t="shared" si="10"/>
        <v>132</v>
      </c>
      <c r="X18" s="56">
        <f t="shared" si="11"/>
        <v>193</v>
      </c>
      <c r="Y18" s="57">
        <f t="shared" si="18"/>
        <v>0.05483870968</v>
      </c>
      <c r="Z18" s="57">
        <f t="shared" si="12"/>
        <v>0.3032490975</v>
      </c>
      <c r="AA18" s="57">
        <f t="shared" si="13"/>
        <v>0.264</v>
      </c>
      <c r="AB18" s="57">
        <f t="shared" si="14"/>
        <v>0.277992278</v>
      </c>
      <c r="AC18" s="57">
        <f t="shared" si="15"/>
        <v>0.3564993565</v>
      </c>
      <c r="AD18" s="57">
        <f t="shared" si="16"/>
        <v>0.5817245817</v>
      </c>
      <c r="AE18" s="58">
        <v>0.05483870967741937</v>
      </c>
      <c r="AF18" s="53">
        <v>0.3023255814</v>
      </c>
      <c r="AG18" s="53">
        <v>0.02010050251</v>
      </c>
      <c r="AH18" s="53">
        <v>0.131097561</v>
      </c>
      <c r="AI18" s="53">
        <v>0.3932926829</v>
      </c>
      <c r="AJ18" s="53">
        <v>0.7134146341</v>
      </c>
    </row>
    <row r="19">
      <c r="A19" s="45">
        <v>977.0</v>
      </c>
      <c r="B19" s="45">
        <f t="shared" si="2"/>
        <v>0.8739969249</v>
      </c>
      <c r="C19" s="45">
        <v>0.6059365404298874</v>
      </c>
      <c r="D19" s="45">
        <f t="shared" si="3"/>
        <v>0.08442867192</v>
      </c>
      <c r="E19" s="46">
        <v>1240.0</v>
      </c>
      <c r="F19" s="46">
        <v>0.06940056015780416</v>
      </c>
      <c r="G19" s="46">
        <v>0.4181937172774869</v>
      </c>
      <c r="H19" s="46">
        <v>0.08188702652103408</v>
      </c>
      <c r="I19" s="46">
        <f t="shared" si="4"/>
        <v>519</v>
      </c>
      <c r="J19" s="47">
        <v>0.30286</v>
      </c>
      <c r="K19" s="48">
        <v>0.16838</v>
      </c>
      <c r="L19" s="48">
        <v>0.503457</v>
      </c>
      <c r="M19" s="48">
        <v>1.5E-4</v>
      </c>
      <c r="N19" s="48">
        <v>8.0E-4</v>
      </c>
      <c r="O19" s="48">
        <v>0.091733036</v>
      </c>
      <c r="P19" s="48">
        <v>0.071624094</v>
      </c>
      <c r="Q19" s="54">
        <f t="shared" ref="Q19:R19" si="33">K19+NORMINV(RAND(),M19,O19)</f>
        <v>0.134416185</v>
      </c>
      <c r="R19" s="54">
        <f t="shared" si="33"/>
        <v>0.5162966225</v>
      </c>
      <c r="S19" s="55">
        <f t="shared" si="6"/>
        <v>268</v>
      </c>
      <c r="T19" s="55">
        <f t="shared" si="7"/>
        <v>251</v>
      </c>
      <c r="U19" s="56">
        <f t="shared" si="8"/>
        <v>81</v>
      </c>
      <c r="V19" s="56">
        <f t="shared" si="9"/>
        <v>217</v>
      </c>
      <c r="W19" s="56">
        <f t="shared" si="10"/>
        <v>34</v>
      </c>
      <c r="X19" s="56">
        <f t="shared" si="11"/>
        <v>187</v>
      </c>
      <c r="Y19" s="57">
        <f t="shared" si="18"/>
        <v>0.05806451613</v>
      </c>
      <c r="Z19" s="57">
        <f t="shared" si="12"/>
        <v>0.302238806</v>
      </c>
      <c r="AA19" s="57">
        <f t="shared" si="13"/>
        <v>0.1354581673</v>
      </c>
      <c r="AB19" s="57">
        <f t="shared" si="14"/>
        <v>0.2215799615</v>
      </c>
      <c r="AC19" s="57">
        <f t="shared" si="15"/>
        <v>0.5163776493</v>
      </c>
      <c r="AD19" s="57">
        <f t="shared" si="16"/>
        <v>0.5741811175</v>
      </c>
      <c r="AE19" s="58">
        <v>0.058064516129032274</v>
      </c>
      <c r="AF19" s="53">
        <v>0.3028571429</v>
      </c>
      <c r="AG19" s="53">
        <v>0.225</v>
      </c>
      <c r="AH19" s="53">
        <v>0.2711864407</v>
      </c>
      <c r="AI19" s="53">
        <v>0.593220339</v>
      </c>
      <c r="AJ19" s="53">
        <v>0.4949152542</v>
      </c>
    </row>
    <row r="20">
      <c r="A20" s="45">
        <v>1675.0</v>
      </c>
      <c r="B20" s="45">
        <f t="shared" si="2"/>
        <v>0.8541453684</v>
      </c>
      <c r="C20" s="45">
        <v>0.577910447761194</v>
      </c>
      <c r="D20" s="45">
        <f t="shared" si="3"/>
        <v>0.5539038371</v>
      </c>
      <c r="E20" s="46">
        <v>1672.0</v>
      </c>
      <c r="F20" s="46">
        <v>0.0705187385110626</v>
      </c>
      <c r="G20" s="46">
        <v>0.5678524374176548</v>
      </c>
      <c r="H20" s="46">
        <v>0.08412859458340449</v>
      </c>
      <c r="I20" s="46">
        <f t="shared" si="4"/>
        <v>949</v>
      </c>
      <c r="J20" s="47">
        <v>0.3057</v>
      </c>
      <c r="K20" s="48">
        <v>0.173982</v>
      </c>
      <c r="L20" s="48">
        <v>0.507436</v>
      </c>
      <c r="M20" s="48">
        <v>-0.00177</v>
      </c>
      <c r="N20" s="48">
        <v>-0.0013</v>
      </c>
      <c r="O20" s="48">
        <v>0.092345275</v>
      </c>
      <c r="P20" s="48">
        <v>0.071585768</v>
      </c>
      <c r="Q20" s="54">
        <f t="shared" ref="Q20:R20" si="34">K20+NORMINV(RAND(),M20,O20)</f>
        <v>0.1951529868</v>
      </c>
      <c r="R20" s="54">
        <f t="shared" si="34"/>
        <v>0.5718790447</v>
      </c>
      <c r="S20" s="55">
        <f t="shared" si="6"/>
        <v>543</v>
      </c>
      <c r="T20" s="55">
        <f t="shared" si="7"/>
        <v>406</v>
      </c>
      <c r="U20" s="56">
        <f t="shared" si="8"/>
        <v>166</v>
      </c>
      <c r="V20" s="56">
        <f t="shared" si="9"/>
        <v>327</v>
      </c>
      <c r="W20" s="56">
        <f t="shared" si="10"/>
        <v>79</v>
      </c>
      <c r="X20" s="56">
        <f t="shared" si="11"/>
        <v>377</v>
      </c>
      <c r="Y20" s="57">
        <f t="shared" si="18"/>
        <v>0.06129032258</v>
      </c>
      <c r="Z20" s="57">
        <f t="shared" si="12"/>
        <v>0.3057090239</v>
      </c>
      <c r="AA20" s="57">
        <f t="shared" si="13"/>
        <v>0.1945812808</v>
      </c>
      <c r="AB20" s="57">
        <f t="shared" si="14"/>
        <v>0.258166491</v>
      </c>
      <c r="AC20" s="57">
        <f t="shared" si="15"/>
        <v>0.5721812434</v>
      </c>
      <c r="AD20" s="57">
        <f t="shared" si="16"/>
        <v>0.5194942044</v>
      </c>
      <c r="AE20" s="58">
        <v>0.06129032258064518</v>
      </c>
      <c r="AF20" s="53">
        <v>0.3056994819</v>
      </c>
      <c r="AG20" s="53">
        <v>0.2028985507</v>
      </c>
      <c r="AH20" s="53">
        <v>0.2628398792</v>
      </c>
      <c r="AI20" s="53">
        <v>0.583081571</v>
      </c>
      <c r="AJ20" s="53">
        <v>0.5105740181</v>
      </c>
    </row>
    <row r="21">
      <c r="A21" s="45">
        <v>1495.0</v>
      </c>
      <c r="B21" s="45">
        <f t="shared" si="2"/>
        <v>0.7857774577</v>
      </c>
      <c r="C21" s="45">
        <v>0.5612040133779265</v>
      </c>
      <c r="D21" s="45">
        <f t="shared" si="3"/>
        <v>0.5482652473</v>
      </c>
      <c r="E21" s="46">
        <v>1241.0</v>
      </c>
      <c r="F21" s="46">
        <v>0.07792588394960553</v>
      </c>
      <c r="G21" s="46">
        <v>0.6059365404298874</v>
      </c>
      <c r="H21" s="46">
        <v>0.08442867191713177</v>
      </c>
      <c r="I21" s="46">
        <f t="shared" si="4"/>
        <v>752</v>
      </c>
      <c r="J21" s="47">
        <v>0.31092</v>
      </c>
      <c r="K21" s="48">
        <v>0.179247</v>
      </c>
      <c r="L21" s="48">
        <v>0.511151</v>
      </c>
      <c r="M21" s="48">
        <v>-0.00302</v>
      </c>
      <c r="N21" s="48">
        <v>-0.00393</v>
      </c>
      <c r="O21" s="48">
        <v>0.091814698</v>
      </c>
      <c r="P21" s="48">
        <v>0.068707603</v>
      </c>
      <c r="Q21" s="54">
        <f t="shared" ref="Q21:R21" si="35">K21+NORMINV(RAND(),M21,O21)</f>
        <v>0.1642325673</v>
      </c>
      <c r="R21" s="54">
        <f t="shared" si="35"/>
        <v>0.4794012306</v>
      </c>
      <c r="S21" s="55">
        <f t="shared" si="6"/>
        <v>361</v>
      </c>
      <c r="T21" s="55">
        <f t="shared" si="7"/>
        <v>391</v>
      </c>
      <c r="U21" s="56">
        <f t="shared" si="8"/>
        <v>112</v>
      </c>
      <c r="V21" s="56">
        <f t="shared" si="9"/>
        <v>327</v>
      </c>
      <c r="W21" s="56">
        <f t="shared" si="10"/>
        <v>64</v>
      </c>
      <c r="X21" s="56">
        <f t="shared" si="11"/>
        <v>249</v>
      </c>
      <c r="Y21" s="57">
        <f t="shared" si="18"/>
        <v>0.06451612903</v>
      </c>
      <c r="Z21" s="57">
        <f t="shared" si="12"/>
        <v>0.3102493075</v>
      </c>
      <c r="AA21" s="57">
        <f t="shared" si="13"/>
        <v>0.1636828645</v>
      </c>
      <c r="AB21" s="57">
        <f t="shared" si="14"/>
        <v>0.2340425532</v>
      </c>
      <c r="AC21" s="57">
        <f t="shared" si="15"/>
        <v>0.4800531915</v>
      </c>
      <c r="AD21" s="57">
        <f t="shared" si="16"/>
        <v>0.5837765957</v>
      </c>
      <c r="AE21" s="58">
        <v>0.06451612903225808</v>
      </c>
      <c r="AF21" s="53">
        <v>0.3109243697</v>
      </c>
      <c r="AG21" s="53">
        <v>0.2178988327</v>
      </c>
      <c r="AH21" s="53">
        <v>0.2626262626</v>
      </c>
      <c r="AI21" s="53">
        <v>0.4808080808</v>
      </c>
      <c r="AJ21" s="53">
        <v>0.5555555556</v>
      </c>
    </row>
    <row r="22">
      <c r="A22" s="45">
        <v>1543.0</v>
      </c>
      <c r="B22" s="45">
        <f t="shared" si="2"/>
        <v>0.4745908002</v>
      </c>
      <c r="C22" s="45">
        <v>0.5767984445884641</v>
      </c>
      <c r="D22" s="45">
        <f t="shared" si="3"/>
        <v>0.6196158585</v>
      </c>
      <c r="E22" s="46">
        <v>1609.0</v>
      </c>
      <c r="F22" s="46">
        <v>0.0860332142006669</v>
      </c>
      <c r="G22" s="46">
        <v>0.55</v>
      </c>
      <c r="H22" s="46">
        <v>0.08472349473723495</v>
      </c>
      <c r="I22" s="46">
        <f t="shared" si="4"/>
        <v>885</v>
      </c>
      <c r="J22" s="47">
        <v>0.31732</v>
      </c>
      <c r="K22" s="48">
        <v>0.184191</v>
      </c>
      <c r="L22" s="48">
        <v>0.514612</v>
      </c>
      <c r="M22" s="48">
        <v>-0.00635</v>
      </c>
      <c r="N22" s="48">
        <v>-0.00217</v>
      </c>
      <c r="O22" s="48">
        <v>0.094854539</v>
      </c>
      <c r="P22" s="48">
        <v>0.066778281</v>
      </c>
      <c r="Q22" s="54">
        <f t="shared" ref="Q22:R22" si="36">K22+NORMINV(RAND(),M22,O22)</f>
        <v>0.02978271022</v>
      </c>
      <c r="R22" s="54">
        <f t="shared" si="36"/>
        <v>0.4727444874</v>
      </c>
      <c r="S22" s="55">
        <f t="shared" si="6"/>
        <v>418</v>
      </c>
      <c r="T22" s="55">
        <f t="shared" si="7"/>
        <v>467</v>
      </c>
      <c r="U22" s="56">
        <f t="shared" si="8"/>
        <v>133</v>
      </c>
      <c r="V22" s="56">
        <f t="shared" si="9"/>
        <v>453</v>
      </c>
      <c r="W22" s="56">
        <f t="shared" si="10"/>
        <v>14</v>
      </c>
      <c r="X22" s="56">
        <f t="shared" si="11"/>
        <v>285</v>
      </c>
      <c r="Y22" s="57">
        <f t="shared" si="18"/>
        <v>0.06774193548</v>
      </c>
      <c r="Z22" s="57">
        <f t="shared" si="12"/>
        <v>0.3181818182</v>
      </c>
      <c r="AA22" s="57">
        <f t="shared" si="13"/>
        <v>0.02997858672</v>
      </c>
      <c r="AB22" s="57">
        <f t="shared" si="14"/>
        <v>0.1661016949</v>
      </c>
      <c r="AC22" s="57">
        <f t="shared" si="15"/>
        <v>0.4723163842</v>
      </c>
      <c r="AD22" s="57">
        <f t="shared" si="16"/>
        <v>0.6621468927</v>
      </c>
      <c r="AE22" s="58">
        <v>0.06774193548387097</v>
      </c>
      <c r="AF22" s="53">
        <v>0.3173198483</v>
      </c>
      <c r="AG22" s="53">
        <v>0.5571177504</v>
      </c>
      <c r="AH22" s="53">
        <v>0.4176470588</v>
      </c>
      <c r="AI22" s="53">
        <v>0.5816176471</v>
      </c>
      <c r="AJ22" s="53">
        <v>0.3698529412</v>
      </c>
    </row>
    <row r="23">
      <c r="A23" s="45">
        <v>1344.0</v>
      </c>
      <c r="B23" s="45">
        <f t="shared" si="2"/>
        <v>0.3695500576</v>
      </c>
      <c r="C23" s="45">
        <v>0.46130952380952384</v>
      </c>
      <c r="D23" s="45">
        <f t="shared" si="3"/>
        <v>0.2653748174</v>
      </c>
      <c r="E23" s="46">
        <v>1815.0</v>
      </c>
      <c r="F23" s="46">
        <v>0.09332846782140514</v>
      </c>
      <c r="G23" s="46">
        <v>0.5057295645530939</v>
      </c>
      <c r="H23" s="46">
        <v>0.08908949677441569</v>
      </c>
      <c r="I23" s="46">
        <f t="shared" si="4"/>
        <v>918</v>
      </c>
      <c r="J23" s="47">
        <v>0.3268</v>
      </c>
      <c r="K23" s="48">
        <v>0.188825</v>
      </c>
      <c r="L23" s="48">
        <v>0.517825</v>
      </c>
      <c r="M23" s="48">
        <v>-0.00547</v>
      </c>
      <c r="N23" s="48">
        <v>-0.00155</v>
      </c>
      <c r="O23" s="48">
        <v>0.094908936</v>
      </c>
      <c r="P23" s="48">
        <v>0.066949115</v>
      </c>
      <c r="Q23" s="54">
        <f t="shared" ref="Q23:R23" si="37">K23+NORMINV(RAND(),M23,O23)</f>
        <v>0.3190243233</v>
      </c>
      <c r="R23" s="54">
        <f t="shared" si="37"/>
        <v>0.4751875087</v>
      </c>
      <c r="S23" s="55">
        <f t="shared" si="6"/>
        <v>436</v>
      </c>
      <c r="T23" s="55">
        <f t="shared" si="7"/>
        <v>482</v>
      </c>
      <c r="U23" s="56">
        <f t="shared" si="8"/>
        <v>142</v>
      </c>
      <c r="V23" s="56">
        <f t="shared" si="9"/>
        <v>328</v>
      </c>
      <c r="W23" s="56">
        <f t="shared" si="10"/>
        <v>154</v>
      </c>
      <c r="X23" s="56">
        <f t="shared" si="11"/>
        <v>294</v>
      </c>
      <c r="Y23" s="57">
        <f t="shared" si="18"/>
        <v>0.07096774194</v>
      </c>
      <c r="Z23" s="57">
        <f t="shared" si="12"/>
        <v>0.3256880734</v>
      </c>
      <c r="AA23" s="57">
        <f t="shared" si="13"/>
        <v>0.3195020747</v>
      </c>
      <c r="AB23" s="57">
        <f t="shared" si="14"/>
        <v>0.3224400871</v>
      </c>
      <c r="AC23" s="57">
        <f t="shared" si="15"/>
        <v>0.4749455338</v>
      </c>
      <c r="AD23" s="57">
        <f t="shared" si="16"/>
        <v>0.5119825708</v>
      </c>
      <c r="AE23" s="58">
        <v>0.07096774193548387</v>
      </c>
      <c r="AF23" s="53">
        <v>0.3267973856</v>
      </c>
      <c r="AG23" s="53">
        <v>0.2061403509</v>
      </c>
      <c r="AH23" s="53">
        <v>0.2752808989</v>
      </c>
      <c r="AI23" s="53">
        <v>0.5730337079</v>
      </c>
      <c r="AJ23" s="53">
        <v>0.5262172285</v>
      </c>
    </row>
    <row r="24">
      <c r="A24" s="45">
        <v>1177.0</v>
      </c>
      <c r="B24" s="45">
        <f t="shared" si="2"/>
        <v>0.5519493806</v>
      </c>
      <c r="C24" s="45">
        <v>0.48853016142735767</v>
      </c>
      <c r="D24" s="45">
        <f t="shared" si="3"/>
        <v>0.9092438544</v>
      </c>
      <c r="E24" s="46">
        <v>1318.0</v>
      </c>
      <c r="F24" s="46">
        <v>0.10229097656583463</v>
      </c>
      <c r="G24" s="46">
        <v>0.5171779141104295</v>
      </c>
      <c r="H24" s="46">
        <v>0.09371802143851615</v>
      </c>
      <c r="I24" s="46">
        <f t="shared" si="4"/>
        <v>682</v>
      </c>
      <c r="J24" s="47">
        <v>0.32686</v>
      </c>
      <c r="K24" s="48">
        <v>0.193164</v>
      </c>
      <c r="L24" s="48">
        <v>0.5208</v>
      </c>
      <c r="M24" s="48">
        <v>-0.00854</v>
      </c>
      <c r="N24" s="48">
        <v>-0.00348</v>
      </c>
      <c r="O24" s="48">
        <v>0.097812653</v>
      </c>
      <c r="P24" s="48">
        <v>0.066114107</v>
      </c>
      <c r="Q24" s="54">
        <f t="shared" ref="Q24:R24" si="38">K24+NORMINV(RAND(),M24,O24)</f>
        <v>0.05868737187</v>
      </c>
      <c r="R24" s="54">
        <f t="shared" si="38"/>
        <v>0.6266941269</v>
      </c>
      <c r="S24" s="55">
        <f t="shared" si="6"/>
        <v>427</v>
      </c>
      <c r="T24" s="55">
        <f t="shared" si="7"/>
        <v>255</v>
      </c>
      <c r="U24" s="56">
        <f t="shared" si="8"/>
        <v>140</v>
      </c>
      <c r="V24" s="56">
        <f t="shared" si="9"/>
        <v>240</v>
      </c>
      <c r="W24" s="56">
        <f t="shared" si="10"/>
        <v>15</v>
      </c>
      <c r="X24" s="56">
        <f t="shared" si="11"/>
        <v>287</v>
      </c>
      <c r="Y24" s="57">
        <f t="shared" si="18"/>
        <v>0.07419354839</v>
      </c>
      <c r="Z24" s="57">
        <f t="shared" si="12"/>
        <v>0.3278688525</v>
      </c>
      <c r="AA24" s="57">
        <f t="shared" si="13"/>
        <v>0.05882352941</v>
      </c>
      <c r="AB24" s="57">
        <f t="shared" si="14"/>
        <v>0.2272727273</v>
      </c>
      <c r="AC24" s="57">
        <f t="shared" si="15"/>
        <v>0.6260997067</v>
      </c>
      <c r="AD24" s="57">
        <f t="shared" si="16"/>
        <v>0.5571847507</v>
      </c>
      <c r="AE24" s="58">
        <v>0.07419354838709677</v>
      </c>
      <c r="AF24" s="53">
        <v>0.3268608414</v>
      </c>
      <c r="AG24" s="53">
        <v>0.1913357401</v>
      </c>
      <c r="AH24" s="53">
        <v>0.2627986348</v>
      </c>
      <c r="AI24" s="53">
        <v>0.5273037543</v>
      </c>
      <c r="AJ24" s="53">
        <v>0.5546075085</v>
      </c>
    </row>
    <row r="25">
      <c r="A25" s="45">
        <v>1246.0</v>
      </c>
      <c r="B25" s="45">
        <f t="shared" si="2"/>
        <v>0.4317009337</v>
      </c>
      <c r="C25" s="45">
        <v>0.4871589085072231</v>
      </c>
      <c r="D25" s="45">
        <f t="shared" si="3"/>
        <v>0.4797662369</v>
      </c>
      <c r="E25" s="46">
        <v>1937.0</v>
      </c>
      <c r="F25" s="46">
        <v>0.10388350091248932</v>
      </c>
      <c r="G25" s="46">
        <v>0.2773998488284203</v>
      </c>
      <c r="H25" s="46">
        <v>0.09837666911770981</v>
      </c>
      <c r="I25" s="46">
        <f t="shared" si="4"/>
        <v>537</v>
      </c>
      <c r="J25" s="47">
        <v>0.33564</v>
      </c>
      <c r="K25" s="48">
        <v>0.19722</v>
      </c>
      <c r="L25" s="48">
        <v>0.523545</v>
      </c>
      <c r="M25" s="48">
        <v>-0.00746</v>
      </c>
      <c r="N25" s="48">
        <v>-8.8E-4</v>
      </c>
      <c r="O25" s="48">
        <v>0.09737876</v>
      </c>
      <c r="P25" s="48">
        <v>0.062983461</v>
      </c>
      <c r="Q25" s="54">
        <f t="shared" ref="Q25:R25" si="39">K25+NORMINV(RAND(),M25,O25)</f>
        <v>0.1274757192</v>
      </c>
      <c r="R25" s="54">
        <f t="shared" si="39"/>
        <v>0.4843274651</v>
      </c>
      <c r="S25" s="55">
        <f t="shared" si="6"/>
        <v>260</v>
      </c>
      <c r="T25" s="55">
        <f t="shared" si="7"/>
        <v>277</v>
      </c>
      <c r="U25" s="56">
        <f t="shared" si="8"/>
        <v>87</v>
      </c>
      <c r="V25" s="56">
        <f t="shared" si="9"/>
        <v>242</v>
      </c>
      <c r="W25" s="56">
        <f t="shared" si="10"/>
        <v>35</v>
      </c>
      <c r="X25" s="56">
        <f t="shared" si="11"/>
        <v>173</v>
      </c>
      <c r="Y25" s="57">
        <f t="shared" si="18"/>
        <v>0.07741935484</v>
      </c>
      <c r="Z25" s="57">
        <f t="shared" si="12"/>
        <v>0.3346153846</v>
      </c>
      <c r="AA25" s="57">
        <f t="shared" si="13"/>
        <v>0.1263537906</v>
      </c>
      <c r="AB25" s="57">
        <f t="shared" si="14"/>
        <v>0.2271880819</v>
      </c>
      <c r="AC25" s="57">
        <f t="shared" si="15"/>
        <v>0.4841713222</v>
      </c>
      <c r="AD25" s="57">
        <f t="shared" si="16"/>
        <v>0.6126629423</v>
      </c>
      <c r="AE25" s="58">
        <v>0.07741935483870967</v>
      </c>
      <c r="AF25" s="53">
        <v>0.3356401384</v>
      </c>
      <c r="AG25" s="53">
        <v>0.2380952381</v>
      </c>
      <c r="AH25" s="53">
        <v>0.2923076923</v>
      </c>
      <c r="AI25" s="53">
        <v>0.5557692308</v>
      </c>
      <c r="AJ25" s="53">
        <v>0.525</v>
      </c>
    </row>
    <row r="26">
      <c r="A26" s="45">
        <v>1418.0</v>
      </c>
      <c r="B26" s="45">
        <f t="shared" si="2"/>
        <v>0.3897616429</v>
      </c>
      <c r="C26" s="45">
        <v>0.5606488011283498</v>
      </c>
      <c r="D26" s="45">
        <f t="shared" si="3"/>
        <v>0.8940182814</v>
      </c>
      <c r="E26" s="46">
        <v>1965.0</v>
      </c>
      <c r="F26" s="46">
        <v>0.10432251569777384</v>
      </c>
      <c r="G26" s="46">
        <v>0.392797783933518</v>
      </c>
      <c r="H26" s="46">
        <v>0.10188784753866109</v>
      </c>
      <c r="I26" s="46">
        <f t="shared" si="4"/>
        <v>772</v>
      </c>
      <c r="J26" s="47">
        <v>0.33639</v>
      </c>
      <c r="K26" s="48">
        <v>0.201005</v>
      </c>
      <c r="L26" s="48">
        <v>0.526069</v>
      </c>
      <c r="M26" s="48">
        <v>-0.00601</v>
      </c>
      <c r="N26" s="48">
        <v>0.00303</v>
      </c>
      <c r="O26" s="48">
        <v>0.096617646</v>
      </c>
      <c r="P26" s="48">
        <v>0.057193918</v>
      </c>
      <c r="Q26" s="54">
        <f t="shared" ref="Q26:R26" si="40">K26+NORMINV(RAND(),M26,O26)</f>
        <v>0.09873874929</v>
      </c>
      <c r="R26" s="54">
        <f t="shared" si="40"/>
        <v>0.5117090741</v>
      </c>
      <c r="S26" s="55">
        <f t="shared" si="6"/>
        <v>395</v>
      </c>
      <c r="T26" s="55">
        <f t="shared" si="7"/>
        <v>377</v>
      </c>
      <c r="U26" s="56">
        <f t="shared" si="8"/>
        <v>133</v>
      </c>
      <c r="V26" s="56">
        <f t="shared" si="9"/>
        <v>340</v>
      </c>
      <c r="W26" s="56">
        <f t="shared" si="10"/>
        <v>37</v>
      </c>
      <c r="X26" s="56">
        <f t="shared" si="11"/>
        <v>262</v>
      </c>
      <c r="Y26" s="57">
        <f t="shared" si="18"/>
        <v>0.08064516129</v>
      </c>
      <c r="Z26" s="57">
        <f t="shared" si="12"/>
        <v>0.3367088608</v>
      </c>
      <c r="AA26" s="57">
        <f t="shared" si="13"/>
        <v>0.09814323607</v>
      </c>
      <c r="AB26" s="57">
        <f t="shared" si="14"/>
        <v>0.2202072539</v>
      </c>
      <c r="AC26" s="57">
        <f t="shared" si="15"/>
        <v>0.5116580311</v>
      </c>
      <c r="AD26" s="57">
        <f t="shared" si="16"/>
        <v>0.6126943005</v>
      </c>
      <c r="AE26" s="58">
        <v>0.08064516129032256</v>
      </c>
      <c r="AF26" s="53">
        <v>0.3363914373</v>
      </c>
      <c r="AG26" s="53">
        <v>0.1492537313</v>
      </c>
      <c r="AH26" s="53">
        <v>0.2521008403</v>
      </c>
      <c r="AI26" s="53">
        <v>0.5495798319</v>
      </c>
      <c r="AJ26" s="53">
        <v>0.5680672269</v>
      </c>
    </row>
    <row r="27">
      <c r="A27" s="45">
        <v>1386.0</v>
      </c>
      <c r="B27" s="45">
        <f t="shared" si="2"/>
        <v>0.4703443424</v>
      </c>
      <c r="C27" s="45">
        <v>0.4227994227994228</v>
      </c>
      <c r="D27" s="45">
        <f t="shared" si="3"/>
        <v>0.2569499296</v>
      </c>
      <c r="E27" s="46">
        <v>1639.0</v>
      </c>
      <c r="F27" s="46">
        <v>0.10597982508017079</v>
      </c>
      <c r="G27" s="46">
        <v>0.6131787675411836</v>
      </c>
      <c r="H27" s="46">
        <v>0.1035298449426405</v>
      </c>
      <c r="I27" s="46">
        <f t="shared" si="4"/>
        <v>1005</v>
      </c>
      <c r="J27" s="47">
        <v>0.34713</v>
      </c>
      <c r="K27" s="48">
        <v>0.204532</v>
      </c>
      <c r="L27" s="48">
        <v>0.52838</v>
      </c>
      <c r="M27" s="48">
        <v>5.9E-4</v>
      </c>
      <c r="N27" s="48">
        <v>0.00547</v>
      </c>
      <c r="O27" s="48">
        <v>0.100468724</v>
      </c>
      <c r="P27" s="48">
        <v>0.056082282</v>
      </c>
      <c r="Q27" s="54">
        <f t="shared" ref="Q27:R27" si="41">K27+NORMINV(RAND(),M27,O27)</f>
        <v>0.1912028502</v>
      </c>
      <c r="R27" s="54">
        <f t="shared" si="41"/>
        <v>0.5255294417</v>
      </c>
      <c r="S27" s="55">
        <f t="shared" si="6"/>
        <v>528</v>
      </c>
      <c r="T27" s="55">
        <f t="shared" si="7"/>
        <v>477</v>
      </c>
      <c r="U27" s="56">
        <f t="shared" si="8"/>
        <v>183</v>
      </c>
      <c r="V27" s="56">
        <f t="shared" si="9"/>
        <v>386</v>
      </c>
      <c r="W27" s="56">
        <f t="shared" si="10"/>
        <v>91</v>
      </c>
      <c r="X27" s="56">
        <f t="shared" si="11"/>
        <v>345</v>
      </c>
      <c r="Y27" s="57">
        <f t="shared" si="18"/>
        <v>0.08387096774</v>
      </c>
      <c r="Z27" s="57">
        <f t="shared" si="12"/>
        <v>0.3465909091</v>
      </c>
      <c r="AA27" s="57">
        <f t="shared" si="13"/>
        <v>0.1907756813</v>
      </c>
      <c r="AB27" s="57">
        <f t="shared" si="14"/>
        <v>0.2726368159</v>
      </c>
      <c r="AC27" s="57">
        <f t="shared" si="15"/>
        <v>0.5253731343</v>
      </c>
      <c r="AD27" s="57">
        <f t="shared" si="16"/>
        <v>0.5661691542</v>
      </c>
      <c r="AE27" s="58">
        <v>0.08387096774193546</v>
      </c>
      <c r="AF27" s="53">
        <v>0.3471264368</v>
      </c>
      <c r="AG27" s="53">
        <v>0.337883959</v>
      </c>
      <c r="AH27" s="53">
        <v>0.3434065934</v>
      </c>
      <c r="AI27" s="53">
        <v>0.5975274725</v>
      </c>
      <c r="AJ27" s="53">
        <v>0.4739010989</v>
      </c>
    </row>
    <row r="28">
      <c r="A28" s="45">
        <v>1162.0</v>
      </c>
      <c r="B28" s="45">
        <f t="shared" si="2"/>
        <v>0.5859666049</v>
      </c>
      <c r="C28" s="45">
        <v>0.4629948364888124</v>
      </c>
      <c r="D28" s="45">
        <f t="shared" si="3"/>
        <v>0.3599730981</v>
      </c>
      <c r="E28" s="46">
        <v>1567.0</v>
      </c>
      <c r="F28" s="46">
        <v>0.11022196931789208</v>
      </c>
      <c r="G28" s="46">
        <v>0.25112917795844625</v>
      </c>
      <c r="H28" s="46">
        <v>0.10417725065465233</v>
      </c>
      <c r="I28" s="46">
        <f t="shared" si="4"/>
        <v>394</v>
      </c>
      <c r="J28" s="47">
        <v>0.35</v>
      </c>
      <c r="K28" s="48">
        <v>0.207812</v>
      </c>
      <c r="L28" s="48">
        <v>0.530488</v>
      </c>
      <c r="M28" s="48">
        <v>-0.00105</v>
      </c>
      <c r="N28" s="48">
        <v>0.0042</v>
      </c>
      <c r="O28" s="48">
        <v>0.101518505</v>
      </c>
      <c r="P28" s="48">
        <v>0.057681693</v>
      </c>
      <c r="Q28" s="54">
        <f t="shared" ref="Q28:R28" si="42">K28+NORMINV(RAND(),M28,O28)</f>
        <v>0.3714912043</v>
      </c>
      <c r="R28" s="54">
        <f t="shared" si="42"/>
        <v>0.5789981535</v>
      </c>
      <c r="S28" s="55">
        <f t="shared" si="6"/>
        <v>228</v>
      </c>
      <c r="T28" s="55">
        <f t="shared" si="7"/>
        <v>166</v>
      </c>
      <c r="U28" s="56">
        <f t="shared" si="8"/>
        <v>80</v>
      </c>
      <c r="V28" s="56">
        <f t="shared" si="9"/>
        <v>104</v>
      </c>
      <c r="W28" s="56">
        <f t="shared" si="10"/>
        <v>62</v>
      </c>
      <c r="X28" s="56">
        <f t="shared" si="11"/>
        <v>148</v>
      </c>
      <c r="Y28" s="57">
        <f t="shared" si="18"/>
        <v>0.08709677419</v>
      </c>
      <c r="Z28" s="57">
        <f t="shared" si="12"/>
        <v>0.350877193</v>
      </c>
      <c r="AA28" s="57">
        <f t="shared" si="13"/>
        <v>0.3734939759</v>
      </c>
      <c r="AB28" s="57">
        <f t="shared" si="14"/>
        <v>0.3604060914</v>
      </c>
      <c r="AC28" s="57">
        <f t="shared" si="15"/>
        <v>0.578680203</v>
      </c>
      <c r="AD28" s="57">
        <f t="shared" si="16"/>
        <v>0.4670050761</v>
      </c>
      <c r="AE28" s="58">
        <v>0.08709677419354836</v>
      </c>
      <c r="AF28" s="53">
        <v>0.35</v>
      </c>
      <c r="AG28" s="53">
        <v>0.2793522267</v>
      </c>
      <c r="AH28" s="53">
        <v>0.3212520593</v>
      </c>
      <c r="AI28" s="53">
        <v>0.5930807249</v>
      </c>
      <c r="AJ28" s="53">
        <v>0.5008237232</v>
      </c>
    </row>
    <row r="29">
      <c r="A29" s="45">
        <v>1684.0</v>
      </c>
      <c r="B29" s="45">
        <f t="shared" si="2"/>
        <v>0.11233255</v>
      </c>
      <c r="C29" s="45">
        <v>0.4192399049881235</v>
      </c>
      <c r="D29" s="45">
        <f t="shared" si="3"/>
        <v>0.4229415984</v>
      </c>
      <c r="E29" s="46">
        <v>1684.0</v>
      </c>
      <c r="F29" s="46">
        <v>0.11233255000825526</v>
      </c>
      <c r="G29" s="46">
        <v>0.40023001725129387</v>
      </c>
      <c r="H29" s="46">
        <v>0.1048363762421175</v>
      </c>
      <c r="I29" s="46">
        <f t="shared" si="4"/>
        <v>674</v>
      </c>
      <c r="J29" s="47">
        <v>0.35577</v>
      </c>
      <c r="K29" s="48">
        <v>0.210857</v>
      </c>
      <c r="L29" s="48">
        <v>0.5324</v>
      </c>
      <c r="M29" s="48">
        <v>1.9E-4</v>
      </c>
      <c r="N29" s="48">
        <v>0.00464</v>
      </c>
      <c r="O29" s="48">
        <v>0.101404905</v>
      </c>
      <c r="P29" s="48">
        <v>0.057653238</v>
      </c>
      <c r="Q29" s="54">
        <f t="shared" ref="Q29:R29" si="43">K29+NORMINV(RAND(),M29,O29)</f>
        <v>0.1660077127</v>
      </c>
      <c r="R29" s="54">
        <f t="shared" si="43"/>
        <v>0.511068513</v>
      </c>
      <c r="S29" s="55">
        <f t="shared" si="6"/>
        <v>344</v>
      </c>
      <c r="T29" s="55">
        <f t="shared" si="7"/>
        <v>330</v>
      </c>
      <c r="U29" s="56">
        <f t="shared" si="8"/>
        <v>122</v>
      </c>
      <c r="V29" s="56">
        <f t="shared" si="9"/>
        <v>275</v>
      </c>
      <c r="W29" s="56">
        <f t="shared" si="10"/>
        <v>55</v>
      </c>
      <c r="X29" s="56">
        <f t="shared" si="11"/>
        <v>222</v>
      </c>
      <c r="Y29" s="57">
        <f t="shared" si="18"/>
        <v>0.09032258065</v>
      </c>
      <c r="Z29" s="57">
        <f t="shared" si="12"/>
        <v>0.3546511628</v>
      </c>
      <c r="AA29" s="57">
        <f t="shared" si="13"/>
        <v>0.1666666667</v>
      </c>
      <c r="AB29" s="57">
        <f t="shared" si="14"/>
        <v>0.262611276</v>
      </c>
      <c r="AC29" s="57">
        <f t="shared" si="15"/>
        <v>0.5103857567</v>
      </c>
      <c r="AD29" s="57">
        <f t="shared" si="16"/>
        <v>0.5890207715</v>
      </c>
      <c r="AE29" s="58">
        <v>0.09032258064516126</v>
      </c>
      <c r="AF29" s="53">
        <v>0.3557692308</v>
      </c>
      <c r="AG29" s="53">
        <v>0.1916167665</v>
      </c>
      <c r="AH29" s="53">
        <v>0.2826666667</v>
      </c>
      <c r="AI29" s="53">
        <v>0.5546666667</v>
      </c>
      <c r="AJ29" s="53">
        <v>0.5573333333</v>
      </c>
    </row>
    <row r="30">
      <c r="A30" s="45">
        <v>1507.0</v>
      </c>
      <c r="B30" s="45">
        <f t="shared" si="2"/>
        <v>0.2485719253</v>
      </c>
      <c r="C30" s="45">
        <v>0.43928334439283345</v>
      </c>
      <c r="D30" s="45">
        <f t="shared" si="3"/>
        <v>0.7180790199</v>
      </c>
      <c r="E30" s="46">
        <v>1376.0</v>
      </c>
      <c r="F30" s="46">
        <v>0.12031765354622692</v>
      </c>
      <c r="G30" s="46">
        <v>0.30564784053156147</v>
      </c>
      <c r="H30" s="46">
        <v>0.11545956439687799</v>
      </c>
      <c r="I30" s="46">
        <f t="shared" si="4"/>
        <v>421</v>
      </c>
      <c r="J30" s="47">
        <v>0.35897</v>
      </c>
      <c r="K30" s="48">
        <v>0.213678</v>
      </c>
      <c r="L30" s="48">
        <v>0.534126</v>
      </c>
      <c r="M30" s="48">
        <v>-0.00226</v>
      </c>
      <c r="N30" s="48">
        <v>0.00162</v>
      </c>
      <c r="O30" s="48">
        <v>0.099418322</v>
      </c>
      <c r="P30" s="48">
        <v>0.054653631</v>
      </c>
      <c r="Q30" s="54">
        <f t="shared" ref="Q30:R30" si="44">K30+NORMINV(RAND(),M30,O30)</f>
        <v>0.1769078105</v>
      </c>
      <c r="R30" s="54">
        <f t="shared" si="44"/>
        <v>0.615691134</v>
      </c>
      <c r="S30" s="55">
        <f t="shared" si="6"/>
        <v>259</v>
      </c>
      <c r="T30" s="55">
        <f t="shared" si="7"/>
        <v>162</v>
      </c>
      <c r="U30" s="56">
        <f t="shared" si="8"/>
        <v>93</v>
      </c>
      <c r="V30" s="56">
        <f t="shared" si="9"/>
        <v>133</v>
      </c>
      <c r="W30" s="56">
        <f t="shared" si="10"/>
        <v>29</v>
      </c>
      <c r="X30" s="56">
        <f t="shared" si="11"/>
        <v>166</v>
      </c>
      <c r="Y30" s="57">
        <f t="shared" si="18"/>
        <v>0.0935483871</v>
      </c>
      <c r="Z30" s="57">
        <f t="shared" si="12"/>
        <v>0.3590733591</v>
      </c>
      <c r="AA30" s="57">
        <f t="shared" si="13"/>
        <v>0.1790123457</v>
      </c>
      <c r="AB30" s="57">
        <f t="shared" si="14"/>
        <v>0.2897862233</v>
      </c>
      <c r="AC30" s="57">
        <f t="shared" si="15"/>
        <v>0.6152019002</v>
      </c>
      <c r="AD30" s="57">
        <f t="shared" si="16"/>
        <v>0.5368171021</v>
      </c>
      <c r="AE30" s="58">
        <v>0.09354838709677415</v>
      </c>
      <c r="AF30" s="53">
        <v>0.358974359</v>
      </c>
      <c r="AG30" s="53">
        <v>0.2540983607</v>
      </c>
      <c r="AH30" s="53">
        <v>0.3054393305</v>
      </c>
      <c r="AI30" s="53">
        <v>0.489539749</v>
      </c>
      <c r="AJ30" s="53">
        <v>0.5564853556</v>
      </c>
    </row>
    <row r="31">
      <c r="A31" s="45">
        <v>1334.0</v>
      </c>
      <c r="B31" s="45">
        <f t="shared" si="2"/>
        <v>0.1930930235</v>
      </c>
      <c r="C31" s="45">
        <v>0.43928035982008995</v>
      </c>
      <c r="D31" s="45">
        <f t="shared" si="3"/>
        <v>0.9187036291</v>
      </c>
      <c r="E31" s="46">
        <v>1425.0</v>
      </c>
      <c r="F31" s="46">
        <v>0.12216692394757656</v>
      </c>
      <c r="G31" s="46">
        <v>0.4700625558534406</v>
      </c>
      <c r="H31" s="46">
        <v>0.11817630255453249</v>
      </c>
      <c r="I31" s="46">
        <f t="shared" si="4"/>
        <v>670</v>
      </c>
      <c r="J31" s="47">
        <v>0.36323</v>
      </c>
      <c r="K31" s="48">
        <v>0.216285</v>
      </c>
      <c r="L31" s="48">
        <v>0.535674</v>
      </c>
      <c r="M31" s="48">
        <v>-4.0E-5</v>
      </c>
      <c r="N31" s="48">
        <v>0.00457</v>
      </c>
      <c r="O31" s="48">
        <v>0.098394177</v>
      </c>
      <c r="P31" s="48">
        <v>0.052370601</v>
      </c>
      <c r="Q31" s="54">
        <f t="shared" ref="Q31:R31" si="45">K31+NORMINV(RAND(),M31,O31)</f>
        <v>0.2509520446</v>
      </c>
      <c r="R31" s="54">
        <f t="shared" si="45"/>
        <v>0.5002696948</v>
      </c>
      <c r="S31" s="55">
        <f t="shared" si="6"/>
        <v>335</v>
      </c>
      <c r="T31" s="55">
        <f t="shared" si="7"/>
        <v>335</v>
      </c>
      <c r="U31" s="56">
        <f t="shared" si="8"/>
        <v>122</v>
      </c>
      <c r="V31" s="56">
        <f t="shared" si="9"/>
        <v>251</v>
      </c>
      <c r="W31" s="56">
        <f t="shared" si="10"/>
        <v>84</v>
      </c>
      <c r="X31" s="56">
        <f t="shared" si="11"/>
        <v>213</v>
      </c>
      <c r="Y31" s="57">
        <f t="shared" si="18"/>
        <v>0.09677419355</v>
      </c>
      <c r="Z31" s="57">
        <f t="shared" si="12"/>
        <v>0.3641791045</v>
      </c>
      <c r="AA31" s="57">
        <f t="shared" si="13"/>
        <v>0.2507462687</v>
      </c>
      <c r="AB31" s="57">
        <f t="shared" si="14"/>
        <v>0.3074626866</v>
      </c>
      <c r="AC31" s="57">
        <f t="shared" si="15"/>
        <v>0.5</v>
      </c>
      <c r="AD31" s="57">
        <f t="shared" si="16"/>
        <v>0.5567164179</v>
      </c>
      <c r="AE31" s="58">
        <v>0.09677419354838705</v>
      </c>
      <c r="AF31" s="53">
        <v>0.3632286996</v>
      </c>
      <c r="AG31" s="53">
        <v>0.1196319018</v>
      </c>
      <c r="AH31" s="53">
        <v>0.218579235</v>
      </c>
      <c r="AI31" s="53">
        <v>0.4061930783</v>
      </c>
      <c r="AJ31" s="53">
        <v>0.6703096539</v>
      </c>
    </row>
    <row r="32">
      <c r="A32" s="45">
        <v>1819.0</v>
      </c>
      <c r="B32" s="45">
        <f t="shared" si="2"/>
        <v>0.1894774139</v>
      </c>
      <c r="C32" s="45">
        <v>0.3963716327652556</v>
      </c>
      <c r="D32" s="45">
        <f t="shared" si="3"/>
        <v>0.7993148245</v>
      </c>
      <c r="E32" s="46">
        <v>2005.0</v>
      </c>
      <c r="F32" s="46">
        <v>0.1221937438142423</v>
      </c>
      <c r="G32" s="46">
        <v>0.30689655172413793</v>
      </c>
      <c r="H32" s="46">
        <v>0.11845295895444508</v>
      </c>
      <c r="I32" s="46">
        <f t="shared" si="4"/>
        <v>615</v>
      </c>
      <c r="J32" s="47">
        <v>0.3662</v>
      </c>
      <c r="K32" s="48">
        <v>0.21869</v>
      </c>
      <c r="L32" s="48">
        <v>0.537054</v>
      </c>
      <c r="M32" s="48">
        <v>-0.00162</v>
      </c>
      <c r="N32" s="48">
        <v>0.00369</v>
      </c>
      <c r="O32" s="48">
        <v>0.098333286</v>
      </c>
      <c r="P32" s="48">
        <v>0.052181124</v>
      </c>
      <c r="Q32" s="54">
        <f t="shared" ref="Q32:R32" si="46">K32+NORMINV(RAND(),M32,O32)</f>
        <v>0.4155222775</v>
      </c>
      <c r="R32" s="54">
        <f t="shared" si="46"/>
        <v>0.5034460558</v>
      </c>
      <c r="S32" s="55">
        <f t="shared" si="6"/>
        <v>310</v>
      </c>
      <c r="T32" s="55">
        <f t="shared" si="7"/>
        <v>305</v>
      </c>
      <c r="U32" s="56">
        <f t="shared" si="8"/>
        <v>114</v>
      </c>
      <c r="V32" s="56">
        <f t="shared" si="9"/>
        <v>178</v>
      </c>
      <c r="W32" s="56">
        <f t="shared" si="10"/>
        <v>127</v>
      </c>
      <c r="X32" s="56">
        <f t="shared" si="11"/>
        <v>196</v>
      </c>
      <c r="Y32" s="57">
        <f t="shared" si="18"/>
        <v>0.1</v>
      </c>
      <c r="Z32" s="57">
        <f t="shared" si="12"/>
        <v>0.3677419355</v>
      </c>
      <c r="AA32" s="57">
        <f t="shared" si="13"/>
        <v>0.4163934426</v>
      </c>
      <c r="AB32" s="57">
        <f t="shared" si="14"/>
        <v>0.3918699187</v>
      </c>
      <c r="AC32" s="57">
        <f t="shared" si="15"/>
        <v>0.5040650407</v>
      </c>
      <c r="AD32" s="57">
        <f t="shared" si="16"/>
        <v>0.474796748</v>
      </c>
      <c r="AE32" s="58">
        <v>0.09999999999999995</v>
      </c>
      <c r="AF32" s="53">
        <v>0.3661971831</v>
      </c>
      <c r="AG32" s="53">
        <v>0.2255639098</v>
      </c>
      <c r="AH32" s="53">
        <v>0.2981818182</v>
      </c>
      <c r="AI32" s="53">
        <v>0.5163636364</v>
      </c>
      <c r="AJ32" s="53">
        <v>0.5636363636</v>
      </c>
    </row>
    <row r="33">
      <c r="A33" s="45">
        <v>1583.0</v>
      </c>
      <c r="B33" s="45">
        <f t="shared" si="2"/>
        <v>0.207974614</v>
      </c>
      <c r="C33" s="45">
        <v>0.459886291850916</v>
      </c>
      <c r="D33" s="45">
        <f t="shared" si="3"/>
        <v>0.6085315243</v>
      </c>
      <c r="E33" s="46">
        <v>1370.0</v>
      </c>
      <c r="F33" s="46">
        <v>0.12311579506097581</v>
      </c>
      <c r="G33" s="46">
        <v>0.5274888558692422</v>
      </c>
      <c r="H33" s="46">
        <v>0.12839115632547005</v>
      </c>
      <c r="I33" s="46">
        <f t="shared" si="4"/>
        <v>723</v>
      </c>
      <c r="J33" s="47">
        <v>0.36765</v>
      </c>
      <c r="K33" s="48">
        <v>0.220903</v>
      </c>
      <c r="L33" s="48">
        <v>0.538273</v>
      </c>
      <c r="M33" s="48">
        <v>-0.00338</v>
      </c>
      <c r="N33" s="48">
        <v>7.8E-4</v>
      </c>
      <c r="O33" s="48">
        <v>0.098507123</v>
      </c>
      <c r="P33" s="48">
        <v>0.051254359</v>
      </c>
      <c r="Q33" s="54">
        <f t="shared" ref="Q33:R33" si="47">K33+NORMINV(RAND(),M33,O33)</f>
        <v>0.1887829351</v>
      </c>
      <c r="R33" s="54">
        <f t="shared" si="47"/>
        <v>0.5028228061</v>
      </c>
      <c r="S33" s="55">
        <f t="shared" si="6"/>
        <v>364</v>
      </c>
      <c r="T33" s="55">
        <f t="shared" si="7"/>
        <v>359</v>
      </c>
      <c r="U33" s="56">
        <f t="shared" si="8"/>
        <v>134</v>
      </c>
      <c r="V33" s="56">
        <f t="shared" si="9"/>
        <v>291</v>
      </c>
      <c r="W33" s="56">
        <f t="shared" si="10"/>
        <v>68</v>
      </c>
      <c r="X33" s="56">
        <f t="shared" si="11"/>
        <v>230</v>
      </c>
      <c r="Y33" s="57">
        <f t="shared" si="18"/>
        <v>0.1032258065</v>
      </c>
      <c r="Z33" s="57">
        <f t="shared" si="12"/>
        <v>0.3681318681</v>
      </c>
      <c r="AA33" s="57">
        <f t="shared" si="13"/>
        <v>0.1894150418</v>
      </c>
      <c r="AB33" s="57">
        <f t="shared" si="14"/>
        <v>0.2793914246</v>
      </c>
      <c r="AC33" s="57">
        <f t="shared" si="15"/>
        <v>0.5034578147</v>
      </c>
      <c r="AD33" s="57">
        <f t="shared" si="16"/>
        <v>0.5878284924</v>
      </c>
      <c r="AE33" s="58">
        <v>0.10322580645161285</v>
      </c>
      <c r="AF33" s="53">
        <v>0.3676470588</v>
      </c>
      <c r="AG33" s="53">
        <v>0.1747572816</v>
      </c>
      <c r="AH33" s="53">
        <v>0.2845188285</v>
      </c>
      <c r="AI33" s="53">
        <v>0.5690376569</v>
      </c>
      <c r="AJ33" s="53">
        <v>0.5648535565</v>
      </c>
    </row>
    <row r="34">
      <c r="A34" s="45">
        <v>1580.0</v>
      </c>
      <c r="B34" s="45">
        <f t="shared" si="2"/>
        <v>0.5334556713</v>
      </c>
      <c r="C34" s="45">
        <v>0.4708860759493671</v>
      </c>
      <c r="D34" s="45">
        <f t="shared" si="3"/>
        <v>0.2576971251</v>
      </c>
      <c r="E34" s="46">
        <v>1404.0</v>
      </c>
      <c r="F34" s="46">
        <v>0.1282203134945631</v>
      </c>
      <c r="G34" s="46">
        <v>0.39076464746772593</v>
      </c>
      <c r="H34" s="46">
        <v>0.12953055516518008</v>
      </c>
      <c r="I34" s="46">
        <f t="shared" si="4"/>
        <v>549</v>
      </c>
      <c r="J34" s="47">
        <v>0.38366</v>
      </c>
      <c r="K34" s="48">
        <v>0.222933</v>
      </c>
      <c r="L34" s="48">
        <v>0.539341</v>
      </c>
      <c r="M34" s="48">
        <v>-1.6E-4</v>
      </c>
      <c r="N34" s="48">
        <v>3.2E-4</v>
      </c>
      <c r="O34" s="48">
        <v>0.098609961</v>
      </c>
      <c r="P34" s="48">
        <v>0.051056903</v>
      </c>
      <c r="Q34" s="54">
        <f t="shared" ref="Q34:R34" si="48">K34+NORMINV(RAND(),M34,O34)</f>
        <v>0.1778759997</v>
      </c>
      <c r="R34" s="54">
        <f t="shared" si="48"/>
        <v>0.5861372754</v>
      </c>
      <c r="S34" s="55">
        <f t="shared" si="6"/>
        <v>322</v>
      </c>
      <c r="T34" s="55">
        <f t="shared" si="7"/>
        <v>227</v>
      </c>
      <c r="U34" s="56">
        <f t="shared" si="8"/>
        <v>124</v>
      </c>
      <c r="V34" s="56">
        <f t="shared" si="9"/>
        <v>187</v>
      </c>
      <c r="W34" s="56">
        <f t="shared" si="10"/>
        <v>40</v>
      </c>
      <c r="X34" s="56">
        <f t="shared" si="11"/>
        <v>198</v>
      </c>
      <c r="Y34" s="57">
        <f t="shared" si="18"/>
        <v>0.1064516129</v>
      </c>
      <c r="Z34" s="57">
        <f t="shared" si="12"/>
        <v>0.3850931677</v>
      </c>
      <c r="AA34" s="57">
        <f t="shared" si="13"/>
        <v>0.1762114537</v>
      </c>
      <c r="AB34" s="57">
        <f t="shared" si="14"/>
        <v>0.2987249545</v>
      </c>
      <c r="AC34" s="57">
        <f t="shared" si="15"/>
        <v>0.5865209472</v>
      </c>
      <c r="AD34" s="57">
        <f t="shared" si="16"/>
        <v>0.5664845173</v>
      </c>
      <c r="AE34" s="58">
        <v>0.10645161290322575</v>
      </c>
      <c r="AF34" s="53">
        <v>0.3836633663</v>
      </c>
      <c r="AG34" s="53">
        <v>0.2050473186</v>
      </c>
      <c r="AH34" s="53">
        <v>0.3051317614</v>
      </c>
      <c r="AI34" s="53">
        <v>0.560332871</v>
      </c>
      <c r="AJ34" s="53">
        <v>0.5644937587</v>
      </c>
    </row>
    <row r="35">
      <c r="A35" s="45">
        <v>1484.0</v>
      </c>
      <c r="B35" s="45">
        <f t="shared" si="2"/>
        <v>0.2516361666</v>
      </c>
      <c r="C35" s="45">
        <v>0.48450134770889486</v>
      </c>
      <c r="D35" s="45">
        <f t="shared" si="3"/>
        <v>0.8917800577</v>
      </c>
      <c r="E35" s="46">
        <v>1251.0</v>
      </c>
      <c r="F35" s="46">
        <v>0.12991282147175853</v>
      </c>
      <c r="G35" s="46">
        <v>0.4830272676683361</v>
      </c>
      <c r="H35" s="46">
        <v>0.1313053251908075</v>
      </c>
      <c r="I35" s="46">
        <f t="shared" si="4"/>
        <v>604</v>
      </c>
      <c r="J35" s="47">
        <v>0.38413</v>
      </c>
      <c r="K35" s="48">
        <v>0.22479</v>
      </c>
      <c r="L35" s="48">
        <v>0.540265</v>
      </c>
      <c r="M35" s="48">
        <v>0.01139</v>
      </c>
      <c r="N35" s="48">
        <v>0.00494</v>
      </c>
      <c r="O35" s="48">
        <v>0.103485187</v>
      </c>
      <c r="P35" s="48">
        <v>0.048045666</v>
      </c>
      <c r="Q35" s="54">
        <f t="shared" ref="Q35:R35" si="49">K35+NORMINV(RAND(),M35,O35)</f>
        <v>0.31175079</v>
      </c>
      <c r="R35" s="54">
        <f t="shared" si="49"/>
        <v>0.566116757</v>
      </c>
      <c r="S35" s="55">
        <f t="shared" si="6"/>
        <v>342</v>
      </c>
      <c r="T35" s="55">
        <f t="shared" si="7"/>
        <v>262</v>
      </c>
      <c r="U35" s="56">
        <f t="shared" si="8"/>
        <v>131</v>
      </c>
      <c r="V35" s="56">
        <f t="shared" si="9"/>
        <v>180</v>
      </c>
      <c r="W35" s="56">
        <f t="shared" si="10"/>
        <v>82</v>
      </c>
      <c r="X35" s="56">
        <f t="shared" si="11"/>
        <v>211</v>
      </c>
      <c r="Y35" s="57">
        <f t="shared" si="18"/>
        <v>0.1096774194</v>
      </c>
      <c r="Z35" s="57">
        <f t="shared" si="12"/>
        <v>0.3830409357</v>
      </c>
      <c r="AA35" s="57">
        <f t="shared" si="13"/>
        <v>0.3129770992</v>
      </c>
      <c r="AB35" s="57">
        <f t="shared" si="14"/>
        <v>0.3526490066</v>
      </c>
      <c r="AC35" s="57">
        <f t="shared" si="15"/>
        <v>0.5662251656</v>
      </c>
      <c r="AD35" s="57">
        <f t="shared" si="16"/>
        <v>0.5149006623</v>
      </c>
      <c r="AE35" s="58">
        <v>0.10967741935483864</v>
      </c>
      <c r="AF35" s="53">
        <v>0.3841269841</v>
      </c>
      <c r="AG35" s="53">
        <v>0.07344632768</v>
      </c>
      <c r="AH35" s="53">
        <v>0.2197309417</v>
      </c>
      <c r="AI35" s="53">
        <v>0.4708520179</v>
      </c>
      <c r="AJ35" s="53">
        <v>0.6711509716</v>
      </c>
    </row>
    <row r="36">
      <c r="A36" s="45">
        <v>1794.0</v>
      </c>
      <c r="B36" s="45">
        <f t="shared" si="2"/>
        <v>0.8041151315</v>
      </c>
      <c r="C36" s="45">
        <v>0.4180602006688963</v>
      </c>
      <c r="D36" s="45">
        <f t="shared" si="3"/>
        <v>0.2165002312</v>
      </c>
      <c r="E36" s="46">
        <v>1277.0</v>
      </c>
      <c r="F36" s="46">
        <v>0.14514385889560888</v>
      </c>
      <c r="G36" s="46">
        <v>0.4930733709594664</v>
      </c>
      <c r="H36" s="46">
        <v>0.13268731478535722</v>
      </c>
      <c r="I36" s="46">
        <f t="shared" si="4"/>
        <v>630</v>
      </c>
      <c r="J36" s="47">
        <v>0.38462</v>
      </c>
      <c r="K36" s="48">
        <v>0.226484</v>
      </c>
      <c r="L36" s="48">
        <v>0.541054</v>
      </c>
      <c r="M36" s="48">
        <v>0.00663</v>
      </c>
      <c r="N36" s="48">
        <v>-1.9E-4</v>
      </c>
      <c r="O36" s="48">
        <v>0.104900493</v>
      </c>
      <c r="P36" s="48">
        <v>0.047746213</v>
      </c>
      <c r="Q36" s="54">
        <f t="shared" ref="Q36:R36" si="50">K36+NORMINV(RAND(),M36,O36)</f>
        <v>0.352438043</v>
      </c>
      <c r="R36" s="54">
        <f t="shared" si="50"/>
        <v>0.5429580747</v>
      </c>
      <c r="S36" s="55">
        <f t="shared" si="6"/>
        <v>342</v>
      </c>
      <c r="T36" s="55">
        <f t="shared" si="7"/>
        <v>288</v>
      </c>
      <c r="U36" s="56">
        <f t="shared" si="8"/>
        <v>132</v>
      </c>
      <c r="V36" s="56">
        <f t="shared" si="9"/>
        <v>186</v>
      </c>
      <c r="W36" s="56">
        <f t="shared" si="10"/>
        <v>102</v>
      </c>
      <c r="X36" s="56">
        <f t="shared" si="11"/>
        <v>210</v>
      </c>
      <c r="Y36" s="57">
        <f t="shared" si="18"/>
        <v>0.1129032258</v>
      </c>
      <c r="Z36" s="57">
        <f t="shared" si="12"/>
        <v>0.3859649123</v>
      </c>
      <c r="AA36" s="57">
        <f t="shared" si="13"/>
        <v>0.3541666667</v>
      </c>
      <c r="AB36" s="57">
        <f t="shared" si="14"/>
        <v>0.3714285714</v>
      </c>
      <c r="AC36" s="57">
        <f t="shared" si="15"/>
        <v>0.5428571429</v>
      </c>
      <c r="AD36" s="57">
        <f t="shared" si="16"/>
        <v>0.5047619048</v>
      </c>
      <c r="AE36" s="58">
        <v>0.11290322580645154</v>
      </c>
      <c r="AF36" s="53">
        <v>0.3846153846</v>
      </c>
      <c r="AG36" s="53">
        <v>0.1646341463</v>
      </c>
      <c r="AH36" s="53">
        <v>0.2762762763</v>
      </c>
      <c r="AI36" s="53">
        <v>0.5075075075</v>
      </c>
      <c r="AJ36" s="53">
        <v>0.6066066066</v>
      </c>
    </row>
    <row r="37">
      <c r="A37" s="45">
        <v>1488.0</v>
      </c>
      <c r="B37" s="45">
        <f t="shared" si="2"/>
        <v>0.7092013031</v>
      </c>
      <c r="C37" s="45">
        <v>0.4012096774193548</v>
      </c>
      <c r="D37" s="45">
        <f t="shared" si="3"/>
        <v>0.5092270747</v>
      </c>
      <c r="E37" s="46">
        <v>1623.0</v>
      </c>
      <c r="F37" s="46">
        <v>0.1499696010236985</v>
      </c>
      <c r="G37" s="46">
        <v>0.4911242603550296</v>
      </c>
      <c r="H37" s="46">
        <v>0.13419145388467935</v>
      </c>
      <c r="I37" s="46">
        <f t="shared" si="4"/>
        <v>797</v>
      </c>
      <c r="J37" s="47">
        <v>0.38538</v>
      </c>
      <c r="K37" s="48">
        <v>0.228023</v>
      </c>
      <c r="L37" s="48">
        <v>0.541717</v>
      </c>
      <c r="M37" s="48">
        <v>0.00512</v>
      </c>
      <c r="N37" s="48">
        <v>-0.0036</v>
      </c>
      <c r="O37" s="48">
        <v>0.104927953</v>
      </c>
      <c r="P37" s="48">
        <v>0.046205645</v>
      </c>
      <c r="Q37" s="54">
        <f t="shared" ref="Q37:R37" si="51">K37+NORMINV(RAND(),M37,O37)</f>
        <v>0.2029434674</v>
      </c>
      <c r="R37" s="54">
        <f t="shared" si="51"/>
        <v>0.5586152215</v>
      </c>
      <c r="S37" s="55">
        <f t="shared" si="6"/>
        <v>445</v>
      </c>
      <c r="T37" s="55">
        <f t="shared" si="7"/>
        <v>352</v>
      </c>
      <c r="U37" s="56">
        <f t="shared" si="8"/>
        <v>171</v>
      </c>
      <c r="V37" s="56">
        <f t="shared" si="9"/>
        <v>281</v>
      </c>
      <c r="W37" s="56">
        <f t="shared" si="10"/>
        <v>71</v>
      </c>
      <c r="X37" s="56">
        <f t="shared" si="11"/>
        <v>274</v>
      </c>
      <c r="Y37" s="57">
        <f t="shared" si="18"/>
        <v>0.1161290323</v>
      </c>
      <c r="Z37" s="57">
        <f t="shared" si="12"/>
        <v>0.3842696629</v>
      </c>
      <c r="AA37" s="57">
        <f t="shared" si="13"/>
        <v>0.2017045455</v>
      </c>
      <c r="AB37" s="57">
        <f t="shared" si="14"/>
        <v>0.3036386449</v>
      </c>
      <c r="AC37" s="57">
        <f t="shared" si="15"/>
        <v>0.5583437892</v>
      </c>
      <c r="AD37" s="57">
        <f t="shared" si="16"/>
        <v>0.5671267252</v>
      </c>
      <c r="AE37" s="58">
        <v>0.11612903225806444</v>
      </c>
      <c r="AF37" s="53">
        <v>0.3853820598</v>
      </c>
      <c r="AG37" s="53">
        <v>0.2444444444</v>
      </c>
      <c r="AH37" s="53">
        <v>0.325095057</v>
      </c>
      <c r="AI37" s="53">
        <v>0.572243346</v>
      </c>
      <c r="AJ37" s="53">
        <v>0.5437262357</v>
      </c>
    </row>
    <row r="38">
      <c r="A38" s="45">
        <v>1597.0</v>
      </c>
      <c r="B38" s="45">
        <f t="shared" si="2"/>
        <v>0.8102710262</v>
      </c>
      <c r="C38" s="45">
        <v>0.34439574201628054</v>
      </c>
      <c r="D38" s="45">
        <f t="shared" si="3"/>
        <v>0.4682545763</v>
      </c>
      <c r="E38" s="46">
        <v>1439.0</v>
      </c>
      <c r="F38" s="46">
        <v>0.15704603054043442</v>
      </c>
      <c r="G38" s="46">
        <v>0.43212016175621026</v>
      </c>
      <c r="H38" s="46">
        <v>0.13977938890690633</v>
      </c>
      <c r="I38" s="46">
        <f t="shared" si="4"/>
        <v>622</v>
      </c>
      <c r="J38" s="47">
        <v>0.38583</v>
      </c>
      <c r="K38" s="48">
        <v>0.229417</v>
      </c>
      <c r="L38" s="48">
        <v>0.542261</v>
      </c>
      <c r="M38" s="48">
        <v>0.01096</v>
      </c>
      <c r="N38" s="48">
        <v>-8.6E-4</v>
      </c>
      <c r="O38" s="48">
        <v>0.111778787</v>
      </c>
      <c r="P38" s="48">
        <v>0.047215213</v>
      </c>
      <c r="Q38" s="54">
        <f t="shared" ref="Q38:R38" si="52">K38+NORMINV(RAND(),M38,O38)</f>
        <v>0.1270730516</v>
      </c>
      <c r="R38" s="54">
        <f t="shared" si="52"/>
        <v>0.4589997786</v>
      </c>
      <c r="S38" s="55">
        <f t="shared" si="6"/>
        <v>285</v>
      </c>
      <c r="T38" s="55">
        <f t="shared" si="7"/>
        <v>337</v>
      </c>
      <c r="U38" s="56">
        <f t="shared" si="8"/>
        <v>110</v>
      </c>
      <c r="V38" s="56">
        <f t="shared" si="9"/>
        <v>294</v>
      </c>
      <c r="W38" s="56">
        <f t="shared" si="10"/>
        <v>43</v>
      </c>
      <c r="X38" s="56">
        <f t="shared" si="11"/>
        <v>175</v>
      </c>
      <c r="Y38" s="57">
        <f t="shared" si="18"/>
        <v>0.1193548387</v>
      </c>
      <c r="Z38" s="57">
        <f t="shared" si="12"/>
        <v>0.3859649123</v>
      </c>
      <c r="AA38" s="57">
        <f t="shared" si="13"/>
        <v>0.1275964392</v>
      </c>
      <c r="AB38" s="57">
        <f t="shared" si="14"/>
        <v>0.2459807074</v>
      </c>
      <c r="AC38" s="57">
        <f t="shared" si="15"/>
        <v>0.4581993569</v>
      </c>
      <c r="AD38" s="57">
        <f t="shared" si="16"/>
        <v>0.6495176849</v>
      </c>
      <c r="AE38" s="58">
        <v>0.11935483870967734</v>
      </c>
      <c r="AF38" s="53">
        <v>0.3858267717</v>
      </c>
      <c r="AG38" s="53">
        <v>0.08461538462</v>
      </c>
      <c r="AH38" s="53">
        <v>0.233463035</v>
      </c>
      <c r="AI38" s="53">
        <v>0.4941634241</v>
      </c>
      <c r="AJ38" s="53">
        <v>0.6536964981</v>
      </c>
    </row>
    <row r="39">
      <c r="A39" s="45">
        <v>1404.0</v>
      </c>
      <c r="B39" s="45">
        <f t="shared" si="2"/>
        <v>0.1282203135</v>
      </c>
      <c r="C39" s="45">
        <v>0.34045584045584043</v>
      </c>
      <c r="D39" s="45">
        <f t="shared" si="3"/>
        <v>0.7639604104</v>
      </c>
      <c r="E39" s="46">
        <v>1629.0</v>
      </c>
      <c r="F39" s="46">
        <v>0.15949114363500483</v>
      </c>
      <c r="G39" s="46">
        <v>0.5930232558139535</v>
      </c>
      <c r="H39" s="46">
        <v>0.14241631633279284</v>
      </c>
      <c r="I39" s="46">
        <f t="shared" si="4"/>
        <v>966</v>
      </c>
      <c r="J39" s="47">
        <v>0.39412</v>
      </c>
      <c r="K39" s="48">
        <v>0.230674</v>
      </c>
      <c r="L39" s="48">
        <v>0.542694</v>
      </c>
      <c r="M39" s="48">
        <v>0.00343</v>
      </c>
      <c r="N39" s="48">
        <v>-0.00131</v>
      </c>
      <c r="O39" s="48">
        <v>0.094109442</v>
      </c>
      <c r="P39" s="48">
        <v>0.046629301</v>
      </c>
      <c r="Q39" s="54">
        <f t="shared" ref="Q39:R39" si="53">K39+NORMINV(RAND(),M39,O39)</f>
        <v>0.4110777573</v>
      </c>
      <c r="R39" s="54">
        <f t="shared" si="53"/>
        <v>0.6112825212</v>
      </c>
      <c r="S39" s="55">
        <f t="shared" si="6"/>
        <v>590</v>
      </c>
      <c r="T39" s="55">
        <f t="shared" si="7"/>
        <v>376</v>
      </c>
      <c r="U39" s="56">
        <f t="shared" si="8"/>
        <v>233</v>
      </c>
      <c r="V39" s="56">
        <f t="shared" si="9"/>
        <v>221</v>
      </c>
      <c r="W39" s="56">
        <f t="shared" si="10"/>
        <v>155</v>
      </c>
      <c r="X39" s="56">
        <f t="shared" si="11"/>
        <v>357</v>
      </c>
      <c r="Y39" s="57">
        <f t="shared" si="18"/>
        <v>0.1225806452</v>
      </c>
      <c r="Z39" s="57">
        <f t="shared" si="12"/>
        <v>0.3949152542</v>
      </c>
      <c r="AA39" s="57">
        <f t="shared" si="13"/>
        <v>0.4122340426</v>
      </c>
      <c r="AB39" s="57">
        <f t="shared" si="14"/>
        <v>0.4016563147</v>
      </c>
      <c r="AC39" s="57">
        <f t="shared" si="15"/>
        <v>0.6107660455</v>
      </c>
      <c r="AD39" s="57">
        <f t="shared" si="16"/>
        <v>0.4699792961</v>
      </c>
      <c r="AE39" s="58">
        <v>0.12258064516129023</v>
      </c>
      <c r="AF39" s="53">
        <v>0.3941176471</v>
      </c>
      <c r="AG39" s="53">
        <v>0.2451361868</v>
      </c>
      <c r="AH39" s="53">
        <v>0.3299832496</v>
      </c>
      <c r="AI39" s="53">
        <v>0.5695142379</v>
      </c>
      <c r="AJ39" s="53">
        <v>0.5494137353</v>
      </c>
    </row>
    <row r="40">
      <c r="A40" s="45">
        <v>1697.0</v>
      </c>
      <c r="B40" s="45">
        <f t="shared" si="2"/>
        <v>0.2273816232</v>
      </c>
      <c r="C40" s="45">
        <v>0.36122569239835</v>
      </c>
      <c r="D40" s="45">
        <f t="shared" si="3"/>
        <v>0.722344807</v>
      </c>
      <c r="E40" s="46">
        <v>1019.0</v>
      </c>
      <c r="F40" s="46">
        <v>0.1670655482580753</v>
      </c>
      <c r="G40" s="46">
        <v>0.4987106756059825</v>
      </c>
      <c r="H40" s="46">
        <v>0.15013928663736475</v>
      </c>
      <c r="I40" s="46">
        <f t="shared" si="4"/>
        <v>508</v>
      </c>
      <c r="J40" s="47">
        <v>0.39683</v>
      </c>
      <c r="K40" s="48">
        <v>0.231802</v>
      </c>
      <c r="L40" s="48">
        <v>0.543024</v>
      </c>
      <c r="M40" s="48">
        <v>9.3E-4</v>
      </c>
      <c r="N40" s="48">
        <v>-7.2E-4</v>
      </c>
      <c r="O40" s="48">
        <v>0.094794256</v>
      </c>
      <c r="P40" s="48">
        <v>0.047465002</v>
      </c>
      <c r="Q40" s="54">
        <f t="shared" ref="Q40:R40" si="54">K40+NORMINV(RAND(),M40,O40)</f>
        <v>0.2432447436</v>
      </c>
      <c r="R40" s="54">
        <f t="shared" si="54"/>
        <v>0.4874239813</v>
      </c>
      <c r="S40" s="55">
        <f t="shared" si="6"/>
        <v>248</v>
      </c>
      <c r="T40" s="55">
        <f t="shared" si="7"/>
        <v>260</v>
      </c>
      <c r="U40" s="56">
        <f t="shared" si="8"/>
        <v>98</v>
      </c>
      <c r="V40" s="56">
        <f t="shared" si="9"/>
        <v>197</v>
      </c>
      <c r="W40" s="56">
        <f t="shared" si="10"/>
        <v>63</v>
      </c>
      <c r="X40" s="56">
        <f t="shared" si="11"/>
        <v>150</v>
      </c>
      <c r="Y40" s="57">
        <f t="shared" si="18"/>
        <v>0.1258064516</v>
      </c>
      <c r="Z40" s="57">
        <f t="shared" si="12"/>
        <v>0.3951612903</v>
      </c>
      <c r="AA40" s="57">
        <f t="shared" si="13"/>
        <v>0.2423076923</v>
      </c>
      <c r="AB40" s="57">
        <f t="shared" si="14"/>
        <v>0.3169291339</v>
      </c>
      <c r="AC40" s="57">
        <f t="shared" si="15"/>
        <v>0.4881889764</v>
      </c>
      <c r="AD40" s="57">
        <f t="shared" si="16"/>
        <v>0.5807086614</v>
      </c>
      <c r="AE40" s="58">
        <v>0.12580645161290313</v>
      </c>
      <c r="AF40" s="53">
        <v>0.3968253968</v>
      </c>
      <c r="AG40" s="53">
        <v>0.08294930876</v>
      </c>
      <c r="AH40" s="53">
        <v>0.2515991471</v>
      </c>
      <c r="AI40" s="53">
        <v>0.5373134328</v>
      </c>
      <c r="AJ40" s="53">
        <v>0.6375266525</v>
      </c>
    </row>
    <row r="41">
      <c r="A41" s="45">
        <v>1733.0</v>
      </c>
      <c r="B41" s="45">
        <f t="shared" si="2"/>
        <v>0.03333972991</v>
      </c>
      <c r="C41" s="45">
        <v>0.378534333525678</v>
      </c>
      <c r="D41" s="45">
        <f t="shared" si="3"/>
        <v>0.688230707</v>
      </c>
      <c r="E41" s="46">
        <v>1241.0</v>
      </c>
      <c r="F41" s="46">
        <v>0.16775392141509204</v>
      </c>
      <c r="G41" s="46">
        <v>0.3443072702331962</v>
      </c>
      <c r="H41" s="46">
        <v>0.15291492096117953</v>
      </c>
      <c r="I41" s="46">
        <f t="shared" si="4"/>
        <v>427</v>
      </c>
      <c r="J41" s="47">
        <v>0.3985</v>
      </c>
      <c r="K41" s="48">
        <v>0.23281</v>
      </c>
      <c r="L41" s="48">
        <v>0.543259</v>
      </c>
      <c r="M41" s="48">
        <v>-0.00511</v>
      </c>
      <c r="N41" s="48">
        <v>-0.00518</v>
      </c>
      <c r="O41" s="48">
        <v>0.100940469</v>
      </c>
      <c r="P41" s="48">
        <v>0.053171584</v>
      </c>
      <c r="Q41" s="54">
        <f t="shared" ref="Q41:R41" si="55">K41+NORMINV(RAND(),M41,O41)</f>
        <v>0.1270884091</v>
      </c>
      <c r="R41" s="54">
        <f t="shared" si="55"/>
        <v>0.4869544298</v>
      </c>
      <c r="S41" s="55">
        <f t="shared" si="6"/>
        <v>208</v>
      </c>
      <c r="T41" s="55">
        <f t="shared" si="7"/>
        <v>219</v>
      </c>
      <c r="U41" s="56">
        <f t="shared" si="8"/>
        <v>83</v>
      </c>
      <c r="V41" s="56">
        <f t="shared" si="9"/>
        <v>191</v>
      </c>
      <c r="W41" s="56">
        <f t="shared" si="10"/>
        <v>28</v>
      </c>
      <c r="X41" s="56">
        <f t="shared" si="11"/>
        <v>125</v>
      </c>
      <c r="Y41" s="57">
        <f t="shared" si="18"/>
        <v>0.1290322581</v>
      </c>
      <c r="Z41" s="57">
        <f t="shared" si="12"/>
        <v>0.3990384615</v>
      </c>
      <c r="AA41" s="57">
        <f t="shared" si="13"/>
        <v>0.1278538813</v>
      </c>
      <c r="AB41" s="57">
        <f t="shared" si="14"/>
        <v>0.2599531616</v>
      </c>
      <c r="AC41" s="57">
        <f t="shared" si="15"/>
        <v>0.4871194379</v>
      </c>
      <c r="AD41" s="57">
        <f t="shared" si="16"/>
        <v>0.6416861827</v>
      </c>
      <c r="AE41" s="58">
        <v>0.12903225806451604</v>
      </c>
      <c r="AF41" s="53">
        <v>0.3984962406</v>
      </c>
      <c r="AG41" s="53">
        <v>0.2030848329</v>
      </c>
      <c r="AH41" s="53">
        <v>0.3020304569</v>
      </c>
      <c r="AI41" s="53">
        <v>0.5063451777</v>
      </c>
      <c r="AJ41" s="53">
        <v>0.595177665</v>
      </c>
    </row>
    <row r="42">
      <c r="A42" s="45">
        <v>1851.0</v>
      </c>
      <c r="B42" s="45">
        <f t="shared" si="2"/>
        <v>0.8380468347</v>
      </c>
      <c r="C42" s="45">
        <v>0.42571582928146945</v>
      </c>
      <c r="D42" s="45">
        <f t="shared" si="3"/>
        <v>0.6954838059</v>
      </c>
      <c r="E42" s="46">
        <v>939.0</v>
      </c>
      <c r="F42" s="46">
        <v>0.17446762705706031</v>
      </c>
      <c r="G42" s="46">
        <v>0.4961937716262976</v>
      </c>
      <c r="H42" s="46">
        <v>0.15319650357995296</v>
      </c>
      <c r="I42" s="46">
        <f t="shared" si="4"/>
        <v>466</v>
      </c>
      <c r="J42" s="47">
        <v>0.40291</v>
      </c>
      <c r="K42" s="48">
        <v>0.233705</v>
      </c>
      <c r="L42" s="48">
        <v>0.543406</v>
      </c>
      <c r="M42" s="48">
        <v>-0.00735</v>
      </c>
      <c r="N42" s="48">
        <v>-0.00429</v>
      </c>
      <c r="O42" s="48">
        <v>0.10071449</v>
      </c>
      <c r="P42" s="48">
        <v>0.054030985</v>
      </c>
      <c r="Q42" s="54">
        <f t="shared" ref="Q42:R42" si="56">K42+NORMINV(RAND(),M42,O42)</f>
        <v>0.299220747</v>
      </c>
      <c r="R42" s="54">
        <f t="shared" si="56"/>
        <v>0.5036518782</v>
      </c>
      <c r="S42" s="55">
        <f t="shared" si="6"/>
        <v>235</v>
      </c>
      <c r="T42" s="55">
        <f t="shared" si="7"/>
        <v>231</v>
      </c>
      <c r="U42" s="56">
        <f t="shared" si="8"/>
        <v>95</v>
      </c>
      <c r="V42" s="56">
        <f t="shared" si="9"/>
        <v>162</v>
      </c>
      <c r="W42" s="56">
        <f t="shared" si="10"/>
        <v>69</v>
      </c>
      <c r="X42" s="56">
        <f t="shared" si="11"/>
        <v>140</v>
      </c>
      <c r="Y42" s="57">
        <f t="shared" si="18"/>
        <v>0.1322580645</v>
      </c>
      <c r="Z42" s="57">
        <f t="shared" si="12"/>
        <v>0.4042553191</v>
      </c>
      <c r="AA42" s="57">
        <f t="shared" si="13"/>
        <v>0.2987012987</v>
      </c>
      <c r="AB42" s="57">
        <f t="shared" si="14"/>
        <v>0.3519313305</v>
      </c>
      <c r="AC42" s="57">
        <f t="shared" si="15"/>
        <v>0.5042918455</v>
      </c>
      <c r="AD42" s="57">
        <f t="shared" si="16"/>
        <v>0.5515021459</v>
      </c>
      <c r="AE42" s="58">
        <v>0.13225806451612895</v>
      </c>
      <c r="AF42" s="53">
        <v>0.4029126214</v>
      </c>
      <c r="AG42" s="53">
        <v>0.2</v>
      </c>
      <c r="AH42" s="53">
        <v>0.3055555556</v>
      </c>
      <c r="AI42" s="53">
        <v>0.5202020202</v>
      </c>
      <c r="AJ42" s="53">
        <v>0.5934343434</v>
      </c>
    </row>
    <row r="43">
      <c r="A43" s="45">
        <v>1295.0</v>
      </c>
      <c r="B43" s="45">
        <f t="shared" si="2"/>
        <v>0.2360188259</v>
      </c>
      <c r="C43" s="45">
        <v>0.4555984555984556</v>
      </c>
      <c r="D43" s="45">
        <f t="shared" si="3"/>
        <v>0.06915598146</v>
      </c>
      <c r="E43" s="46">
        <v>1415.0</v>
      </c>
      <c r="F43" s="46">
        <v>0.18116079021283216</v>
      </c>
      <c r="G43" s="46">
        <v>0.46058823529411763</v>
      </c>
      <c r="H43" s="46">
        <v>0.1565794332788203</v>
      </c>
      <c r="I43" s="46">
        <f t="shared" si="4"/>
        <v>652</v>
      </c>
      <c r="J43" s="47">
        <v>0.40326</v>
      </c>
      <c r="K43" s="48">
        <v>0.234495</v>
      </c>
      <c r="L43" s="48">
        <v>0.543472</v>
      </c>
      <c r="M43" s="48">
        <v>-0.00654</v>
      </c>
      <c r="N43" s="48">
        <v>-0.00505</v>
      </c>
      <c r="O43" s="48">
        <v>0.100462218</v>
      </c>
      <c r="P43" s="48">
        <v>0.053810736</v>
      </c>
      <c r="Q43" s="54">
        <f t="shared" ref="Q43:R43" si="57">K43+NORMINV(RAND(),M43,O43)</f>
        <v>0.2409614968</v>
      </c>
      <c r="R43" s="54">
        <f t="shared" si="57"/>
        <v>0.5039441833</v>
      </c>
      <c r="S43" s="55">
        <f t="shared" si="6"/>
        <v>329</v>
      </c>
      <c r="T43" s="55">
        <f t="shared" si="7"/>
        <v>323</v>
      </c>
      <c r="U43" s="56">
        <f t="shared" si="8"/>
        <v>133</v>
      </c>
      <c r="V43" s="56">
        <f t="shared" si="9"/>
        <v>245</v>
      </c>
      <c r="W43" s="56">
        <f t="shared" si="10"/>
        <v>78</v>
      </c>
      <c r="X43" s="56">
        <f t="shared" si="11"/>
        <v>196</v>
      </c>
      <c r="Y43" s="57">
        <f t="shared" si="18"/>
        <v>0.135483871</v>
      </c>
      <c r="Z43" s="57">
        <f t="shared" si="12"/>
        <v>0.4042553191</v>
      </c>
      <c r="AA43" s="57">
        <f t="shared" si="13"/>
        <v>0.2414860681</v>
      </c>
      <c r="AB43" s="57">
        <f t="shared" si="14"/>
        <v>0.3236196319</v>
      </c>
      <c r="AC43" s="57">
        <f t="shared" si="15"/>
        <v>0.504601227</v>
      </c>
      <c r="AD43" s="57">
        <f t="shared" si="16"/>
        <v>0.5797546012</v>
      </c>
      <c r="AE43" s="58">
        <v>0.13548387096774187</v>
      </c>
      <c r="AF43" s="53">
        <v>0.4032634033</v>
      </c>
      <c r="AG43" s="53">
        <v>0.3982035928</v>
      </c>
      <c r="AH43" s="53">
        <v>0.4010484928</v>
      </c>
      <c r="AI43" s="53">
        <v>0.5622542595</v>
      </c>
      <c r="AJ43" s="53">
        <v>0.4901703801</v>
      </c>
    </row>
    <row r="44">
      <c r="A44" s="45">
        <v>1336.0</v>
      </c>
      <c r="B44" s="45">
        <f t="shared" si="2"/>
        <v>0.9171156734</v>
      </c>
      <c r="C44" s="45">
        <v>0.38922155688622756</v>
      </c>
      <c r="D44" s="45">
        <f t="shared" si="3"/>
        <v>0.3859981507</v>
      </c>
      <c r="E44" s="46">
        <v>1819.0</v>
      </c>
      <c r="F44" s="46">
        <v>0.18947741390207995</v>
      </c>
      <c r="G44" s="46">
        <v>0.35168018539976825</v>
      </c>
      <c r="H44" s="46">
        <v>0.15792091167056166</v>
      </c>
      <c r="I44" s="46">
        <f t="shared" si="4"/>
        <v>640</v>
      </c>
      <c r="J44" s="47">
        <v>0.40373</v>
      </c>
      <c r="K44" s="48">
        <v>0.235187</v>
      </c>
      <c r="L44" s="48">
        <v>0.543465</v>
      </c>
      <c r="M44" s="48">
        <v>-0.00746</v>
      </c>
      <c r="N44" s="48">
        <v>-0.00666</v>
      </c>
      <c r="O44" s="48">
        <v>0.099319137</v>
      </c>
      <c r="P44" s="48">
        <v>0.052341545</v>
      </c>
      <c r="Q44" s="54">
        <f t="shared" ref="Q44:R44" si="58">K44+NORMINV(RAND(),M44,O44)</f>
        <v>0.07856432669</v>
      </c>
      <c r="R44" s="54">
        <f t="shared" si="58"/>
        <v>0.4459515666</v>
      </c>
      <c r="S44" s="55">
        <f t="shared" si="6"/>
        <v>285</v>
      </c>
      <c r="T44" s="55">
        <f t="shared" si="7"/>
        <v>355</v>
      </c>
      <c r="U44" s="56">
        <f t="shared" si="8"/>
        <v>115</v>
      </c>
      <c r="V44" s="56">
        <f t="shared" si="9"/>
        <v>327</v>
      </c>
      <c r="W44" s="56">
        <f t="shared" si="10"/>
        <v>28</v>
      </c>
      <c r="X44" s="56">
        <f t="shared" si="11"/>
        <v>170</v>
      </c>
      <c r="Y44" s="57">
        <f t="shared" si="18"/>
        <v>0.1387096774</v>
      </c>
      <c r="Z44" s="57">
        <f t="shared" si="12"/>
        <v>0.4035087719</v>
      </c>
      <c r="AA44" s="57">
        <f t="shared" si="13"/>
        <v>0.07887323944</v>
      </c>
      <c r="AB44" s="57">
        <f t="shared" si="14"/>
        <v>0.2234375</v>
      </c>
      <c r="AC44" s="57">
        <f t="shared" si="15"/>
        <v>0.4453125</v>
      </c>
      <c r="AD44" s="57">
        <f t="shared" si="16"/>
        <v>0.690625</v>
      </c>
      <c r="AE44" s="58">
        <v>0.13870967741935478</v>
      </c>
      <c r="AF44" s="53">
        <v>0.4037267081</v>
      </c>
      <c r="AG44" s="53">
        <v>0.1432291667</v>
      </c>
      <c r="AH44" s="53">
        <v>0.2620396601</v>
      </c>
      <c r="AI44" s="53">
        <v>0.4560906516</v>
      </c>
      <c r="AJ44" s="53">
        <v>0.6501416431</v>
      </c>
    </row>
    <row r="45">
      <c r="A45" s="45">
        <v>1376.0</v>
      </c>
      <c r="B45" s="45">
        <f t="shared" si="2"/>
        <v>0.1203176535</v>
      </c>
      <c r="C45" s="45">
        <v>0.35755813953488375</v>
      </c>
      <c r="D45" s="45">
        <f t="shared" si="3"/>
        <v>0.4250314507</v>
      </c>
      <c r="E45" s="46">
        <v>1745.0</v>
      </c>
      <c r="F45" s="46">
        <v>0.1904338807793451</v>
      </c>
      <c r="G45" s="46">
        <v>0.3823321554770318</v>
      </c>
      <c r="H45" s="46">
        <v>0.15914585675775594</v>
      </c>
      <c r="I45" s="46">
        <f t="shared" si="4"/>
        <v>667</v>
      </c>
      <c r="J45" s="47">
        <v>0.41261</v>
      </c>
      <c r="K45" s="48">
        <v>0.235788</v>
      </c>
      <c r="L45" s="48">
        <v>0.54339</v>
      </c>
      <c r="M45" s="48">
        <v>-0.01322</v>
      </c>
      <c r="N45" s="48">
        <v>-0.01071</v>
      </c>
      <c r="O45" s="48">
        <v>0.10008659</v>
      </c>
      <c r="P45" s="48">
        <v>0.05200295</v>
      </c>
      <c r="Q45" s="54">
        <f t="shared" ref="Q45:R45" si="59">K45+NORMINV(RAND(),M45,O45)</f>
        <v>0.4208773065</v>
      </c>
      <c r="R45" s="54">
        <f t="shared" si="59"/>
        <v>0.5817440774</v>
      </c>
      <c r="S45" s="55">
        <f t="shared" si="6"/>
        <v>388</v>
      </c>
      <c r="T45" s="55">
        <f t="shared" si="7"/>
        <v>279</v>
      </c>
      <c r="U45" s="56">
        <f t="shared" si="8"/>
        <v>160</v>
      </c>
      <c r="V45" s="56">
        <f t="shared" si="9"/>
        <v>162</v>
      </c>
      <c r="W45" s="56">
        <f t="shared" si="10"/>
        <v>117</v>
      </c>
      <c r="X45" s="56">
        <f t="shared" si="11"/>
        <v>228</v>
      </c>
      <c r="Y45" s="57">
        <f t="shared" si="18"/>
        <v>0.1419354839</v>
      </c>
      <c r="Z45" s="57">
        <f t="shared" si="12"/>
        <v>0.412371134</v>
      </c>
      <c r="AA45" s="57">
        <f t="shared" si="13"/>
        <v>0.4193548387</v>
      </c>
      <c r="AB45" s="57">
        <f t="shared" si="14"/>
        <v>0.4152923538</v>
      </c>
      <c r="AC45" s="57">
        <f t="shared" si="15"/>
        <v>0.5817091454</v>
      </c>
      <c r="AD45" s="57">
        <f t="shared" si="16"/>
        <v>0.4827586207</v>
      </c>
      <c r="AE45" s="58">
        <v>0.1419354838709677</v>
      </c>
      <c r="AF45" s="53">
        <v>0.4126074499</v>
      </c>
      <c r="AG45" s="53">
        <v>0.2464788732</v>
      </c>
      <c r="AH45" s="53">
        <v>0.3380726698</v>
      </c>
      <c r="AI45" s="53">
        <v>0.551342812</v>
      </c>
      <c r="AJ45" s="53">
        <v>0.5655608215</v>
      </c>
    </row>
    <row r="46">
      <c r="A46" s="45">
        <v>1745.0</v>
      </c>
      <c r="B46" s="45">
        <f t="shared" si="2"/>
        <v>0.1904338808</v>
      </c>
      <c r="C46" s="45">
        <v>0.37191977077363897</v>
      </c>
      <c r="D46" s="45">
        <f t="shared" si="3"/>
        <v>0.5543208828</v>
      </c>
      <c r="E46" s="46">
        <v>1520.0</v>
      </c>
      <c r="F46" s="46">
        <v>0.19186062440143303</v>
      </c>
      <c r="G46" s="46">
        <v>0.5942131263232181</v>
      </c>
      <c r="H46" s="46">
        <v>0.1595119161114107</v>
      </c>
      <c r="I46" s="46">
        <f t="shared" si="4"/>
        <v>903</v>
      </c>
      <c r="J46" s="47">
        <v>0.41363</v>
      </c>
      <c r="K46" s="48">
        <v>0.236305</v>
      </c>
      <c r="L46" s="48">
        <v>0.543256</v>
      </c>
      <c r="M46" s="48">
        <v>-0.01149</v>
      </c>
      <c r="N46" s="48">
        <v>-0.01081</v>
      </c>
      <c r="O46" s="48">
        <v>0.100461542</v>
      </c>
      <c r="P46" s="48">
        <v>0.051945616</v>
      </c>
      <c r="Q46" s="54">
        <f t="shared" ref="Q46:R46" si="60">K46+NORMINV(RAND(),M46,O46)</f>
        <v>0.4072910164</v>
      </c>
      <c r="R46" s="54">
        <f t="shared" si="60"/>
        <v>0.5130029982</v>
      </c>
      <c r="S46" s="55">
        <f t="shared" si="6"/>
        <v>463</v>
      </c>
      <c r="T46" s="55">
        <f t="shared" si="7"/>
        <v>440</v>
      </c>
      <c r="U46" s="56">
        <f t="shared" si="8"/>
        <v>192</v>
      </c>
      <c r="V46" s="56">
        <f t="shared" si="9"/>
        <v>261</v>
      </c>
      <c r="W46" s="56">
        <f t="shared" si="10"/>
        <v>179</v>
      </c>
      <c r="X46" s="56">
        <f t="shared" si="11"/>
        <v>271</v>
      </c>
      <c r="Y46" s="57">
        <f t="shared" si="18"/>
        <v>0.1451612903</v>
      </c>
      <c r="Z46" s="57">
        <f t="shared" si="12"/>
        <v>0.4146868251</v>
      </c>
      <c r="AA46" s="57">
        <f t="shared" si="13"/>
        <v>0.4068181818</v>
      </c>
      <c r="AB46" s="57">
        <f t="shared" si="14"/>
        <v>0.4108527132</v>
      </c>
      <c r="AC46" s="57">
        <f t="shared" si="15"/>
        <v>0.5127353267</v>
      </c>
      <c r="AD46" s="57">
        <f t="shared" si="16"/>
        <v>0.5016611296</v>
      </c>
      <c r="AE46" s="58">
        <v>0.1451612903225806</v>
      </c>
      <c r="AF46" s="53">
        <v>0.4136253041</v>
      </c>
      <c r="AG46" s="53">
        <v>0.2762762763</v>
      </c>
      <c r="AH46" s="53">
        <v>0.3521505376</v>
      </c>
      <c r="AI46" s="53">
        <v>0.5524193548</v>
      </c>
      <c r="AJ46" s="53">
        <v>0.5524193548</v>
      </c>
    </row>
    <row r="47">
      <c r="A47" s="45">
        <v>1740.0</v>
      </c>
      <c r="B47" s="45">
        <f t="shared" si="2"/>
        <v>0.7739980344</v>
      </c>
      <c r="C47" s="45">
        <v>0.30689655172413793</v>
      </c>
      <c r="D47" s="45">
        <f t="shared" si="3"/>
        <v>0.118452959</v>
      </c>
      <c r="E47" s="46">
        <v>1334.0</v>
      </c>
      <c r="F47" s="46">
        <v>0.1930930235101439</v>
      </c>
      <c r="G47" s="46">
        <v>0.41452205882352944</v>
      </c>
      <c r="H47" s="46">
        <v>0.16584914690181396</v>
      </c>
      <c r="I47" s="46">
        <f t="shared" si="4"/>
        <v>553</v>
      </c>
      <c r="J47" s="47">
        <v>0.41503</v>
      </c>
      <c r="K47" s="48">
        <v>0.236744</v>
      </c>
      <c r="L47" s="48">
        <v>0.543067</v>
      </c>
      <c r="M47" s="48">
        <v>-0.0104</v>
      </c>
      <c r="N47" s="48">
        <v>-0.00922</v>
      </c>
      <c r="O47" s="48">
        <v>0.10120774</v>
      </c>
      <c r="P47" s="48">
        <v>0.051690101</v>
      </c>
      <c r="Q47" s="54">
        <f t="shared" ref="Q47:R47" si="61">K47+NORMINV(RAND(),M47,O47)</f>
        <v>0.1484871776</v>
      </c>
      <c r="R47" s="54">
        <f t="shared" si="61"/>
        <v>0.5531090221</v>
      </c>
      <c r="S47" s="55">
        <f t="shared" si="6"/>
        <v>306</v>
      </c>
      <c r="T47" s="55">
        <f t="shared" si="7"/>
        <v>247</v>
      </c>
      <c r="U47" s="56">
        <f t="shared" si="8"/>
        <v>127</v>
      </c>
      <c r="V47" s="56">
        <f t="shared" si="9"/>
        <v>210</v>
      </c>
      <c r="W47" s="56">
        <f t="shared" si="10"/>
        <v>37</v>
      </c>
      <c r="X47" s="56">
        <f t="shared" si="11"/>
        <v>179</v>
      </c>
      <c r="Y47" s="57">
        <f t="shared" si="18"/>
        <v>0.1483870968</v>
      </c>
      <c r="Z47" s="57">
        <f t="shared" si="12"/>
        <v>0.4150326797</v>
      </c>
      <c r="AA47" s="57">
        <f t="shared" si="13"/>
        <v>0.1497975709</v>
      </c>
      <c r="AB47" s="57">
        <f t="shared" si="14"/>
        <v>0.2965641953</v>
      </c>
      <c r="AC47" s="57">
        <f t="shared" si="15"/>
        <v>0.5533453888</v>
      </c>
      <c r="AD47" s="57">
        <f t="shared" si="16"/>
        <v>0.609403255</v>
      </c>
      <c r="AE47" s="58">
        <v>0.1483870967741935</v>
      </c>
      <c r="AF47" s="53">
        <v>0.4150326797</v>
      </c>
      <c r="AG47" s="53">
        <v>0.2267206478</v>
      </c>
      <c r="AH47" s="53">
        <v>0.3309222423</v>
      </c>
      <c r="AI47" s="53">
        <v>0.5533453888</v>
      </c>
      <c r="AJ47" s="53">
        <v>0.575045208</v>
      </c>
    </row>
    <row r="48">
      <c r="A48" s="45">
        <v>1700.0</v>
      </c>
      <c r="B48" s="45">
        <f t="shared" si="2"/>
        <v>0.3970366409</v>
      </c>
      <c r="C48" s="45">
        <v>0.46058823529411763</v>
      </c>
      <c r="D48" s="45">
        <f t="shared" si="3"/>
        <v>0.1565794333</v>
      </c>
      <c r="E48" s="46">
        <v>1428.0</v>
      </c>
      <c r="F48" s="46">
        <v>0.19325881657862964</v>
      </c>
      <c r="G48" s="46">
        <v>0.4030448717948718</v>
      </c>
      <c r="H48" s="46">
        <v>0.16964057524045173</v>
      </c>
      <c r="I48" s="46">
        <f t="shared" si="4"/>
        <v>576</v>
      </c>
      <c r="J48" s="47">
        <v>0.43049</v>
      </c>
      <c r="K48" s="48">
        <v>0.237112</v>
      </c>
      <c r="L48" s="48">
        <v>0.542831</v>
      </c>
      <c r="M48" s="48">
        <v>-0.0103</v>
      </c>
      <c r="N48" s="48">
        <v>-0.00697</v>
      </c>
      <c r="O48" s="48">
        <v>0.101122088</v>
      </c>
      <c r="P48" s="48">
        <v>0.047888109</v>
      </c>
      <c r="Q48" s="54">
        <f t="shared" ref="Q48:R48" si="62">K48+NORMINV(RAND(),M48,O48)</f>
        <v>0.2591942966</v>
      </c>
      <c r="R48" s="54">
        <f t="shared" si="62"/>
        <v>0.6251777211</v>
      </c>
      <c r="S48" s="55">
        <f t="shared" si="6"/>
        <v>360</v>
      </c>
      <c r="T48" s="55">
        <f t="shared" si="7"/>
        <v>216</v>
      </c>
      <c r="U48" s="56">
        <f t="shared" si="8"/>
        <v>155</v>
      </c>
      <c r="V48" s="56">
        <f t="shared" si="9"/>
        <v>160</v>
      </c>
      <c r="W48" s="56">
        <f t="shared" si="10"/>
        <v>56</v>
      </c>
      <c r="X48" s="56">
        <f t="shared" si="11"/>
        <v>205</v>
      </c>
      <c r="Y48" s="57">
        <f t="shared" si="18"/>
        <v>0.1516129032</v>
      </c>
      <c r="Z48" s="57">
        <f t="shared" si="12"/>
        <v>0.4305555556</v>
      </c>
      <c r="AA48" s="57">
        <f t="shared" si="13"/>
        <v>0.2592592593</v>
      </c>
      <c r="AB48" s="57">
        <f t="shared" si="14"/>
        <v>0.3663194444</v>
      </c>
      <c r="AC48" s="57">
        <f t="shared" si="15"/>
        <v>0.625</v>
      </c>
      <c r="AD48" s="57">
        <f t="shared" si="16"/>
        <v>0.546875</v>
      </c>
      <c r="AE48" s="58">
        <v>0.15161290322580642</v>
      </c>
      <c r="AF48" s="53">
        <v>0.4304932735</v>
      </c>
      <c r="AG48" s="53">
        <v>0.2139037433</v>
      </c>
      <c r="AH48" s="53">
        <v>0.3317073171</v>
      </c>
      <c r="AI48" s="53">
        <v>0.543902439</v>
      </c>
      <c r="AJ48" s="53">
        <v>0.5926829268</v>
      </c>
    </row>
    <row r="49">
      <c r="A49" s="45">
        <v>1424.0</v>
      </c>
      <c r="B49" s="45">
        <f t="shared" si="2"/>
        <v>0.8938455899</v>
      </c>
      <c r="C49" s="45">
        <v>0.4178370786516854</v>
      </c>
      <c r="D49" s="45">
        <f t="shared" si="3"/>
        <v>0.5612970423</v>
      </c>
      <c r="E49" s="46">
        <v>1192.0</v>
      </c>
      <c r="F49" s="46">
        <v>0.19460726724163036</v>
      </c>
      <c r="G49" s="46">
        <v>0.2179813401187447</v>
      </c>
      <c r="H49" s="46">
        <v>0.17345645116791453</v>
      </c>
      <c r="I49" s="46">
        <f t="shared" si="4"/>
        <v>260</v>
      </c>
      <c r="J49" s="47">
        <v>0.43243</v>
      </c>
      <c r="K49" s="48">
        <v>0.237415</v>
      </c>
      <c r="L49" s="48">
        <v>0.542553</v>
      </c>
      <c r="M49" s="48">
        <v>-0.00763</v>
      </c>
      <c r="N49" s="48">
        <v>-0.0049</v>
      </c>
      <c r="O49" s="48">
        <v>0.102687689</v>
      </c>
      <c r="P49" s="48">
        <v>0.048720274</v>
      </c>
      <c r="Q49" s="54">
        <f t="shared" ref="Q49:R49" si="63">K49+NORMINV(RAND(),M49,O49)</f>
        <v>0.2428220158</v>
      </c>
      <c r="R49" s="54">
        <f t="shared" si="63"/>
        <v>0.5083645938</v>
      </c>
      <c r="S49" s="55">
        <f t="shared" si="6"/>
        <v>132</v>
      </c>
      <c r="T49" s="55">
        <f t="shared" si="7"/>
        <v>128</v>
      </c>
      <c r="U49" s="56">
        <f t="shared" si="8"/>
        <v>57</v>
      </c>
      <c r="V49" s="56">
        <f t="shared" si="9"/>
        <v>97</v>
      </c>
      <c r="W49" s="56">
        <f t="shared" si="10"/>
        <v>31</v>
      </c>
      <c r="X49" s="56">
        <f t="shared" si="11"/>
        <v>75</v>
      </c>
      <c r="Y49" s="57">
        <f t="shared" si="18"/>
        <v>0.1548387097</v>
      </c>
      <c r="Z49" s="57">
        <f t="shared" si="12"/>
        <v>0.4318181818</v>
      </c>
      <c r="AA49" s="57">
        <f t="shared" si="13"/>
        <v>0.2421875</v>
      </c>
      <c r="AB49" s="57">
        <f t="shared" si="14"/>
        <v>0.3384615385</v>
      </c>
      <c r="AC49" s="57">
        <f t="shared" si="15"/>
        <v>0.5076923077</v>
      </c>
      <c r="AD49" s="57">
        <f t="shared" si="16"/>
        <v>0.5923076923</v>
      </c>
      <c r="AE49" s="58">
        <v>0.15483870967741933</v>
      </c>
      <c r="AF49" s="53">
        <v>0.4324324324</v>
      </c>
      <c r="AG49" s="53">
        <v>0.1962025316</v>
      </c>
      <c r="AH49" s="53">
        <v>0.3174114022</v>
      </c>
      <c r="AI49" s="53">
        <v>0.5130970724</v>
      </c>
      <c r="AJ49" s="53">
        <v>0.6132511556</v>
      </c>
    </row>
    <row r="50">
      <c r="A50" s="45">
        <v>943.0</v>
      </c>
      <c r="B50" s="45">
        <f t="shared" si="2"/>
        <v>0.4936273272</v>
      </c>
      <c r="C50" s="45">
        <v>0.4443266171792153</v>
      </c>
      <c r="D50" s="45">
        <f t="shared" si="3"/>
        <v>0.4185382961</v>
      </c>
      <c r="E50" s="46">
        <v>2023.0</v>
      </c>
      <c r="F50" s="46">
        <v>0.20003328096435535</v>
      </c>
      <c r="G50" s="46">
        <v>0.5917914586799778</v>
      </c>
      <c r="H50" s="46">
        <v>0.17556229245423927</v>
      </c>
      <c r="I50" s="46">
        <f t="shared" si="4"/>
        <v>1197</v>
      </c>
      <c r="J50" s="47">
        <v>0.43571</v>
      </c>
      <c r="K50" s="48">
        <v>0.237658</v>
      </c>
      <c r="L50" s="48">
        <v>0.542238</v>
      </c>
      <c r="M50" s="48">
        <v>-0.00713</v>
      </c>
      <c r="N50" s="48">
        <v>-0.00502</v>
      </c>
      <c r="O50" s="48">
        <v>0.102538507</v>
      </c>
      <c r="P50" s="48">
        <v>0.048642961</v>
      </c>
      <c r="Q50" s="54">
        <f t="shared" ref="Q50:R50" si="64">K50+NORMINV(RAND(),M50,O50)</f>
        <v>0.3808235383</v>
      </c>
      <c r="R50" s="54">
        <f t="shared" si="64"/>
        <v>0.4893950207</v>
      </c>
      <c r="S50" s="55">
        <f t="shared" si="6"/>
        <v>586</v>
      </c>
      <c r="T50" s="55">
        <f t="shared" si="7"/>
        <v>611</v>
      </c>
      <c r="U50" s="56">
        <f t="shared" si="8"/>
        <v>255</v>
      </c>
      <c r="V50" s="56">
        <f t="shared" si="9"/>
        <v>378</v>
      </c>
      <c r="W50" s="56">
        <f t="shared" si="10"/>
        <v>233</v>
      </c>
      <c r="X50" s="56">
        <f t="shared" si="11"/>
        <v>331</v>
      </c>
      <c r="Y50" s="57">
        <f t="shared" si="18"/>
        <v>0.1580645161</v>
      </c>
      <c r="Z50" s="57">
        <f t="shared" si="12"/>
        <v>0.4351535836</v>
      </c>
      <c r="AA50" s="57">
        <f t="shared" si="13"/>
        <v>0.3813420622</v>
      </c>
      <c r="AB50" s="57">
        <f t="shared" si="14"/>
        <v>0.4076858814</v>
      </c>
      <c r="AC50" s="57">
        <f t="shared" si="15"/>
        <v>0.4895572264</v>
      </c>
      <c r="AD50" s="57">
        <f t="shared" si="16"/>
        <v>0.5288220551</v>
      </c>
      <c r="AE50" s="58">
        <v>0.15806451612903225</v>
      </c>
      <c r="AF50" s="53">
        <v>0.4357142857</v>
      </c>
      <c r="AG50" s="53">
        <v>0.2921348315</v>
      </c>
      <c r="AH50" s="53">
        <v>0.3721393035</v>
      </c>
      <c r="AI50" s="53">
        <v>0.5572139303</v>
      </c>
      <c r="AJ50" s="53">
        <v>0.5562189055</v>
      </c>
    </row>
    <row r="51">
      <c r="A51" s="45">
        <v>1915.0</v>
      </c>
      <c r="B51" s="45">
        <f t="shared" si="2"/>
        <v>0.4777726314</v>
      </c>
      <c r="C51" s="45">
        <v>0.3932114882506527</v>
      </c>
      <c r="D51" s="45">
        <f t="shared" si="3"/>
        <v>0.5592234946</v>
      </c>
      <c r="E51" s="46">
        <v>1024.0</v>
      </c>
      <c r="F51" s="46">
        <v>0.2041864794920425</v>
      </c>
      <c r="G51" s="46">
        <v>0.5058339052848319</v>
      </c>
      <c r="H51" s="46">
        <v>0.17722552602489783</v>
      </c>
      <c r="I51" s="46">
        <f t="shared" si="4"/>
        <v>518</v>
      </c>
      <c r="J51" s="47">
        <v>0.4386</v>
      </c>
      <c r="K51" s="48">
        <v>0.237848</v>
      </c>
      <c r="L51" s="48">
        <v>0.541894</v>
      </c>
      <c r="M51" s="48">
        <v>-0.00714</v>
      </c>
      <c r="N51" s="48">
        <v>-0.0055</v>
      </c>
      <c r="O51" s="48">
        <v>0.102538967</v>
      </c>
      <c r="P51" s="48">
        <v>0.048461683</v>
      </c>
      <c r="Q51" s="54">
        <f t="shared" ref="Q51:R51" si="65">K51+NORMINV(RAND(),M51,O51)</f>
        <v>0.2756004736</v>
      </c>
      <c r="R51" s="54">
        <f t="shared" si="65"/>
        <v>0.5084240724</v>
      </c>
      <c r="S51" s="55">
        <f t="shared" si="6"/>
        <v>263</v>
      </c>
      <c r="T51" s="55">
        <f t="shared" si="7"/>
        <v>255</v>
      </c>
      <c r="U51" s="56">
        <f t="shared" si="8"/>
        <v>115</v>
      </c>
      <c r="V51" s="56">
        <f t="shared" si="9"/>
        <v>185</v>
      </c>
      <c r="W51" s="56">
        <f t="shared" si="10"/>
        <v>70</v>
      </c>
      <c r="X51" s="56">
        <f t="shared" si="11"/>
        <v>148</v>
      </c>
      <c r="Y51" s="57">
        <f t="shared" si="18"/>
        <v>0.1612903226</v>
      </c>
      <c r="Z51" s="57">
        <f t="shared" si="12"/>
        <v>0.4372623574</v>
      </c>
      <c r="AA51" s="57">
        <f t="shared" si="13"/>
        <v>0.2745098039</v>
      </c>
      <c r="AB51" s="57">
        <f t="shared" si="14"/>
        <v>0.3571428571</v>
      </c>
      <c r="AC51" s="57">
        <f t="shared" si="15"/>
        <v>0.5077220077</v>
      </c>
      <c r="AD51" s="57">
        <f t="shared" si="16"/>
        <v>0.5791505792</v>
      </c>
      <c r="AE51" s="58">
        <v>0.16129032258064516</v>
      </c>
      <c r="AF51" s="53">
        <v>0.4385964912</v>
      </c>
      <c r="AG51" s="53">
        <v>0.476702509</v>
      </c>
      <c r="AH51" s="53">
        <v>0.4542772861</v>
      </c>
      <c r="AI51" s="53">
        <v>0.5884955752</v>
      </c>
      <c r="AJ51" s="53">
        <v>0.4734513274</v>
      </c>
    </row>
    <row r="52">
      <c r="A52" s="45">
        <v>1528.0</v>
      </c>
      <c r="B52" s="45">
        <f t="shared" si="2"/>
        <v>0.4740871036</v>
      </c>
      <c r="C52" s="45">
        <v>0.4181937172774869</v>
      </c>
      <c r="D52" s="45">
        <f t="shared" si="3"/>
        <v>0.08188702652</v>
      </c>
      <c r="E52" s="46">
        <v>1460.0</v>
      </c>
      <c r="F52" s="46">
        <v>0.20565961693242185</v>
      </c>
      <c r="G52" s="46">
        <v>0.5933379597501734</v>
      </c>
      <c r="H52" s="46">
        <v>0.18047775594334392</v>
      </c>
      <c r="I52" s="46">
        <f t="shared" si="4"/>
        <v>866</v>
      </c>
      <c r="J52" s="47">
        <v>0.44</v>
      </c>
      <c r="K52" s="48">
        <v>0.237989</v>
      </c>
      <c r="L52" s="48">
        <v>0.541524</v>
      </c>
      <c r="M52" s="48">
        <v>-0.00238</v>
      </c>
      <c r="N52" s="48">
        <v>-0.00246</v>
      </c>
      <c r="O52" s="48">
        <v>0.099329684</v>
      </c>
      <c r="P52" s="48">
        <v>0.04748728</v>
      </c>
      <c r="Q52" s="54">
        <f t="shared" ref="Q52:R52" si="66">K52+NORMINV(RAND(),M52,O52)</f>
        <v>0.1971013174</v>
      </c>
      <c r="R52" s="54">
        <f t="shared" si="66"/>
        <v>0.5521320324</v>
      </c>
      <c r="S52" s="55">
        <f t="shared" si="6"/>
        <v>478</v>
      </c>
      <c r="T52" s="55">
        <f t="shared" si="7"/>
        <v>388</v>
      </c>
      <c r="U52" s="56">
        <f t="shared" si="8"/>
        <v>210</v>
      </c>
      <c r="V52" s="56">
        <f t="shared" si="9"/>
        <v>312</v>
      </c>
      <c r="W52" s="56">
        <f t="shared" si="10"/>
        <v>76</v>
      </c>
      <c r="X52" s="56">
        <f t="shared" si="11"/>
        <v>268</v>
      </c>
      <c r="Y52" s="57">
        <f t="shared" si="18"/>
        <v>0.164516129</v>
      </c>
      <c r="Z52" s="57">
        <f t="shared" si="12"/>
        <v>0.4393305439</v>
      </c>
      <c r="AA52" s="57">
        <f t="shared" si="13"/>
        <v>0.1958762887</v>
      </c>
      <c r="AB52" s="57">
        <f t="shared" si="14"/>
        <v>0.3302540416</v>
      </c>
      <c r="AC52" s="57">
        <f t="shared" si="15"/>
        <v>0.5519630485</v>
      </c>
      <c r="AD52" s="57">
        <f t="shared" si="16"/>
        <v>0.6027713626</v>
      </c>
      <c r="AE52" s="58">
        <v>0.16451612903225807</v>
      </c>
      <c r="AF52" s="53">
        <v>0.44</v>
      </c>
      <c r="AG52" s="53">
        <v>0.1374570447</v>
      </c>
      <c r="AH52" s="53">
        <v>0.2772643253</v>
      </c>
      <c r="AI52" s="53">
        <v>0.4621072089</v>
      </c>
      <c r="AJ52" s="53">
        <v>0.6672828096</v>
      </c>
    </row>
    <row r="53">
      <c r="A53" s="45">
        <v>1019.0</v>
      </c>
      <c r="B53" s="45">
        <f t="shared" si="2"/>
        <v>0.1670655483</v>
      </c>
      <c r="C53" s="45">
        <v>0.7075564278704612</v>
      </c>
      <c r="D53" s="45">
        <f t="shared" si="3"/>
        <v>0.04982314795</v>
      </c>
      <c r="E53" s="46">
        <v>1583.0</v>
      </c>
      <c r="F53" s="46">
        <v>0.20797461396694417</v>
      </c>
      <c r="G53" s="46">
        <v>0.4816</v>
      </c>
      <c r="H53" s="46">
        <v>0.182037649840462</v>
      </c>
      <c r="I53" s="46">
        <f t="shared" si="4"/>
        <v>762</v>
      </c>
      <c r="J53" s="47">
        <v>0.44013</v>
      </c>
      <c r="K53" s="48">
        <v>0.238088</v>
      </c>
      <c r="L53" s="48">
        <v>0.541134</v>
      </c>
      <c r="M53" s="48">
        <v>0.00155</v>
      </c>
      <c r="N53" s="48">
        <v>-2.9E-4</v>
      </c>
      <c r="O53" s="48">
        <v>0.099463367</v>
      </c>
      <c r="P53" s="48">
        <v>0.047660786</v>
      </c>
      <c r="Q53" s="54">
        <f t="shared" ref="Q53:R53" si="67">K53+NORMINV(RAND(),M53,O53)</f>
        <v>0.182056966</v>
      </c>
      <c r="R53" s="54">
        <f t="shared" si="67"/>
        <v>0.5358364744</v>
      </c>
      <c r="S53" s="55">
        <f t="shared" si="6"/>
        <v>408</v>
      </c>
      <c r="T53" s="55">
        <f t="shared" si="7"/>
        <v>354</v>
      </c>
      <c r="U53" s="56">
        <f t="shared" si="8"/>
        <v>180</v>
      </c>
      <c r="V53" s="56">
        <f t="shared" si="9"/>
        <v>290</v>
      </c>
      <c r="W53" s="56">
        <f t="shared" si="10"/>
        <v>64</v>
      </c>
      <c r="X53" s="56">
        <f t="shared" si="11"/>
        <v>228</v>
      </c>
      <c r="Y53" s="57">
        <f t="shared" si="18"/>
        <v>0.1677419355</v>
      </c>
      <c r="Z53" s="57">
        <f t="shared" si="12"/>
        <v>0.4411764706</v>
      </c>
      <c r="AA53" s="57">
        <f t="shared" si="13"/>
        <v>0.1807909605</v>
      </c>
      <c r="AB53" s="57">
        <f t="shared" si="14"/>
        <v>0.3202099738</v>
      </c>
      <c r="AC53" s="57">
        <f t="shared" si="15"/>
        <v>0.5354330709</v>
      </c>
      <c r="AD53" s="57">
        <f t="shared" si="16"/>
        <v>0.6167979003</v>
      </c>
      <c r="AE53" s="58">
        <v>0.16774193548387098</v>
      </c>
      <c r="AF53" s="53">
        <v>0.4401294498</v>
      </c>
      <c r="AG53" s="53">
        <v>0.2171052632</v>
      </c>
      <c r="AH53" s="53">
        <v>0.3295269168</v>
      </c>
      <c r="AI53" s="53">
        <v>0.5040783034</v>
      </c>
      <c r="AJ53" s="53">
        <v>0.6101141925</v>
      </c>
    </row>
    <row r="54">
      <c r="A54" s="45">
        <v>1241.0</v>
      </c>
      <c r="B54" s="45">
        <f t="shared" si="2"/>
        <v>0.1677539214</v>
      </c>
      <c r="C54" s="45">
        <v>0.354552780016116</v>
      </c>
      <c r="D54" s="45">
        <f t="shared" si="3"/>
        <v>0.5580534084</v>
      </c>
      <c r="E54" s="46">
        <v>1309.0</v>
      </c>
      <c r="F54" s="46">
        <v>0.21196040054356224</v>
      </c>
      <c r="G54" s="46">
        <v>0.5632295719844358</v>
      </c>
      <c r="H54" s="46">
        <v>0.1915228248070826</v>
      </c>
      <c r="I54" s="46">
        <f t="shared" si="4"/>
        <v>737</v>
      </c>
      <c r="J54" s="47">
        <v>0.44086</v>
      </c>
      <c r="K54" s="48">
        <v>0.238148</v>
      </c>
      <c r="L54" s="48">
        <v>0.540728</v>
      </c>
      <c r="M54" s="48">
        <v>4.2E-4</v>
      </c>
      <c r="N54" s="48">
        <v>-0.0013</v>
      </c>
      <c r="O54" s="48">
        <v>0.099498567</v>
      </c>
      <c r="P54" s="48">
        <v>0.04734941</v>
      </c>
      <c r="Q54" s="54">
        <f t="shared" ref="Q54:R54" si="68">K54+NORMINV(RAND(),M54,O54)</f>
        <v>0.2244962408</v>
      </c>
      <c r="R54" s="54">
        <f t="shared" si="68"/>
        <v>0.5792233422</v>
      </c>
      <c r="S54" s="55">
        <f t="shared" si="6"/>
        <v>427</v>
      </c>
      <c r="T54" s="55">
        <f t="shared" si="7"/>
        <v>310</v>
      </c>
      <c r="U54" s="56">
        <f t="shared" si="8"/>
        <v>188</v>
      </c>
      <c r="V54" s="56">
        <f t="shared" si="9"/>
        <v>240</v>
      </c>
      <c r="W54" s="56">
        <f t="shared" si="10"/>
        <v>70</v>
      </c>
      <c r="X54" s="56">
        <f t="shared" si="11"/>
        <v>239</v>
      </c>
      <c r="Y54" s="57">
        <f t="shared" si="18"/>
        <v>0.1709677419</v>
      </c>
      <c r="Z54" s="57">
        <f t="shared" si="12"/>
        <v>0.4402810304</v>
      </c>
      <c r="AA54" s="57">
        <f t="shared" si="13"/>
        <v>0.2258064516</v>
      </c>
      <c r="AB54" s="57">
        <f t="shared" si="14"/>
        <v>0.3500678426</v>
      </c>
      <c r="AC54" s="57">
        <f t="shared" si="15"/>
        <v>0.579375848</v>
      </c>
      <c r="AD54" s="57">
        <f t="shared" si="16"/>
        <v>0.5807327001</v>
      </c>
      <c r="AE54" s="58">
        <v>0.1709677419354839</v>
      </c>
      <c r="AF54" s="53">
        <v>0.4408602151</v>
      </c>
      <c r="AG54" s="53">
        <v>0.4696356275</v>
      </c>
      <c r="AH54" s="53">
        <v>0.4523424879</v>
      </c>
      <c r="AI54" s="53">
        <v>0.6009693053</v>
      </c>
      <c r="AJ54" s="53">
        <v>0.4765751212</v>
      </c>
    </row>
    <row r="55">
      <c r="A55" s="45">
        <v>1937.0</v>
      </c>
      <c r="B55" s="45">
        <f t="shared" si="2"/>
        <v>0.1038835009</v>
      </c>
      <c r="C55" s="45">
        <v>0.4455343314403717</v>
      </c>
      <c r="D55" s="45">
        <f t="shared" si="3"/>
        <v>0.9894823163</v>
      </c>
      <c r="E55" s="46">
        <v>1784.0</v>
      </c>
      <c r="F55" s="46">
        <v>0.21362849706932585</v>
      </c>
      <c r="G55" s="46">
        <v>0.5041908446163765</v>
      </c>
      <c r="H55" s="46">
        <v>0.1963511865728904</v>
      </c>
      <c r="I55" s="46">
        <f t="shared" si="4"/>
        <v>899</v>
      </c>
      <c r="J55" s="47">
        <v>0.44321</v>
      </c>
      <c r="K55" s="48">
        <v>0.238175</v>
      </c>
      <c r="L55" s="48">
        <v>0.540312</v>
      </c>
      <c r="M55" s="48">
        <v>0.00174</v>
      </c>
      <c r="N55" s="48">
        <v>-3.2E-4</v>
      </c>
      <c r="O55" s="48">
        <v>0.097843094</v>
      </c>
      <c r="P55" s="48">
        <v>0.046700634</v>
      </c>
      <c r="Q55" s="54">
        <f t="shared" ref="Q55:R55" si="69">K55+NORMINV(RAND(),M55,O55)</f>
        <v>0.2105627057</v>
      </c>
      <c r="R55" s="54">
        <f t="shared" si="69"/>
        <v>0.5650658316</v>
      </c>
      <c r="S55" s="55">
        <f t="shared" si="6"/>
        <v>508</v>
      </c>
      <c r="T55" s="55">
        <f t="shared" si="7"/>
        <v>391</v>
      </c>
      <c r="U55" s="56">
        <f t="shared" si="8"/>
        <v>225</v>
      </c>
      <c r="V55" s="56">
        <f t="shared" si="9"/>
        <v>309</v>
      </c>
      <c r="W55" s="56">
        <f t="shared" si="10"/>
        <v>82</v>
      </c>
      <c r="X55" s="56">
        <f t="shared" si="11"/>
        <v>283</v>
      </c>
      <c r="Y55" s="57">
        <f t="shared" si="18"/>
        <v>0.1741935484</v>
      </c>
      <c r="Z55" s="57">
        <f t="shared" si="12"/>
        <v>0.4429133858</v>
      </c>
      <c r="AA55" s="57">
        <f t="shared" si="13"/>
        <v>0.2097186701</v>
      </c>
      <c r="AB55" s="57">
        <f t="shared" si="14"/>
        <v>0.3414905451</v>
      </c>
      <c r="AC55" s="57">
        <f t="shared" si="15"/>
        <v>0.5650723026</v>
      </c>
      <c r="AD55" s="57">
        <f t="shared" si="16"/>
        <v>0.5939933259</v>
      </c>
      <c r="AE55" s="58">
        <v>0.1741935483870968</v>
      </c>
      <c r="AF55" s="53">
        <v>0.4432071269</v>
      </c>
      <c r="AG55" s="53">
        <v>0.3624595469</v>
      </c>
      <c r="AH55" s="53">
        <v>0.4102902375</v>
      </c>
      <c r="AI55" s="53">
        <v>0.592348285</v>
      </c>
      <c r="AJ55" s="53">
        <v>0.5224274406</v>
      </c>
    </row>
    <row r="56">
      <c r="A56" s="45">
        <v>1531.0</v>
      </c>
      <c r="B56" s="45">
        <f t="shared" si="2"/>
        <v>0.02614994015</v>
      </c>
      <c r="C56" s="45">
        <v>0.35924232527759636</v>
      </c>
      <c r="D56" s="45">
        <f t="shared" si="3"/>
        <v>0.7560980107</v>
      </c>
      <c r="E56" s="46">
        <v>1272.0</v>
      </c>
      <c r="F56" s="46">
        <v>0.21388467383886822</v>
      </c>
      <c r="G56" s="46">
        <v>0.5253424657534247</v>
      </c>
      <c r="H56" s="46">
        <v>0.20195265630778803</v>
      </c>
      <c r="I56" s="46">
        <f t="shared" si="4"/>
        <v>668</v>
      </c>
      <c r="J56" s="47">
        <v>0.44796</v>
      </c>
      <c r="K56" s="48">
        <v>0.238173</v>
      </c>
      <c r="L56" s="48">
        <v>0.539889</v>
      </c>
      <c r="M56" s="48">
        <v>2.8E-4</v>
      </c>
      <c r="N56" s="48">
        <v>5.3E-4</v>
      </c>
      <c r="O56" s="48">
        <v>0.098002636</v>
      </c>
      <c r="P56" s="48">
        <v>0.047429355</v>
      </c>
      <c r="Q56" s="54">
        <f t="shared" ref="Q56:R56" si="70">K56+NORMINV(RAND(),M56,O56)</f>
        <v>0.2379729639</v>
      </c>
      <c r="R56" s="54">
        <f t="shared" si="70"/>
        <v>0.5822147483</v>
      </c>
      <c r="S56" s="55">
        <f t="shared" si="6"/>
        <v>389</v>
      </c>
      <c r="T56" s="55">
        <f t="shared" si="7"/>
        <v>279</v>
      </c>
      <c r="U56" s="56">
        <f t="shared" si="8"/>
        <v>174</v>
      </c>
      <c r="V56" s="56">
        <f t="shared" si="9"/>
        <v>213</v>
      </c>
      <c r="W56" s="56">
        <f t="shared" si="10"/>
        <v>66</v>
      </c>
      <c r="X56" s="56">
        <f t="shared" si="11"/>
        <v>215</v>
      </c>
      <c r="Y56" s="57">
        <f t="shared" si="18"/>
        <v>0.1774193548</v>
      </c>
      <c r="Z56" s="57">
        <f t="shared" si="12"/>
        <v>0.4473007712</v>
      </c>
      <c r="AA56" s="57">
        <f t="shared" si="13"/>
        <v>0.2365591398</v>
      </c>
      <c r="AB56" s="57">
        <f t="shared" si="14"/>
        <v>0.3592814371</v>
      </c>
      <c r="AC56" s="57">
        <f t="shared" si="15"/>
        <v>0.5823353293</v>
      </c>
      <c r="AD56" s="57">
        <f t="shared" si="16"/>
        <v>0.5793413174</v>
      </c>
      <c r="AE56" s="58">
        <v>0.17741935483870971</v>
      </c>
      <c r="AF56" s="53">
        <v>0.4479638009</v>
      </c>
      <c r="AG56" s="53">
        <v>0.1732851986</v>
      </c>
      <c r="AH56" s="53">
        <v>0.3421418637</v>
      </c>
      <c r="AI56" s="53">
        <v>0.6147426982</v>
      </c>
      <c r="AJ56" s="53">
        <v>0.5938803894</v>
      </c>
    </row>
    <row r="57">
      <c r="A57" s="45">
        <v>660.0</v>
      </c>
      <c r="B57" s="45">
        <f t="shared" si="2"/>
        <v>0.5962125011</v>
      </c>
      <c r="C57" s="45">
        <v>0.6424242424242425</v>
      </c>
      <c r="D57" s="45">
        <f t="shared" si="3"/>
        <v>0.7607696081</v>
      </c>
      <c r="E57" s="46">
        <v>1093.0</v>
      </c>
      <c r="F57" s="46">
        <v>0.22017337375476254</v>
      </c>
      <c r="G57" s="46">
        <v>0.5157593123209169</v>
      </c>
      <c r="H57" s="46">
        <v>0.20426208117508116</v>
      </c>
      <c r="I57" s="46">
        <f t="shared" si="4"/>
        <v>564</v>
      </c>
      <c r="J57" s="47">
        <v>0.4537</v>
      </c>
      <c r="K57" s="48">
        <v>0.238147</v>
      </c>
      <c r="L57" s="48">
        <v>0.539463</v>
      </c>
      <c r="M57" s="48">
        <v>0.00596</v>
      </c>
      <c r="N57" s="48">
        <v>0.00216</v>
      </c>
      <c r="O57" s="48">
        <v>0.094567858</v>
      </c>
      <c r="P57" s="48">
        <v>0.048106627</v>
      </c>
      <c r="Q57" s="54">
        <f t="shared" ref="Q57:R57" si="71">K57+NORMINV(RAND(),M57,O57)</f>
        <v>0.2321017548</v>
      </c>
      <c r="R57" s="54">
        <f t="shared" si="71"/>
        <v>0.5651743152</v>
      </c>
      <c r="S57" s="55">
        <f t="shared" si="6"/>
        <v>319</v>
      </c>
      <c r="T57" s="55">
        <f t="shared" si="7"/>
        <v>245</v>
      </c>
      <c r="U57" s="56">
        <f t="shared" si="8"/>
        <v>145</v>
      </c>
      <c r="V57" s="56">
        <f t="shared" si="9"/>
        <v>188</v>
      </c>
      <c r="W57" s="56">
        <f t="shared" si="10"/>
        <v>57</v>
      </c>
      <c r="X57" s="56">
        <f t="shared" si="11"/>
        <v>174</v>
      </c>
      <c r="Y57" s="57">
        <f t="shared" si="18"/>
        <v>0.1806451613</v>
      </c>
      <c r="Z57" s="57">
        <f t="shared" si="12"/>
        <v>0.4545454545</v>
      </c>
      <c r="AA57" s="57">
        <f t="shared" si="13"/>
        <v>0.2326530612</v>
      </c>
      <c r="AB57" s="57">
        <f t="shared" si="14"/>
        <v>0.3581560284</v>
      </c>
      <c r="AC57" s="57">
        <f t="shared" si="15"/>
        <v>0.5656028369</v>
      </c>
      <c r="AD57" s="57">
        <f t="shared" si="16"/>
        <v>0.5904255319</v>
      </c>
      <c r="AE57" s="58">
        <v>0.18064516129032263</v>
      </c>
      <c r="AF57" s="53">
        <v>0.4537037037</v>
      </c>
      <c r="AG57" s="53">
        <v>0.03680981595</v>
      </c>
      <c r="AH57" s="53">
        <v>0.2029520295</v>
      </c>
      <c r="AI57" s="53">
        <v>0.3985239852</v>
      </c>
      <c r="AJ57" s="53">
        <v>0.7601476015</v>
      </c>
    </row>
    <row r="58">
      <c r="A58" s="45">
        <v>2005.0</v>
      </c>
      <c r="B58" s="45">
        <f t="shared" si="2"/>
        <v>0.1221937438</v>
      </c>
      <c r="C58" s="45">
        <v>0.5561097256857855</v>
      </c>
      <c r="D58" s="45">
        <f t="shared" si="3"/>
        <v>0.9461596459</v>
      </c>
      <c r="E58" s="46">
        <v>1390.0</v>
      </c>
      <c r="F58" s="46">
        <v>0.22074764368384214</v>
      </c>
      <c r="G58" s="46">
        <v>0.5785319652722968</v>
      </c>
      <c r="H58" s="46">
        <v>0.20576897019689122</v>
      </c>
      <c r="I58" s="46">
        <f t="shared" si="4"/>
        <v>804</v>
      </c>
      <c r="J58" s="47">
        <v>0.45455</v>
      </c>
      <c r="K58" s="48">
        <v>0.2381</v>
      </c>
      <c r="L58" s="48">
        <v>0.539039</v>
      </c>
      <c r="M58" s="48">
        <v>0.00381</v>
      </c>
      <c r="N58" s="48">
        <v>3.3E-4</v>
      </c>
      <c r="O58" s="48">
        <v>0.096147653</v>
      </c>
      <c r="P58" s="48">
        <v>0.050626686</v>
      </c>
      <c r="Q58" s="54">
        <f t="shared" ref="Q58:R58" si="72">K58+NORMINV(RAND(),M58,O58)</f>
        <v>0.09551729271</v>
      </c>
      <c r="R58" s="54">
        <f t="shared" si="72"/>
        <v>0.5706659815</v>
      </c>
      <c r="S58" s="55">
        <f t="shared" si="6"/>
        <v>459</v>
      </c>
      <c r="T58" s="55">
        <f t="shared" si="7"/>
        <v>345</v>
      </c>
      <c r="U58" s="56">
        <f t="shared" si="8"/>
        <v>209</v>
      </c>
      <c r="V58" s="56">
        <f t="shared" si="9"/>
        <v>312</v>
      </c>
      <c r="W58" s="56">
        <f t="shared" si="10"/>
        <v>33</v>
      </c>
      <c r="X58" s="56">
        <f t="shared" si="11"/>
        <v>250</v>
      </c>
      <c r="Y58" s="57">
        <f t="shared" si="18"/>
        <v>0.1838709677</v>
      </c>
      <c r="Z58" s="57">
        <f t="shared" si="12"/>
        <v>0.4553376906</v>
      </c>
      <c r="AA58" s="57">
        <f t="shared" si="13"/>
        <v>0.09565217391</v>
      </c>
      <c r="AB58" s="57">
        <f t="shared" si="14"/>
        <v>0.3009950249</v>
      </c>
      <c r="AC58" s="57">
        <f t="shared" si="15"/>
        <v>0.5708955224</v>
      </c>
      <c r="AD58" s="57">
        <f t="shared" si="16"/>
        <v>0.6480099502</v>
      </c>
      <c r="AE58" s="58">
        <v>0.18387096774193554</v>
      </c>
      <c r="AF58" s="53">
        <v>0.4545454545</v>
      </c>
      <c r="AG58" s="53">
        <v>0.2051282051</v>
      </c>
      <c r="AH58" s="53">
        <v>0.3549488055</v>
      </c>
      <c r="AI58" s="53">
        <v>0.6006825939</v>
      </c>
      <c r="AJ58" s="53">
        <v>0.590443686</v>
      </c>
    </row>
    <row r="59">
      <c r="A59" s="45">
        <v>1623.0</v>
      </c>
      <c r="B59" s="45">
        <f t="shared" si="2"/>
        <v>0.149969601</v>
      </c>
      <c r="C59" s="45">
        <v>0.5878003696857671</v>
      </c>
      <c r="D59" s="45">
        <f t="shared" si="3"/>
        <v>0.9165816525</v>
      </c>
      <c r="E59" s="46">
        <v>1684.0</v>
      </c>
      <c r="F59" s="46">
        <v>0.22181854532631662</v>
      </c>
      <c r="G59" s="46">
        <v>0.45663956639566394</v>
      </c>
      <c r="H59" s="46">
        <v>0.20635880648045213</v>
      </c>
      <c r="I59" s="46">
        <f t="shared" si="4"/>
        <v>769</v>
      </c>
      <c r="J59" s="47">
        <v>0.45675</v>
      </c>
      <c r="K59" s="48">
        <v>0.238038</v>
      </c>
      <c r="L59" s="48">
        <v>0.538621</v>
      </c>
      <c r="M59" s="48">
        <v>0.00659</v>
      </c>
      <c r="N59" s="48">
        <v>0.00204</v>
      </c>
      <c r="O59" s="48">
        <v>0.096349154</v>
      </c>
      <c r="P59" s="48">
        <v>0.050752945</v>
      </c>
      <c r="Q59" s="54">
        <f t="shared" ref="Q59:R59" si="73">K59+NORMINV(RAND(),M59,O59)</f>
        <v>0.1092450328</v>
      </c>
      <c r="R59" s="54">
        <f t="shared" si="73"/>
        <v>0.5838686057</v>
      </c>
      <c r="S59" s="55">
        <f t="shared" si="6"/>
        <v>449</v>
      </c>
      <c r="T59" s="55">
        <f t="shared" si="7"/>
        <v>320</v>
      </c>
      <c r="U59" s="56">
        <f t="shared" si="8"/>
        <v>205</v>
      </c>
      <c r="V59" s="56">
        <f t="shared" si="9"/>
        <v>285</v>
      </c>
      <c r="W59" s="56">
        <f t="shared" si="10"/>
        <v>35</v>
      </c>
      <c r="X59" s="56">
        <f t="shared" si="11"/>
        <v>244</v>
      </c>
      <c r="Y59" s="57">
        <f t="shared" si="18"/>
        <v>0.1870967742</v>
      </c>
      <c r="Z59" s="57">
        <f t="shared" si="12"/>
        <v>0.4565701559</v>
      </c>
      <c r="AA59" s="57">
        <f t="shared" si="13"/>
        <v>0.109375</v>
      </c>
      <c r="AB59" s="57">
        <f t="shared" si="14"/>
        <v>0.3120936281</v>
      </c>
      <c r="AC59" s="57">
        <f t="shared" si="15"/>
        <v>0.5838751625</v>
      </c>
      <c r="AD59" s="57">
        <f t="shared" si="16"/>
        <v>0.6371911573</v>
      </c>
      <c r="AE59" s="58">
        <v>0.18709677419354845</v>
      </c>
      <c r="AF59" s="53">
        <v>0.4567474048</v>
      </c>
      <c r="AG59" s="53">
        <v>0.2128514056</v>
      </c>
      <c r="AH59" s="53">
        <v>0.343866171</v>
      </c>
      <c r="AI59" s="53">
        <v>0.5371747212</v>
      </c>
      <c r="AJ59" s="53">
        <v>0.6096654275</v>
      </c>
    </row>
    <row r="60">
      <c r="A60" s="45">
        <v>1732.0</v>
      </c>
      <c r="B60" s="45">
        <f t="shared" si="2"/>
        <v>0.4478170014</v>
      </c>
      <c r="C60" s="45">
        <v>0.4930715935334873</v>
      </c>
      <c r="D60" s="45">
        <f t="shared" si="3"/>
        <v>0.4293487931</v>
      </c>
      <c r="E60" s="46">
        <v>1396.0</v>
      </c>
      <c r="F60" s="46">
        <v>0.22244112024001983</v>
      </c>
      <c r="G60" s="46">
        <v>0.4631490787269682</v>
      </c>
      <c r="H60" s="46">
        <v>0.20770867939568838</v>
      </c>
      <c r="I60" s="46">
        <f t="shared" si="4"/>
        <v>647</v>
      </c>
      <c r="J60" s="47">
        <v>0.46062</v>
      </c>
      <c r="K60" s="48">
        <v>0.237962</v>
      </c>
      <c r="L60" s="48">
        <v>0.53821</v>
      </c>
      <c r="M60" s="48">
        <v>5.8E-4</v>
      </c>
      <c r="N60" s="48">
        <v>9.2E-4</v>
      </c>
      <c r="O60" s="48">
        <v>0.092469272</v>
      </c>
      <c r="P60" s="48">
        <v>0.050778527</v>
      </c>
      <c r="Q60" s="54">
        <f t="shared" ref="Q60:R60" si="74">K60+NORMINV(RAND(),M60,O60)</f>
        <v>0.2224339151</v>
      </c>
      <c r="R60" s="54">
        <f t="shared" si="74"/>
        <v>0.6409661955</v>
      </c>
      <c r="S60" s="55">
        <f t="shared" si="6"/>
        <v>415</v>
      </c>
      <c r="T60" s="55">
        <f t="shared" si="7"/>
        <v>232</v>
      </c>
      <c r="U60" s="56">
        <f t="shared" si="8"/>
        <v>191</v>
      </c>
      <c r="V60" s="56">
        <f t="shared" si="9"/>
        <v>180</v>
      </c>
      <c r="W60" s="56">
        <f t="shared" si="10"/>
        <v>52</v>
      </c>
      <c r="X60" s="56">
        <f t="shared" si="11"/>
        <v>224</v>
      </c>
      <c r="Y60" s="57">
        <f t="shared" si="18"/>
        <v>0.1903225806</v>
      </c>
      <c r="Z60" s="57">
        <f t="shared" si="12"/>
        <v>0.4602409639</v>
      </c>
      <c r="AA60" s="57">
        <f t="shared" si="13"/>
        <v>0.224137931</v>
      </c>
      <c r="AB60" s="57">
        <f t="shared" si="14"/>
        <v>0.3755795981</v>
      </c>
      <c r="AC60" s="57">
        <f t="shared" si="15"/>
        <v>0.6414219474</v>
      </c>
      <c r="AD60" s="57">
        <f t="shared" si="16"/>
        <v>0.5734157651</v>
      </c>
      <c r="AE60" s="58">
        <v>0.19032258064516136</v>
      </c>
      <c r="AF60" s="53">
        <v>0.4606205251</v>
      </c>
      <c r="AG60" s="53">
        <v>0.3412462908</v>
      </c>
      <c r="AH60" s="53">
        <v>0.4074074074</v>
      </c>
      <c r="AI60" s="53">
        <v>0.5542328042</v>
      </c>
      <c r="AJ60" s="53">
        <v>0.5489417989</v>
      </c>
    </row>
    <row r="61">
      <c r="A61" s="45">
        <v>1460.0</v>
      </c>
      <c r="B61" s="45">
        <f t="shared" si="2"/>
        <v>0.3414988237</v>
      </c>
      <c r="C61" s="45">
        <v>0.5253424657534247</v>
      </c>
      <c r="D61" s="45">
        <f t="shared" si="3"/>
        <v>0.2019526563</v>
      </c>
      <c r="E61" s="46">
        <v>1697.0</v>
      </c>
      <c r="F61" s="46">
        <v>0.22738162317501065</v>
      </c>
      <c r="G61" s="46">
        <v>0.5387615797172112</v>
      </c>
      <c r="H61" s="46">
        <v>0.2078144401560048</v>
      </c>
      <c r="I61" s="46">
        <f t="shared" si="4"/>
        <v>914</v>
      </c>
      <c r="J61" s="47">
        <v>0.46237</v>
      </c>
      <c r="K61" s="48">
        <v>0.237878</v>
      </c>
      <c r="L61" s="48">
        <v>0.537812</v>
      </c>
      <c r="M61" s="48">
        <v>-0.00129</v>
      </c>
      <c r="N61" s="48">
        <v>0.00167</v>
      </c>
      <c r="O61" s="48">
        <v>0.094917903</v>
      </c>
      <c r="P61" s="48">
        <v>0.04963151</v>
      </c>
      <c r="Q61" s="54">
        <f t="shared" ref="Q61:R61" si="75">K61+NORMINV(RAND(),M61,O61)</f>
        <v>0.2281853584</v>
      </c>
      <c r="R61" s="54">
        <f t="shared" si="75"/>
        <v>0.5072300111</v>
      </c>
      <c r="S61" s="55">
        <f t="shared" si="6"/>
        <v>464</v>
      </c>
      <c r="T61" s="55">
        <f t="shared" si="7"/>
        <v>450</v>
      </c>
      <c r="U61" s="56">
        <f t="shared" si="8"/>
        <v>215</v>
      </c>
      <c r="V61" s="56">
        <f t="shared" si="9"/>
        <v>347</v>
      </c>
      <c r="W61" s="56">
        <f t="shared" si="10"/>
        <v>103</v>
      </c>
      <c r="X61" s="56">
        <f t="shared" si="11"/>
        <v>249</v>
      </c>
      <c r="Y61" s="57">
        <f t="shared" si="18"/>
        <v>0.1935483871</v>
      </c>
      <c r="Z61" s="57">
        <f t="shared" si="12"/>
        <v>0.463362069</v>
      </c>
      <c r="AA61" s="57">
        <f t="shared" si="13"/>
        <v>0.2288888889</v>
      </c>
      <c r="AB61" s="57">
        <f t="shared" si="14"/>
        <v>0.3479212254</v>
      </c>
      <c r="AC61" s="57">
        <f t="shared" si="15"/>
        <v>0.5076586433</v>
      </c>
      <c r="AD61" s="57">
        <f t="shared" si="16"/>
        <v>0.6148796499</v>
      </c>
      <c r="AE61" s="58">
        <v>0.19354838709677427</v>
      </c>
      <c r="AF61" s="53">
        <v>0.4623655914</v>
      </c>
      <c r="AG61" s="53">
        <v>0.1191222571</v>
      </c>
      <c r="AH61" s="53">
        <v>0.279264214</v>
      </c>
      <c r="AI61" s="53">
        <v>0.4665551839</v>
      </c>
      <c r="AJ61" s="53">
        <v>0.6856187291</v>
      </c>
    </row>
    <row r="62">
      <c r="A62" s="45">
        <v>2023.0</v>
      </c>
      <c r="B62" s="45">
        <f t="shared" si="2"/>
        <v>0.200033281</v>
      </c>
      <c r="C62" s="45">
        <v>0.5254572417202175</v>
      </c>
      <c r="D62" s="45">
        <f t="shared" si="3"/>
        <v>0.02552946515</v>
      </c>
      <c r="E62" s="46">
        <v>1295.0</v>
      </c>
      <c r="F62" s="46">
        <v>0.2360188258514183</v>
      </c>
      <c r="G62" s="46">
        <v>0.50920245398773</v>
      </c>
      <c r="H62" s="46">
        <v>0.2083546519433479</v>
      </c>
      <c r="I62" s="46">
        <f t="shared" si="4"/>
        <v>659</v>
      </c>
      <c r="J62" s="47">
        <v>0.46885</v>
      </c>
      <c r="K62" s="48">
        <v>0.237788</v>
      </c>
      <c r="L62" s="48">
        <v>0.537428</v>
      </c>
      <c r="M62" s="48">
        <v>0.00248</v>
      </c>
      <c r="N62" s="48">
        <v>0.00338</v>
      </c>
      <c r="O62" s="48">
        <v>0.097747944</v>
      </c>
      <c r="P62" s="48">
        <v>0.050768852</v>
      </c>
      <c r="Q62" s="54">
        <f t="shared" ref="Q62:R62" si="76">K62+NORMINV(RAND(),M62,O62)</f>
        <v>0.289426131</v>
      </c>
      <c r="R62" s="54">
        <f t="shared" si="76"/>
        <v>0.5362899045</v>
      </c>
      <c r="S62" s="55">
        <f t="shared" si="6"/>
        <v>353</v>
      </c>
      <c r="T62" s="55">
        <f t="shared" si="7"/>
        <v>306</v>
      </c>
      <c r="U62" s="56">
        <f t="shared" si="8"/>
        <v>166</v>
      </c>
      <c r="V62" s="56">
        <f t="shared" si="9"/>
        <v>217</v>
      </c>
      <c r="W62" s="56">
        <f t="shared" si="10"/>
        <v>89</v>
      </c>
      <c r="X62" s="56">
        <f t="shared" si="11"/>
        <v>187</v>
      </c>
      <c r="Y62" s="57">
        <f t="shared" si="18"/>
        <v>0.1967741935</v>
      </c>
      <c r="Z62" s="57">
        <f t="shared" si="12"/>
        <v>0.4702549575</v>
      </c>
      <c r="AA62" s="57">
        <f t="shared" si="13"/>
        <v>0.2908496732</v>
      </c>
      <c r="AB62" s="57">
        <f t="shared" si="14"/>
        <v>0.3869499241</v>
      </c>
      <c r="AC62" s="57">
        <f t="shared" si="15"/>
        <v>0.535660091</v>
      </c>
      <c r="AD62" s="57">
        <f t="shared" si="16"/>
        <v>0.5811836115</v>
      </c>
      <c r="AE62" s="58">
        <v>0.19677419354838718</v>
      </c>
      <c r="AF62" s="53">
        <v>0.468852459</v>
      </c>
      <c r="AG62" s="53">
        <v>0.2757201646</v>
      </c>
      <c r="AH62" s="53">
        <v>0.3832116788</v>
      </c>
      <c r="AI62" s="53">
        <v>0.5565693431</v>
      </c>
      <c r="AJ62" s="53">
        <v>0.5821167883</v>
      </c>
    </row>
    <row r="63">
      <c r="A63" s="45">
        <v>1518.0</v>
      </c>
      <c r="B63" s="45">
        <f t="shared" si="2"/>
        <v>0.009595179827</v>
      </c>
      <c r="C63" s="45">
        <v>0.5599472990777339</v>
      </c>
      <c r="D63" s="45">
        <f t="shared" si="3"/>
        <v>0.8425017205</v>
      </c>
      <c r="E63" s="46">
        <v>2058.0</v>
      </c>
      <c r="F63" s="46">
        <v>0.23627908930261343</v>
      </c>
      <c r="G63" s="46">
        <v>0.25186846038863975</v>
      </c>
      <c r="H63" s="46">
        <v>0.20993439182408513</v>
      </c>
      <c r="I63" s="46">
        <f t="shared" si="4"/>
        <v>518</v>
      </c>
      <c r="J63" s="47">
        <v>0.47087</v>
      </c>
      <c r="K63" s="48">
        <v>0.237696</v>
      </c>
      <c r="L63" s="48">
        <v>0.537061</v>
      </c>
      <c r="M63" s="48">
        <v>-0.00193</v>
      </c>
      <c r="N63" s="48">
        <v>0.00139</v>
      </c>
      <c r="O63" s="48">
        <v>0.099228633</v>
      </c>
      <c r="P63" s="48">
        <v>0.0517765</v>
      </c>
      <c r="Q63" s="54">
        <f t="shared" ref="Q63:R63" si="77">K63+NORMINV(RAND(),M63,O63)</f>
        <v>0.2948721575</v>
      </c>
      <c r="R63" s="54">
        <f t="shared" si="77"/>
        <v>0.5749680776</v>
      </c>
      <c r="S63" s="55">
        <f t="shared" si="6"/>
        <v>298</v>
      </c>
      <c r="T63" s="55">
        <f t="shared" si="7"/>
        <v>220</v>
      </c>
      <c r="U63" s="56">
        <f t="shared" si="8"/>
        <v>140</v>
      </c>
      <c r="V63" s="56">
        <f t="shared" si="9"/>
        <v>155</v>
      </c>
      <c r="W63" s="56">
        <f t="shared" si="10"/>
        <v>65</v>
      </c>
      <c r="X63" s="56">
        <f t="shared" si="11"/>
        <v>158</v>
      </c>
      <c r="Y63" s="57">
        <f t="shared" si="18"/>
        <v>0.2</v>
      </c>
      <c r="Z63" s="57">
        <f t="shared" si="12"/>
        <v>0.4697986577</v>
      </c>
      <c r="AA63" s="57">
        <f t="shared" si="13"/>
        <v>0.2954545455</v>
      </c>
      <c r="AB63" s="57">
        <f t="shared" si="14"/>
        <v>0.3957528958</v>
      </c>
      <c r="AC63" s="57">
        <f t="shared" si="15"/>
        <v>0.5752895753</v>
      </c>
      <c r="AD63" s="57">
        <f t="shared" si="16"/>
        <v>0.5694980695</v>
      </c>
      <c r="AE63" s="58">
        <v>0.2000000000000001</v>
      </c>
      <c r="AF63" s="53">
        <v>0.4708737864</v>
      </c>
      <c r="AG63" s="53">
        <v>0.3139534884</v>
      </c>
      <c r="AH63" s="53">
        <v>0.3994708995</v>
      </c>
      <c r="AI63" s="53">
        <v>0.544973545</v>
      </c>
      <c r="AJ63" s="53">
        <v>0.5687830688</v>
      </c>
    </row>
    <row r="64">
      <c r="A64" s="45">
        <v>1421.0</v>
      </c>
      <c r="B64" s="45">
        <f t="shared" si="2"/>
        <v>0.4522377992</v>
      </c>
      <c r="C64" s="45">
        <v>0.5819845179451091</v>
      </c>
      <c r="D64" s="45">
        <f t="shared" si="3"/>
        <v>0.4943158591</v>
      </c>
      <c r="E64" s="46">
        <v>1731.0</v>
      </c>
      <c r="F64" s="46">
        <v>0.24012960270391592</v>
      </c>
      <c r="G64" s="46">
        <v>0.5114443567482242</v>
      </c>
      <c r="H64" s="46">
        <v>0.21056351778688032</v>
      </c>
      <c r="I64" s="46">
        <f t="shared" si="4"/>
        <v>885</v>
      </c>
      <c r="J64" s="47">
        <v>0.47222</v>
      </c>
      <c r="K64" s="48">
        <v>0.237604</v>
      </c>
      <c r="L64" s="48">
        <v>0.536715</v>
      </c>
      <c r="M64" s="48">
        <v>-0.00153</v>
      </c>
      <c r="N64" s="48">
        <v>0.00229</v>
      </c>
      <c r="O64" s="48">
        <v>0.099221754</v>
      </c>
      <c r="P64" s="48">
        <v>0.05217816</v>
      </c>
      <c r="Q64" s="54">
        <f t="shared" ref="Q64:R64" si="78">K64+NORMINV(RAND(),M64,O64)</f>
        <v>0.4060022037</v>
      </c>
      <c r="R64" s="54">
        <f t="shared" si="78"/>
        <v>0.5373441184</v>
      </c>
      <c r="S64" s="55">
        <f t="shared" si="6"/>
        <v>476</v>
      </c>
      <c r="T64" s="55">
        <f t="shared" si="7"/>
        <v>409</v>
      </c>
      <c r="U64" s="56">
        <f t="shared" si="8"/>
        <v>225</v>
      </c>
      <c r="V64" s="56">
        <f t="shared" si="9"/>
        <v>243</v>
      </c>
      <c r="W64" s="56">
        <f t="shared" si="10"/>
        <v>166</v>
      </c>
      <c r="X64" s="56">
        <f t="shared" si="11"/>
        <v>251</v>
      </c>
      <c r="Y64" s="57">
        <f t="shared" si="18"/>
        <v>0.2032258065</v>
      </c>
      <c r="Z64" s="57">
        <f t="shared" si="12"/>
        <v>0.4726890756</v>
      </c>
      <c r="AA64" s="57">
        <f t="shared" si="13"/>
        <v>0.4058679707</v>
      </c>
      <c r="AB64" s="57">
        <f t="shared" si="14"/>
        <v>0.4418079096</v>
      </c>
      <c r="AC64" s="57">
        <f t="shared" si="15"/>
        <v>0.5378531073</v>
      </c>
      <c r="AD64" s="57">
        <f t="shared" si="16"/>
        <v>0.5288135593</v>
      </c>
      <c r="AE64" s="58">
        <v>0.203225806451613</v>
      </c>
      <c r="AF64" s="53">
        <v>0.4722222222</v>
      </c>
      <c r="AG64" s="53">
        <v>0.1443298969</v>
      </c>
      <c r="AH64" s="53">
        <v>0.3021390374</v>
      </c>
      <c r="AI64" s="53">
        <v>0.4812834225</v>
      </c>
      <c r="AJ64" s="53">
        <v>0.6711229947</v>
      </c>
    </row>
    <row r="65">
      <c r="A65" s="45">
        <v>1423.0</v>
      </c>
      <c r="B65" s="45">
        <f t="shared" si="2"/>
        <v>0.6813458773</v>
      </c>
      <c r="C65" s="45">
        <v>0.4792691496837667</v>
      </c>
      <c r="D65" s="45">
        <f t="shared" si="3"/>
        <v>0.9437506323</v>
      </c>
      <c r="E65" s="46">
        <v>1183.0</v>
      </c>
      <c r="F65" s="46">
        <v>0.24336300869113758</v>
      </c>
      <c r="G65" s="46">
        <v>0.3515625</v>
      </c>
      <c r="H65" s="46">
        <v>0.21290914394931448</v>
      </c>
      <c r="I65" s="46">
        <f t="shared" si="4"/>
        <v>416</v>
      </c>
      <c r="J65" s="47">
        <v>0.47551</v>
      </c>
      <c r="K65" s="48">
        <v>0.237516</v>
      </c>
      <c r="L65" s="48">
        <v>0.53639</v>
      </c>
      <c r="M65" s="48">
        <v>4.4E-4</v>
      </c>
      <c r="N65" s="48">
        <v>0.00356</v>
      </c>
      <c r="O65" s="48">
        <v>0.099419604</v>
      </c>
      <c r="P65" s="48">
        <v>0.052644876</v>
      </c>
      <c r="Q65" s="54">
        <f t="shared" ref="Q65:R65" si="79">K65+NORMINV(RAND(),M65,O65)</f>
        <v>0.1520616794</v>
      </c>
      <c r="R65" s="54">
        <f t="shared" si="79"/>
        <v>0.4316443514</v>
      </c>
      <c r="S65" s="55">
        <f t="shared" si="6"/>
        <v>180</v>
      </c>
      <c r="T65" s="55">
        <f t="shared" si="7"/>
        <v>236</v>
      </c>
      <c r="U65" s="56">
        <f t="shared" si="8"/>
        <v>86</v>
      </c>
      <c r="V65" s="56">
        <f t="shared" si="9"/>
        <v>200</v>
      </c>
      <c r="W65" s="56">
        <f t="shared" si="10"/>
        <v>36</v>
      </c>
      <c r="X65" s="56">
        <f t="shared" si="11"/>
        <v>94</v>
      </c>
      <c r="Y65" s="57">
        <f t="shared" si="18"/>
        <v>0.2064516129</v>
      </c>
      <c r="Z65" s="57">
        <f t="shared" si="12"/>
        <v>0.4777777778</v>
      </c>
      <c r="AA65" s="57">
        <f t="shared" si="13"/>
        <v>0.1525423729</v>
      </c>
      <c r="AB65" s="57">
        <f t="shared" si="14"/>
        <v>0.2932692308</v>
      </c>
      <c r="AC65" s="57">
        <f t="shared" si="15"/>
        <v>0.4326923077</v>
      </c>
      <c r="AD65" s="57">
        <f t="shared" si="16"/>
        <v>0.6875</v>
      </c>
      <c r="AE65" s="58">
        <v>0.20645161290322592</v>
      </c>
      <c r="AF65" s="53">
        <v>0.4755102041</v>
      </c>
      <c r="AG65" s="53">
        <v>0.3323782235</v>
      </c>
      <c r="AH65" s="53">
        <v>0.4159713945</v>
      </c>
      <c r="AI65" s="53">
        <v>0.5840286055</v>
      </c>
      <c r="AJ65" s="53">
        <v>0.5554231228</v>
      </c>
    </row>
    <row r="66">
      <c r="A66" s="45">
        <v>1523.0</v>
      </c>
      <c r="B66" s="45">
        <f t="shared" si="2"/>
        <v>0.2928227727</v>
      </c>
      <c r="C66" s="45">
        <v>0.520682862770847</v>
      </c>
      <c r="D66" s="45">
        <f t="shared" si="3"/>
        <v>0.269689313</v>
      </c>
      <c r="E66" s="46">
        <v>1507.0</v>
      </c>
      <c r="F66" s="46">
        <v>0.24857192534948847</v>
      </c>
      <c r="G66" s="46">
        <v>0.3223508459483526</v>
      </c>
      <c r="H66" s="46">
        <v>0.2163531065089649</v>
      </c>
      <c r="I66" s="46">
        <f t="shared" si="4"/>
        <v>486</v>
      </c>
      <c r="J66" s="47">
        <v>0.47712</v>
      </c>
      <c r="K66" s="48">
        <v>0.237433</v>
      </c>
      <c r="L66" s="48">
        <v>0.53609</v>
      </c>
      <c r="M66" s="48">
        <v>-4.2E-4</v>
      </c>
      <c r="N66" s="48">
        <v>0.00282</v>
      </c>
      <c r="O66" s="48">
        <v>0.099903625</v>
      </c>
      <c r="P66" s="48">
        <v>0.053272315</v>
      </c>
      <c r="Q66" s="54">
        <f t="shared" ref="Q66:R66" si="80">K66+NORMINV(RAND(),M66,O66)</f>
        <v>0.2024460405</v>
      </c>
      <c r="R66" s="54">
        <f t="shared" si="80"/>
        <v>0.6168581513</v>
      </c>
      <c r="S66" s="55">
        <f t="shared" si="6"/>
        <v>300</v>
      </c>
      <c r="T66" s="55">
        <f t="shared" si="7"/>
        <v>186</v>
      </c>
      <c r="U66" s="56">
        <f t="shared" si="8"/>
        <v>143</v>
      </c>
      <c r="V66" s="56">
        <f t="shared" si="9"/>
        <v>148</v>
      </c>
      <c r="W66" s="56">
        <f t="shared" si="10"/>
        <v>38</v>
      </c>
      <c r="X66" s="56">
        <f t="shared" si="11"/>
        <v>157</v>
      </c>
      <c r="Y66" s="57">
        <f t="shared" si="18"/>
        <v>0.2096774194</v>
      </c>
      <c r="Z66" s="57">
        <f t="shared" si="12"/>
        <v>0.4766666667</v>
      </c>
      <c r="AA66" s="57">
        <f t="shared" si="13"/>
        <v>0.2043010753</v>
      </c>
      <c r="AB66" s="57">
        <f t="shared" si="14"/>
        <v>0.3724279835</v>
      </c>
      <c r="AC66" s="57">
        <f t="shared" si="15"/>
        <v>0.6172839506</v>
      </c>
      <c r="AD66" s="57">
        <f t="shared" si="16"/>
        <v>0.5987654321</v>
      </c>
      <c r="AE66" s="58">
        <v>0.20967741935483883</v>
      </c>
      <c r="AF66" s="53">
        <v>0.477124183</v>
      </c>
      <c r="AG66" s="53">
        <v>0.2078651685</v>
      </c>
      <c r="AH66" s="53">
        <v>0.3595092025</v>
      </c>
      <c r="AI66" s="53">
        <v>0.563190184</v>
      </c>
      <c r="AJ66" s="53">
        <v>0.6147239264</v>
      </c>
    </row>
    <row r="67">
      <c r="A67" s="45">
        <v>1506.0</v>
      </c>
      <c r="B67" s="45">
        <f t="shared" si="2"/>
        <v>0.4880321569</v>
      </c>
      <c r="C67" s="45">
        <v>0.5079681274900398</v>
      </c>
      <c r="D67" s="45">
        <f t="shared" si="3"/>
        <v>0.2824078133</v>
      </c>
      <c r="E67" s="46">
        <v>1484.0</v>
      </c>
      <c r="F67" s="46">
        <v>0.25163616658514354</v>
      </c>
      <c r="G67" s="46">
        <v>0.4180602006688963</v>
      </c>
      <c r="H67" s="46">
        <v>0.21650023117348327</v>
      </c>
      <c r="I67" s="46">
        <f t="shared" si="4"/>
        <v>620</v>
      </c>
      <c r="J67" s="47">
        <v>0.48265</v>
      </c>
      <c r="K67" s="48">
        <v>0.23736</v>
      </c>
      <c r="L67" s="48">
        <v>0.535817</v>
      </c>
      <c r="M67" s="48">
        <v>0.00472</v>
      </c>
      <c r="N67" s="48">
        <v>0.0032</v>
      </c>
      <c r="O67" s="48">
        <v>0.106738057</v>
      </c>
      <c r="P67" s="48">
        <v>0.053403085</v>
      </c>
      <c r="Q67" s="54">
        <f t="shared" ref="Q67:R67" si="81">K67+NORMINV(RAND(),M67,O67)</f>
        <v>0.2677643117</v>
      </c>
      <c r="R67" s="54">
        <f t="shared" si="81"/>
        <v>0.5120997481</v>
      </c>
      <c r="S67" s="55">
        <f t="shared" si="6"/>
        <v>318</v>
      </c>
      <c r="T67" s="55">
        <f t="shared" si="7"/>
        <v>302</v>
      </c>
      <c r="U67" s="56">
        <f t="shared" si="8"/>
        <v>153</v>
      </c>
      <c r="V67" s="56">
        <f t="shared" si="9"/>
        <v>221</v>
      </c>
      <c r="W67" s="56">
        <f t="shared" si="10"/>
        <v>81</v>
      </c>
      <c r="X67" s="56">
        <f t="shared" si="11"/>
        <v>165</v>
      </c>
      <c r="Y67" s="57">
        <f t="shared" si="18"/>
        <v>0.2129032258</v>
      </c>
      <c r="Z67" s="57">
        <f t="shared" si="12"/>
        <v>0.4811320755</v>
      </c>
      <c r="AA67" s="57">
        <f t="shared" si="13"/>
        <v>0.2682119205</v>
      </c>
      <c r="AB67" s="57">
        <f t="shared" si="14"/>
        <v>0.3774193548</v>
      </c>
      <c r="AC67" s="57">
        <f t="shared" si="15"/>
        <v>0.5129032258</v>
      </c>
      <c r="AD67" s="57">
        <f t="shared" si="16"/>
        <v>0.6032258065</v>
      </c>
      <c r="AE67" s="58">
        <v>0.21290322580645174</v>
      </c>
      <c r="AF67" s="53">
        <v>0.4826498423</v>
      </c>
      <c r="AG67" s="53">
        <v>0.219330855</v>
      </c>
      <c r="AH67" s="53">
        <v>0.361774744</v>
      </c>
      <c r="AI67" s="53">
        <v>0.5409556314</v>
      </c>
      <c r="AJ67" s="53">
        <v>0.6194539249</v>
      </c>
    </row>
    <row r="68">
      <c r="A68" s="45">
        <v>1346.0</v>
      </c>
      <c r="B68" s="45">
        <f t="shared" si="2"/>
        <v>0.8186782778</v>
      </c>
      <c r="C68" s="45">
        <v>0.5274888558692422</v>
      </c>
      <c r="D68" s="45">
        <f t="shared" si="3"/>
        <v>0.1283911563</v>
      </c>
      <c r="E68" s="46">
        <v>1556.0</v>
      </c>
      <c r="F68" s="46">
        <v>0.25262557751961</v>
      </c>
      <c r="G68" s="46">
        <v>0.5629242819843342</v>
      </c>
      <c r="H68" s="46">
        <v>0.2256796927406941</v>
      </c>
      <c r="I68" s="46">
        <f t="shared" si="4"/>
        <v>876</v>
      </c>
      <c r="J68" s="47">
        <v>0.48918</v>
      </c>
      <c r="K68" s="48">
        <v>0.237297</v>
      </c>
      <c r="L68" s="48">
        <v>0.535571</v>
      </c>
      <c r="M68" s="48">
        <v>-0.00614</v>
      </c>
      <c r="N68" s="48">
        <v>-0.00136</v>
      </c>
      <c r="O68" s="48">
        <v>0.10040539</v>
      </c>
      <c r="P68" s="48">
        <v>0.055882204</v>
      </c>
      <c r="Q68" s="54">
        <f t="shared" ref="Q68:R68" si="82">K68+NORMINV(RAND(),M68,O68)</f>
        <v>0.1379592959</v>
      </c>
      <c r="R68" s="54">
        <f t="shared" si="82"/>
        <v>0.4562883286</v>
      </c>
      <c r="S68" s="55">
        <f t="shared" si="6"/>
        <v>400</v>
      </c>
      <c r="T68" s="55">
        <f t="shared" si="7"/>
        <v>476</v>
      </c>
      <c r="U68" s="56">
        <f t="shared" si="8"/>
        <v>196</v>
      </c>
      <c r="V68" s="56">
        <f t="shared" si="9"/>
        <v>410</v>
      </c>
      <c r="W68" s="56">
        <f t="shared" si="10"/>
        <v>66</v>
      </c>
      <c r="X68" s="56">
        <f t="shared" si="11"/>
        <v>204</v>
      </c>
      <c r="Y68" s="57">
        <f t="shared" si="18"/>
        <v>0.2161290323</v>
      </c>
      <c r="Z68" s="57">
        <f t="shared" si="12"/>
        <v>0.49</v>
      </c>
      <c r="AA68" s="57">
        <f t="shared" si="13"/>
        <v>0.1386554622</v>
      </c>
      <c r="AB68" s="57">
        <f t="shared" si="14"/>
        <v>0.299086758</v>
      </c>
      <c r="AC68" s="57">
        <f t="shared" si="15"/>
        <v>0.4566210046</v>
      </c>
      <c r="AD68" s="57">
        <f t="shared" si="16"/>
        <v>0.6917808219</v>
      </c>
      <c r="AE68" s="58">
        <v>0.21612903225806465</v>
      </c>
      <c r="AF68" s="53">
        <v>0.4891774892</v>
      </c>
      <c r="AG68" s="53">
        <v>0.2429378531</v>
      </c>
      <c r="AH68" s="53">
        <v>0.3823529412</v>
      </c>
      <c r="AI68" s="53">
        <v>0.5661764706</v>
      </c>
      <c r="AJ68" s="53">
        <v>0.6053921569</v>
      </c>
    </row>
    <row r="69">
      <c r="A69" s="45">
        <v>1272.0</v>
      </c>
      <c r="B69" s="45">
        <f t="shared" si="2"/>
        <v>0.9442511685</v>
      </c>
      <c r="C69" s="45">
        <v>0.6069182389937107</v>
      </c>
      <c r="D69" s="45">
        <f t="shared" si="3"/>
        <v>0.7042204377</v>
      </c>
      <c r="E69" s="46">
        <v>1414.0</v>
      </c>
      <c r="F69" s="46">
        <v>0.2544574082994364</v>
      </c>
      <c r="G69" s="46">
        <v>0.38755304101838756</v>
      </c>
      <c r="H69" s="46">
        <v>0.22647310935353004</v>
      </c>
      <c r="I69" s="46">
        <f t="shared" si="4"/>
        <v>548</v>
      </c>
      <c r="J69" s="47">
        <v>0.49065</v>
      </c>
      <c r="K69" s="48">
        <v>0.237248</v>
      </c>
      <c r="L69" s="48">
        <v>0.535355</v>
      </c>
      <c r="M69" s="48">
        <v>-0.00307</v>
      </c>
      <c r="N69" s="48">
        <v>0.00211</v>
      </c>
      <c r="O69" s="48">
        <v>0.099011157</v>
      </c>
      <c r="P69" s="48">
        <v>0.05446548</v>
      </c>
      <c r="Q69" s="54">
        <f t="shared" ref="Q69:R69" si="83">K69+NORMINV(RAND(),M69,O69)</f>
        <v>0.342062052</v>
      </c>
      <c r="R69" s="54">
        <f t="shared" si="83"/>
        <v>0.4984751308</v>
      </c>
      <c r="S69" s="55">
        <f t="shared" si="6"/>
        <v>273</v>
      </c>
      <c r="T69" s="55">
        <f t="shared" si="7"/>
        <v>275</v>
      </c>
      <c r="U69" s="56">
        <f t="shared" si="8"/>
        <v>134</v>
      </c>
      <c r="V69" s="56">
        <f t="shared" si="9"/>
        <v>181</v>
      </c>
      <c r="W69" s="56">
        <f t="shared" si="10"/>
        <v>94</v>
      </c>
      <c r="X69" s="56">
        <f t="shared" si="11"/>
        <v>139</v>
      </c>
      <c r="Y69" s="57">
        <f t="shared" si="18"/>
        <v>0.2193548387</v>
      </c>
      <c r="Z69" s="57">
        <f t="shared" si="12"/>
        <v>0.4908424908</v>
      </c>
      <c r="AA69" s="57">
        <f t="shared" si="13"/>
        <v>0.3418181818</v>
      </c>
      <c r="AB69" s="57">
        <f t="shared" si="14"/>
        <v>0.4160583942</v>
      </c>
      <c r="AC69" s="57">
        <f t="shared" si="15"/>
        <v>0.4981751825</v>
      </c>
      <c r="AD69" s="57">
        <f t="shared" si="16"/>
        <v>0.5748175182</v>
      </c>
      <c r="AE69" s="58">
        <v>0.21935483870967756</v>
      </c>
      <c r="AF69" s="53">
        <v>0.4906542056</v>
      </c>
      <c r="AG69" s="53">
        <v>0.3050314465</v>
      </c>
      <c r="AH69" s="53">
        <v>0.4115281501</v>
      </c>
      <c r="AI69" s="53">
        <v>0.5737265416</v>
      </c>
      <c r="AJ69" s="53">
        <v>0.5777479893</v>
      </c>
    </row>
    <row r="70">
      <c r="A70" s="45">
        <v>1267.0</v>
      </c>
      <c r="B70" s="45">
        <f t="shared" si="2"/>
        <v>0.9540374681</v>
      </c>
      <c r="C70" s="45">
        <v>0.5785319652722968</v>
      </c>
      <c r="D70" s="45">
        <f t="shared" si="3"/>
        <v>0.2057689702</v>
      </c>
      <c r="E70" s="46">
        <v>1431.0</v>
      </c>
      <c r="F70" s="46">
        <v>0.25955537902402814</v>
      </c>
      <c r="G70" s="46">
        <v>0.47976570820021297</v>
      </c>
      <c r="H70" s="46">
        <v>0.23105344487964286</v>
      </c>
      <c r="I70" s="46">
        <f t="shared" si="4"/>
        <v>687</v>
      </c>
      <c r="J70" s="47">
        <v>0.49135</v>
      </c>
      <c r="K70" s="48">
        <v>0.237213</v>
      </c>
      <c r="L70" s="48">
        <v>0.53517</v>
      </c>
      <c r="M70" s="48">
        <v>9.3E-4</v>
      </c>
      <c r="N70" s="48">
        <v>0.00512</v>
      </c>
      <c r="O70" s="48">
        <v>0.1008612</v>
      </c>
      <c r="P70" s="48">
        <v>0.054959778</v>
      </c>
      <c r="Q70" s="54">
        <f t="shared" ref="Q70:R70" si="84">K70+NORMINV(RAND(),M70,O70)</f>
        <v>0.4617169395</v>
      </c>
      <c r="R70" s="54">
        <f t="shared" si="84"/>
        <v>0.4501473206</v>
      </c>
      <c r="S70" s="55">
        <f t="shared" si="6"/>
        <v>309</v>
      </c>
      <c r="T70" s="55">
        <f t="shared" si="7"/>
        <v>378</v>
      </c>
      <c r="U70" s="56">
        <f t="shared" si="8"/>
        <v>152</v>
      </c>
      <c r="V70" s="56">
        <f t="shared" si="9"/>
        <v>203</v>
      </c>
      <c r="W70" s="56">
        <f t="shared" si="10"/>
        <v>175</v>
      </c>
      <c r="X70" s="56">
        <f t="shared" si="11"/>
        <v>157</v>
      </c>
      <c r="Y70" s="57">
        <f t="shared" si="18"/>
        <v>0.2225806452</v>
      </c>
      <c r="Z70" s="57">
        <f t="shared" si="12"/>
        <v>0.4919093851</v>
      </c>
      <c r="AA70" s="57">
        <f t="shared" si="13"/>
        <v>0.462962963</v>
      </c>
      <c r="AB70" s="57">
        <f t="shared" si="14"/>
        <v>0.4759825328</v>
      </c>
      <c r="AC70" s="57">
        <f t="shared" si="15"/>
        <v>0.4497816594</v>
      </c>
      <c r="AD70" s="57">
        <f t="shared" si="16"/>
        <v>0.5167394469</v>
      </c>
      <c r="AE70" s="58">
        <v>0.22258064516129047</v>
      </c>
      <c r="AF70" s="53">
        <v>0.491349481</v>
      </c>
      <c r="AG70" s="53">
        <v>0.2165354331</v>
      </c>
      <c r="AH70" s="53">
        <v>0.3627992634</v>
      </c>
      <c r="AI70" s="53">
        <v>0.532228361</v>
      </c>
      <c r="AJ70" s="53">
        <v>0.6279926335</v>
      </c>
    </row>
    <row r="71">
      <c r="A71" s="45">
        <v>1486.0</v>
      </c>
      <c r="B71" s="45">
        <f t="shared" si="2"/>
        <v>0.364086763</v>
      </c>
      <c r="C71" s="45">
        <v>0.5174966352624495</v>
      </c>
      <c r="D71" s="45">
        <f t="shared" si="3"/>
        <v>0.07880923075</v>
      </c>
      <c r="E71" s="46">
        <v>1884.0</v>
      </c>
      <c r="F71" s="46">
        <v>0.2622349260211232</v>
      </c>
      <c r="G71" s="46">
        <v>0.5881953867028494</v>
      </c>
      <c r="H71" s="46">
        <v>0.23191895978988342</v>
      </c>
      <c r="I71" s="46">
        <f t="shared" si="4"/>
        <v>1108</v>
      </c>
      <c r="J71" s="47">
        <v>0.49143</v>
      </c>
      <c r="K71" s="48">
        <v>0.237196</v>
      </c>
      <c r="L71" s="48">
        <v>0.535017</v>
      </c>
      <c r="M71" s="48">
        <v>-0.00895</v>
      </c>
      <c r="N71" s="48">
        <v>0.00269</v>
      </c>
      <c r="O71" s="48">
        <v>0.093495419</v>
      </c>
      <c r="P71" s="48">
        <v>0.054237271</v>
      </c>
      <c r="Q71" s="54">
        <f t="shared" ref="Q71:R71" si="85">K71+NORMINV(RAND(),M71,O71)</f>
        <v>0.2402680954</v>
      </c>
      <c r="R71" s="54">
        <f t="shared" si="85"/>
        <v>0.5523466688</v>
      </c>
      <c r="S71" s="55">
        <f t="shared" si="6"/>
        <v>612</v>
      </c>
      <c r="T71" s="55">
        <f t="shared" si="7"/>
        <v>496</v>
      </c>
      <c r="U71" s="56">
        <f t="shared" si="8"/>
        <v>301</v>
      </c>
      <c r="V71" s="56">
        <f t="shared" si="9"/>
        <v>377</v>
      </c>
      <c r="W71" s="56">
        <f t="shared" si="10"/>
        <v>119</v>
      </c>
      <c r="X71" s="56">
        <f t="shared" si="11"/>
        <v>311</v>
      </c>
      <c r="Y71" s="57">
        <f t="shared" si="18"/>
        <v>0.2258064516</v>
      </c>
      <c r="Z71" s="57">
        <f t="shared" si="12"/>
        <v>0.4918300654</v>
      </c>
      <c r="AA71" s="57">
        <f t="shared" si="13"/>
        <v>0.2399193548</v>
      </c>
      <c r="AB71" s="57">
        <f t="shared" si="14"/>
        <v>0.3790613718</v>
      </c>
      <c r="AC71" s="57">
        <f t="shared" si="15"/>
        <v>0.5523465704</v>
      </c>
      <c r="AD71" s="57">
        <f t="shared" si="16"/>
        <v>0.6119133574</v>
      </c>
      <c r="AE71" s="58">
        <v>0.22580645161290339</v>
      </c>
      <c r="AF71" s="53">
        <v>0.4914285714</v>
      </c>
      <c r="AG71" s="53">
        <v>0.1358024691</v>
      </c>
      <c r="AH71" s="53">
        <v>0.3204747774</v>
      </c>
      <c r="AI71" s="53">
        <v>0.5192878338</v>
      </c>
      <c r="AJ71" s="53">
        <v>0.6706231454</v>
      </c>
    </row>
    <row r="72">
      <c r="A72" s="45">
        <v>1940.0</v>
      </c>
      <c r="B72" s="45">
        <f t="shared" si="2"/>
        <v>0.8482716544</v>
      </c>
      <c r="C72" s="45">
        <v>0.48195876288659795</v>
      </c>
      <c r="D72" s="45">
        <f t="shared" si="3"/>
        <v>0.7147740216</v>
      </c>
      <c r="E72" s="46">
        <v>1599.0</v>
      </c>
      <c r="F72" s="46">
        <v>0.2633618818764507</v>
      </c>
      <c r="G72" s="46">
        <v>0.5395161290322581</v>
      </c>
      <c r="H72" s="46">
        <v>0.2365520136528957</v>
      </c>
      <c r="I72" s="46">
        <f t="shared" si="4"/>
        <v>863</v>
      </c>
      <c r="J72" s="47">
        <v>0.49263</v>
      </c>
      <c r="K72" s="48">
        <v>0.237197</v>
      </c>
      <c r="L72" s="48">
        <v>0.534896</v>
      </c>
      <c r="M72" s="48">
        <v>-0.00226</v>
      </c>
      <c r="N72" s="48">
        <v>0.00223</v>
      </c>
      <c r="O72" s="48">
        <v>0.109349746</v>
      </c>
      <c r="P72" s="48">
        <v>0.053880836</v>
      </c>
      <c r="Q72" s="54">
        <f t="shared" ref="Q72:R72" si="86">K72+NORMINV(RAND(),M72,O72)</f>
        <v>0.2867168683</v>
      </c>
      <c r="R72" s="54">
        <f t="shared" si="86"/>
        <v>0.4593279581</v>
      </c>
      <c r="S72" s="55">
        <f t="shared" si="6"/>
        <v>396</v>
      </c>
      <c r="T72" s="55">
        <f t="shared" si="7"/>
        <v>467</v>
      </c>
      <c r="U72" s="56">
        <f t="shared" si="8"/>
        <v>195</v>
      </c>
      <c r="V72" s="56">
        <f t="shared" si="9"/>
        <v>333</v>
      </c>
      <c r="W72" s="56">
        <f t="shared" si="10"/>
        <v>134</v>
      </c>
      <c r="X72" s="56">
        <f t="shared" si="11"/>
        <v>201</v>
      </c>
      <c r="Y72" s="57">
        <f t="shared" si="18"/>
        <v>0.2290322581</v>
      </c>
      <c r="Z72" s="57">
        <f t="shared" si="12"/>
        <v>0.4924242424</v>
      </c>
      <c r="AA72" s="57">
        <f t="shared" si="13"/>
        <v>0.2869379015</v>
      </c>
      <c r="AB72" s="57">
        <f t="shared" si="14"/>
        <v>0.3812282735</v>
      </c>
      <c r="AC72" s="57">
        <f t="shared" si="15"/>
        <v>0.4588644264</v>
      </c>
      <c r="AD72" s="57">
        <f t="shared" si="16"/>
        <v>0.6118192352</v>
      </c>
      <c r="AE72" s="58">
        <v>0.2290322580645163</v>
      </c>
      <c r="AF72" s="53">
        <v>0.4926253687</v>
      </c>
      <c r="AG72" s="53">
        <v>0.2033898305</v>
      </c>
      <c r="AH72" s="53">
        <v>0.3739130435</v>
      </c>
      <c r="AI72" s="53">
        <v>0.5895652174</v>
      </c>
      <c r="AJ72" s="53">
        <v>0.6173913043</v>
      </c>
    </row>
    <row r="73">
      <c r="A73" s="45">
        <v>1461.0</v>
      </c>
      <c r="B73" s="45">
        <f t="shared" si="2"/>
        <v>0.7719934387</v>
      </c>
      <c r="C73" s="45">
        <v>0.5783709787816564</v>
      </c>
      <c r="D73" s="45">
        <f t="shared" si="3"/>
        <v>0.2463105504</v>
      </c>
      <c r="E73" s="46">
        <v>1309.0</v>
      </c>
      <c r="F73" s="46">
        <v>0.2745912443701026</v>
      </c>
      <c r="G73" s="46">
        <v>0.25844748858447486</v>
      </c>
      <c r="H73" s="46">
        <v>0.2428438197471835</v>
      </c>
      <c r="I73" s="46">
        <f t="shared" si="4"/>
        <v>338</v>
      </c>
      <c r="J73" s="47">
        <v>0.49457</v>
      </c>
      <c r="K73" s="48">
        <v>0.237218</v>
      </c>
      <c r="L73" s="48">
        <v>0.53481</v>
      </c>
      <c r="M73" s="48">
        <v>0.00154</v>
      </c>
      <c r="N73" s="48">
        <v>7.3E-4</v>
      </c>
      <c r="O73" s="48">
        <v>0.109283035</v>
      </c>
      <c r="P73" s="48">
        <v>0.052509889</v>
      </c>
      <c r="Q73" s="54">
        <f t="shared" ref="Q73:R73" si="87">K73+NORMINV(RAND(),M73,O73)</f>
        <v>-0.002460278673</v>
      </c>
      <c r="R73" s="54">
        <f t="shared" si="87"/>
        <v>0.4732922854</v>
      </c>
      <c r="S73" s="55">
        <f t="shared" si="6"/>
        <v>160</v>
      </c>
      <c r="T73" s="55">
        <f t="shared" si="7"/>
        <v>178</v>
      </c>
      <c r="U73" s="56">
        <f t="shared" si="8"/>
        <v>79</v>
      </c>
      <c r="V73" s="56">
        <f t="shared" si="9"/>
        <v>177</v>
      </c>
      <c r="W73" s="56">
        <f t="shared" si="10"/>
        <v>1</v>
      </c>
      <c r="X73" s="56">
        <f t="shared" si="11"/>
        <v>81</v>
      </c>
      <c r="Y73" s="57">
        <f t="shared" si="18"/>
        <v>0.2322580645</v>
      </c>
      <c r="Z73" s="57">
        <f t="shared" si="12"/>
        <v>0.49375</v>
      </c>
      <c r="AA73" s="57">
        <f t="shared" si="13"/>
        <v>0.005617977528</v>
      </c>
      <c r="AB73" s="57">
        <f t="shared" si="14"/>
        <v>0.2366863905</v>
      </c>
      <c r="AC73" s="57">
        <f t="shared" si="15"/>
        <v>0.4733727811</v>
      </c>
      <c r="AD73" s="57">
        <f t="shared" si="16"/>
        <v>0.7573964497</v>
      </c>
      <c r="AE73" s="58">
        <v>0.2322580645161292</v>
      </c>
      <c r="AF73" s="53">
        <v>0.4945652174</v>
      </c>
      <c r="AG73" s="53">
        <v>0.2759493671</v>
      </c>
      <c r="AH73" s="53">
        <v>0.4033790919</v>
      </c>
      <c r="AI73" s="53">
        <v>0.5828933474</v>
      </c>
      <c r="AJ73" s="53">
        <v>0.5902851109</v>
      </c>
    </row>
    <row r="74">
      <c r="A74" s="45">
        <v>1960.0</v>
      </c>
      <c r="B74" s="45">
        <f t="shared" si="2"/>
        <v>0.02811908558</v>
      </c>
      <c r="C74" s="45">
        <v>0.5897959183673469</v>
      </c>
      <c r="D74" s="45">
        <f t="shared" si="3"/>
        <v>0.6746784037</v>
      </c>
      <c r="E74" s="46">
        <v>1476.0</v>
      </c>
      <c r="F74" s="46">
        <v>0.27540627549063434</v>
      </c>
      <c r="G74" s="46">
        <v>0.5313953488372093</v>
      </c>
      <c r="H74" s="46">
        <v>0.2428981113211579</v>
      </c>
      <c r="I74" s="46">
        <f t="shared" si="4"/>
        <v>784</v>
      </c>
      <c r="J74" s="47">
        <v>0.5</v>
      </c>
      <c r="K74" s="48">
        <v>0.23726</v>
      </c>
      <c r="L74" s="48">
        <v>0.534758</v>
      </c>
      <c r="M74" s="48">
        <v>0.00974</v>
      </c>
      <c r="N74" s="48">
        <v>0.00591</v>
      </c>
      <c r="O74" s="48">
        <v>0.103769894</v>
      </c>
      <c r="P74" s="48">
        <v>0.04634709</v>
      </c>
      <c r="Q74" s="54">
        <f t="shared" ref="Q74:R74" si="88">K74+NORMINV(RAND(),M74,O74)</f>
        <v>0.2666849499</v>
      </c>
      <c r="R74" s="54">
        <f t="shared" si="88"/>
        <v>0.565930962</v>
      </c>
      <c r="S74" s="55">
        <f t="shared" si="6"/>
        <v>444</v>
      </c>
      <c r="T74" s="55">
        <f t="shared" si="7"/>
        <v>340</v>
      </c>
      <c r="U74" s="56">
        <f t="shared" si="8"/>
        <v>222</v>
      </c>
      <c r="V74" s="56">
        <f t="shared" si="9"/>
        <v>249</v>
      </c>
      <c r="W74" s="56">
        <f t="shared" si="10"/>
        <v>91</v>
      </c>
      <c r="X74" s="56">
        <f t="shared" si="11"/>
        <v>222</v>
      </c>
      <c r="Y74" s="57">
        <f t="shared" si="18"/>
        <v>0.235483871</v>
      </c>
      <c r="Z74" s="57">
        <f t="shared" si="12"/>
        <v>0.5</v>
      </c>
      <c r="AA74" s="57">
        <f t="shared" si="13"/>
        <v>0.2676470588</v>
      </c>
      <c r="AB74" s="57">
        <f t="shared" si="14"/>
        <v>0.3992346939</v>
      </c>
      <c r="AC74" s="57">
        <f t="shared" si="15"/>
        <v>0.5663265306</v>
      </c>
      <c r="AD74" s="57">
        <f t="shared" si="16"/>
        <v>0.6007653061</v>
      </c>
      <c r="AE74" s="58">
        <v>0.23548387096774212</v>
      </c>
      <c r="AF74" s="53">
        <v>0.5</v>
      </c>
      <c r="AG74" s="53">
        <v>0.1365979381</v>
      </c>
      <c r="AH74" s="53">
        <v>0.2956521739</v>
      </c>
      <c r="AI74" s="53">
        <v>0.4376811594</v>
      </c>
      <c r="AJ74" s="53">
        <v>0.7043478261</v>
      </c>
    </row>
    <row r="75">
      <c r="A75" s="45">
        <v>1512.0</v>
      </c>
      <c r="B75" s="45">
        <f t="shared" si="2"/>
        <v>0.4730989596</v>
      </c>
      <c r="C75" s="45">
        <v>0.580026455026455</v>
      </c>
      <c r="D75" s="45">
        <f t="shared" si="3"/>
        <v>0.4605693499</v>
      </c>
      <c r="E75" s="46">
        <v>1345.0</v>
      </c>
      <c r="F75" s="46">
        <v>0.27710292777933543</v>
      </c>
      <c r="G75" s="46">
        <v>0.5842391304347826</v>
      </c>
      <c r="H75" s="46">
        <v>0.2442895899358698</v>
      </c>
      <c r="I75" s="46">
        <f t="shared" si="4"/>
        <v>786</v>
      </c>
      <c r="J75" s="47">
        <v>0.50117</v>
      </c>
      <c r="K75" s="48">
        <v>0.237326</v>
      </c>
      <c r="L75" s="48">
        <v>0.53474</v>
      </c>
      <c r="M75" s="48">
        <v>0.00971</v>
      </c>
      <c r="N75" s="48">
        <v>0.00329</v>
      </c>
      <c r="O75" s="48">
        <v>0.10378163</v>
      </c>
      <c r="P75" s="48">
        <v>0.045557336</v>
      </c>
      <c r="Q75" s="54">
        <f t="shared" ref="Q75:R75" si="89">K75+NORMINV(RAND(),M75,O75)</f>
        <v>0.1654701667</v>
      </c>
      <c r="R75" s="54">
        <f t="shared" si="89"/>
        <v>0.536397955</v>
      </c>
      <c r="S75" s="55">
        <f t="shared" si="6"/>
        <v>422</v>
      </c>
      <c r="T75" s="55">
        <f t="shared" si="7"/>
        <v>364</v>
      </c>
      <c r="U75" s="56">
        <f t="shared" si="8"/>
        <v>211</v>
      </c>
      <c r="V75" s="56">
        <f t="shared" si="9"/>
        <v>304</v>
      </c>
      <c r="W75" s="56">
        <f t="shared" si="10"/>
        <v>60</v>
      </c>
      <c r="X75" s="56">
        <f t="shared" si="11"/>
        <v>211</v>
      </c>
      <c r="Y75" s="57">
        <f t="shared" si="18"/>
        <v>0.2387096774</v>
      </c>
      <c r="Z75" s="57">
        <f t="shared" si="12"/>
        <v>0.5</v>
      </c>
      <c r="AA75" s="57">
        <f t="shared" si="13"/>
        <v>0.1648351648</v>
      </c>
      <c r="AB75" s="57">
        <f t="shared" si="14"/>
        <v>0.344783715</v>
      </c>
      <c r="AC75" s="57">
        <f t="shared" si="15"/>
        <v>0.5368956743</v>
      </c>
      <c r="AD75" s="57">
        <f t="shared" si="16"/>
        <v>0.655216285</v>
      </c>
      <c r="AE75" s="58">
        <v>0.23870967741935503</v>
      </c>
      <c r="AF75" s="53">
        <v>0.5011709602</v>
      </c>
      <c r="AG75" s="53">
        <v>0.2953846154</v>
      </c>
      <c r="AH75" s="53">
        <v>0.4122340426</v>
      </c>
      <c r="AI75" s="53">
        <v>0.5678191489</v>
      </c>
      <c r="AJ75" s="53">
        <v>0.5890957447</v>
      </c>
    </row>
    <row r="76">
      <c r="A76" s="45">
        <v>1727.0</v>
      </c>
      <c r="B76" s="45">
        <f t="shared" si="2"/>
        <v>0.7445442686</v>
      </c>
      <c r="C76" s="45">
        <v>0.4950781702374059</v>
      </c>
      <c r="D76" s="45">
        <f t="shared" si="3"/>
        <v>0.2917773393</v>
      </c>
      <c r="E76" s="46">
        <v>1299.0</v>
      </c>
      <c r="F76" s="46">
        <v>0.27964018342563013</v>
      </c>
      <c r="G76" s="46">
        <v>0.39248601119104715</v>
      </c>
      <c r="H76" s="46">
        <v>0.24452249772696244</v>
      </c>
      <c r="I76" s="46">
        <f t="shared" si="4"/>
        <v>510</v>
      </c>
      <c r="J76" s="47">
        <v>0.50161</v>
      </c>
      <c r="K76" s="48">
        <v>0.237415</v>
      </c>
      <c r="L76" s="48">
        <v>0.534758</v>
      </c>
      <c r="M76" s="48">
        <v>0.00737</v>
      </c>
      <c r="N76" s="48">
        <v>1.9E-4</v>
      </c>
      <c r="O76" s="48">
        <v>0.105399942</v>
      </c>
      <c r="P76" s="48">
        <v>0.049105762</v>
      </c>
      <c r="Q76" s="54">
        <f t="shared" ref="Q76:R76" si="90">K76+NORMINV(RAND(),M76,O76)</f>
        <v>0.03213616657</v>
      </c>
      <c r="R76" s="54">
        <f t="shared" si="90"/>
        <v>0.631872536</v>
      </c>
      <c r="S76" s="55">
        <f t="shared" si="6"/>
        <v>322</v>
      </c>
      <c r="T76" s="55">
        <f t="shared" si="7"/>
        <v>188</v>
      </c>
      <c r="U76" s="56">
        <f t="shared" si="8"/>
        <v>162</v>
      </c>
      <c r="V76" s="56">
        <f t="shared" si="9"/>
        <v>182</v>
      </c>
      <c r="W76" s="56">
        <f t="shared" si="10"/>
        <v>6</v>
      </c>
      <c r="X76" s="56">
        <f t="shared" si="11"/>
        <v>160</v>
      </c>
      <c r="Y76" s="57">
        <f t="shared" si="18"/>
        <v>0.2419354839</v>
      </c>
      <c r="Z76" s="57">
        <f t="shared" si="12"/>
        <v>0.5031055901</v>
      </c>
      <c r="AA76" s="57">
        <f t="shared" si="13"/>
        <v>0.03191489362</v>
      </c>
      <c r="AB76" s="57">
        <f t="shared" si="14"/>
        <v>0.3294117647</v>
      </c>
      <c r="AC76" s="57">
        <f t="shared" si="15"/>
        <v>0.631372549</v>
      </c>
      <c r="AD76" s="57">
        <f t="shared" si="16"/>
        <v>0.6745098039</v>
      </c>
      <c r="AE76" s="58">
        <v>0.24193548387096794</v>
      </c>
      <c r="AF76" s="53">
        <v>0.501607717</v>
      </c>
      <c r="AG76" s="53">
        <v>0.2027491409</v>
      </c>
      <c r="AH76" s="53">
        <v>0.3571428571</v>
      </c>
      <c r="AI76" s="53">
        <v>0.5166112957</v>
      </c>
      <c r="AJ76" s="53">
        <v>0.6445182724</v>
      </c>
    </row>
    <row r="77">
      <c r="A77" s="45">
        <v>1527.0</v>
      </c>
      <c r="B77" s="45">
        <f t="shared" si="2"/>
        <v>0.9085421301</v>
      </c>
      <c r="C77" s="45">
        <v>0.5055664702030125</v>
      </c>
      <c r="D77" s="45">
        <f t="shared" si="3"/>
        <v>0.4665957196</v>
      </c>
      <c r="E77" s="46">
        <v>1866.0</v>
      </c>
      <c r="F77" s="46">
        <v>0.2817002411689311</v>
      </c>
      <c r="G77" s="46">
        <v>0.5783709787816564</v>
      </c>
      <c r="H77" s="46">
        <v>0.2463105504255344</v>
      </c>
      <c r="I77" s="46">
        <f t="shared" si="4"/>
        <v>1079</v>
      </c>
      <c r="J77" s="47">
        <v>0.50292</v>
      </c>
      <c r="K77" s="48">
        <v>0.237529</v>
      </c>
      <c r="L77" s="48">
        <v>0.534811</v>
      </c>
      <c r="M77" s="48">
        <v>0.00781</v>
      </c>
      <c r="N77" s="48">
        <v>0.00102</v>
      </c>
      <c r="O77" s="48">
        <v>0.105826852</v>
      </c>
      <c r="P77" s="48">
        <v>0.049590721</v>
      </c>
      <c r="Q77" s="54">
        <f t="shared" ref="Q77:R77" si="91">K77+NORMINV(RAND(),M77,O77)</f>
        <v>0.2560512549</v>
      </c>
      <c r="R77" s="54">
        <f t="shared" si="91"/>
        <v>0.5340535022</v>
      </c>
      <c r="S77" s="55">
        <f t="shared" si="6"/>
        <v>576</v>
      </c>
      <c r="T77" s="55">
        <f t="shared" si="7"/>
        <v>503</v>
      </c>
      <c r="U77" s="56">
        <f t="shared" si="8"/>
        <v>290</v>
      </c>
      <c r="V77" s="56">
        <f t="shared" si="9"/>
        <v>374</v>
      </c>
      <c r="W77" s="56">
        <f t="shared" si="10"/>
        <v>129</v>
      </c>
      <c r="X77" s="56">
        <f t="shared" si="11"/>
        <v>286</v>
      </c>
      <c r="Y77" s="57">
        <f t="shared" si="18"/>
        <v>0.2451612903</v>
      </c>
      <c r="Z77" s="57">
        <f t="shared" si="12"/>
        <v>0.5034722222</v>
      </c>
      <c r="AA77" s="57">
        <f t="shared" si="13"/>
        <v>0.2564612326</v>
      </c>
      <c r="AB77" s="57">
        <f t="shared" si="14"/>
        <v>0.3883225209</v>
      </c>
      <c r="AC77" s="57">
        <f t="shared" si="15"/>
        <v>0.5338276182</v>
      </c>
      <c r="AD77" s="57">
        <f t="shared" si="16"/>
        <v>0.6153846154</v>
      </c>
      <c r="AE77" s="58">
        <v>0.24516129032258085</v>
      </c>
      <c r="AF77" s="53">
        <v>0.5029239766</v>
      </c>
      <c r="AG77" s="53">
        <v>0.08376963351</v>
      </c>
      <c r="AH77" s="53">
        <v>0.2817679558</v>
      </c>
      <c r="AI77" s="53">
        <v>0.4723756906</v>
      </c>
      <c r="AJ77" s="53">
        <v>0.7209944751</v>
      </c>
    </row>
    <row r="78">
      <c r="A78" s="45">
        <v>1866.0</v>
      </c>
      <c r="B78" s="45">
        <f t="shared" si="2"/>
        <v>0.2817002412</v>
      </c>
      <c r="C78" s="45">
        <v>0.6012861736334405</v>
      </c>
      <c r="D78" s="45">
        <f t="shared" si="3"/>
        <v>0.4964675472</v>
      </c>
      <c r="E78" s="46">
        <v>2024.0</v>
      </c>
      <c r="F78" s="46">
        <v>0.2844376865751751</v>
      </c>
      <c r="G78" s="46">
        <v>0.5181689476168003</v>
      </c>
      <c r="H78" s="46">
        <v>0.2473917383971046</v>
      </c>
      <c r="I78" s="46">
        <f t="shared" si="4"/>
        <v>1049</v>
      </c>
      <c r="J78" s="47">
        <v>0.50297</v>
      </c>
      <c r="K78" s="48">
        <v>0.237669</v>
      </c>
      <c r="L78" s="48">
        <v>0.5349</v>
      </c>
      <c r="M78" s="48">
        <v>0.00975</v>
      </c>
      <c r="N78" s="48">
        <v>0.00253</v>
      </c>
      <c r="O78" s="48">
        <v>0.104064639</v>
      </c>
      <c r="P78" s="48">
        <v>0.048102762</v>
      </c>
      <c r="Q78" s="54">
        <f t="shared" ref="Q78:R78" si="92">K78+NORMINV(RAND(),M78,O78)</f>
        <v>0.1166346579</v>
      </c>
      <c r="R78" s="54">
        <f t="shared" si="92"/>
        <v>0.5021953409</v>
      </c>
      <c r="S78" s="55">
        <f t="shared" si="6"/>
        <v>527</v>
      </c>
      <c r="T78" s="55">
        <f t="shared" si="7"/>
        <v>522</v>
      </c>
      <c r="U78" s="56">
        <f t="shared" si="8"/>
        <v>265</v>
      </c>
      <c r="V78" s="56">
        <f t="shared" si="9"/>
        <v>461</v>
      </c>
      <c r="W78" s="56">
        <f t="shared" si="10"/>
        <v>61</v>
      </c>
      <c r="X78" s="56">
        <f t="shared" si="11"/>
        <v>262</v>
      </c>
      <c r="Y78" s="57">
        <f t="shared" si="18"/>
        <v>0.2483870968</v>
      </c>
      <c r="Z78" s="57">
        <f t="shared" si="12"/>
        <v>0.5028462998</v>
      </c>
      <c r="AA78" s="57">
        <f t="shared" si="13"/>
        <v>0.1168582375</v>
      </c>
      <c r="AB78" s="57">
        <f t="shared" si="14"/>
        <v>0.310772164</v>
      </c>
      <c r="AC78" s="57">
        <f t="shared" si="15"/>
        <v>0.5023832221</v>
      </c>
      <c r="AD78" s="57">
        <f t="shared" si="16"/>
        <v>0.6920877026</v>
      </c>
      <c r="AE78" s="58">
        <v>0.24838709677419377</v>
      </c>
      <c r="AF78" s="53">
        <v>0.502970297</v>
      </c>
      <c r="AG78" s="53">
        <v>0.3727810651</v>
      </c>
      <c r="AH78" s="53">
        <v>0.4507710558</v>
      </c>
      <c r="AI78" s="53">
        <v>0.5990510083</v>
      </c>
      <c r="AJ78" s="53">
        <v>0.5527876631</v>
      </c>
    </row>
    <row r="79">
      <c r="A79" s="45">
        <v>1512.0</v>
      </c>
      <c r="B79" s="45">
        <f t="shared" si="2"/>
        <v>0.6075312988</v>
      </c>
      <c r="C79" s="45">
        <v>0.6078042328042328</v>
      </c>
      <c r="D79" s="45">
        <f t="shared" si="3"/>
        <v>0.914180189</v>
      </c>
      <c r="E79" s="46">
        <v>1523.0</v>
      </c>
      <c r="F79" s="46">
        <v>0.29282277272954693</v>
      </c>
      <c r="G79" s="46">
        <v>0.4939329050678087</v>
      </c>
      <c r="H79" s="46">
        <v>0.25172585174255757</v>
      </c>
      <c r="I79" s="46">
        <f t="shared" si="4"/>
        <v>752</v>
      </c>
      <c r="J79" s="47">
        <v>0.50432</v>
      </c>
      <c r="K79" s="48">
        <v>0.237835</v>
      </c>
      <c r="L79" s="48">
        <v>0.535023</v>
      </c>
      <c r="M79" s="48">
        <v>0.00649</v>
      </c>
      <c r="N79" s="48">
        <v>0.0017</v>
      </c>
      <c r="O79" s="48">
        <v>0.104813221</v>
      </c>
      <c r="P79" s="48">
        <v>0.048044509</v>
      </c>
      <c r="Q79" s="54">
        <f t="shared" ref="Q79:R79" si="93">K79+NORMINV(RAND(),M79,O79)</f>
        <v>0.2437618887</v>
      </c>
      <c r="R79" s="54">
        <f t="shared" si="93"/>
        <v>0.5661347596</v>
      </c>
      <c r="S79" s="55">
        <f t="shared" si="6"/>
        <v>426</v>
      </c>
      <c r="T79" s="55">
        <f t="shared" si="7"/>
        <v>326</v>
      </c>
      <c r="U79" s="56">
        <f t="shared" si="8"/>
        <v>215</v>
      </c>
      <c r="V79" s="56">
        <f t="shared" si="9"/>
        <v>247</v>
      </c>
      <c r="W79" s="56">
        <f t="shared" si="10"/>
        <v>79</v>
      </c>
      <c r="X79" s="56">
        <f t="shared" si="11"/>
        <v>211</v>
      </c>
      <c r="Y79" s="57">
        <f t="shared" si="18"/>
        <v>0.2516129032</v>
      </c>
      <c r="Z79" s="57">
        <f t="shared" si="12"/>
        <v>0.5046948357</v>
      </c>
      <c r="AA79" s="57">
        <f t="shared" si="13"/>
        <v>0.2423312883</v>
      </c>
      <c r="AB79" s="57">
        <f t="shared" si="14"/>
        <v>0.3909574468</v>
      </c>
      <c r="AC79" s="57">
        <f t="shared" si="15"/>
        <v>0.5664893617</v>
      </c>
      <c r="AD79" s="57">
        <f t="shared" si="16"/>
        <v>0.6143617021</v>
      </c>
      <c r="AE79" s="58">
        <v>0.25161290322580665</v>
      </c>
      <c r="AF79" s="53">
        <v>0.5043227666</v>
      </c>
      <c r="AG79" s="53">
        <v>0.1322751323</v>
      </c>
      <c r="AH79" s="53">
        <v>0.3103448276</v>
      </c>
      <c r="AI79" s="53">
        <v>0.4786206897</v>
      </c>
      <c r="AJ79" s="53">
        <v>0.6937931034</v>
      </c>
    </row>
    <row r="80">
      <c r="A80" s="45">
        <v>1313.0</v>
      </c>
      <c r="B80" s="45">
        <f t="shared" si="2"/>
        <v>0.8706512657</v>
      </c>
      <c r="C80" s="45">
        <v>0.5811119573495811</v>
      </c>
      <c r="D80" s="45">
        <f t="shared" si="3"/>
        <v>0.6868730339</v>
      </c>
      <c r="E80" s="46">
        <v>1562.0</v>
      </c>
      <c r="F80" s="46">
        <v>0.2945571789263871</v>
      </c>
      <c r="G80" s="46">
        <v>0.4227994227994228</v>
      </c>
      <c r="H80" s="46">
        <v>0.256949929623586</v>
      </c>
      <c r="I80" s="46">
        <f t="shared" si="4"/>
        <v>660</v>
      </c>
      <c r="J80" s="47">
        <v>0.50998</v>
      </c>
      <c r="K80" s="48">
        <v>0.238028</v>
      </c>
      <c r="L80" s="48">
        <v>0.535182</v>
      </c>
      <c r="M80" s="48">
        <v>0.00425</v>
      </c>
      <c r="N80" s="48">
        <v>0.00127</v>
      </c>
      <c r="O80" s="48">
        <v>0.104085451</v>
      </c>
      <c r="P80" s="48">
        <v>0.048051508</v>
      </c>
      <c r="Q80" s="54">
        <f t="shared" ref="Q80:R80" si="94">K80+NORMINV(RAND(),M80,O80)</f>
        <v>0.2924567064</v>
      </c>
      <c r="R80" s="54">
        <f t="shared" si="94"/>
        <v>0.5509379506</v>
      </c>
      <c r="S80" s="55">
        <f t="shared" si="6"/>
        <v>364</v>
      </c>
      <c r="T80" s="55">
        <f t="shared" si="7"/>
        <v>296</v>
      </c>
      <c r="U80" s="56">
        <f t="shared" si="8"/>
        <v>186</v>
      </c>
      <c r="V80" s="56">
        <f t="shared" si="9"/>
        <v>209</v>
      </c>
      <c r="W80" s="56">
        <f t="shared" si="10"/>
        <v>87</v>
      </c>
      <c r="X80" s="56">
        <f t="shared" si="11"/>
        <v>178</v>
      </c>
      <c r="Y80" s="57">
        <f t="shared" si="18"/>
        <v>0.2548387097</v>
      </c>
      <c r="Z80" s="57">
        <f t="shared" si="12"/>
        <v>0.510989011</v>
      </c>
      <c r="AA80" s="57">
        <f t="shared" si="13"/>
        <v>0.2939189189</v>
      </c>
      <c r="AB80" s="57">
        <f t="shared" si="14"/>
        <v>0.4136363636</v>
      </c>
      <c r="AC80" s="57">
        <f t="shared" si="15"/>
        <v>0.5515151515</v>
      </c>
      <c r="AD80" s="57">
        <f t="shared" si="16"/>
        <v>0.5984848485</v>
      </c>
      <c r="AE80" s="58">
        <v>0.25483870967741956</v>
      </c>
      <c r="AF80" s="53">
        <v>0.509984639</v>
      </c>
      <c r="AG80" s="53">
        <v>0.2411642412</v>
      </c>
      <c r="AH80" s="53">
        <v>0.3957597173</v>
      </c>
      <c r="AI80" s="53">
        <v>0.5750883392</v>
      </c>
      <c r="AJ80" s="53">
        <v>0.6157243816</v>
      </c>
    </row>
    <row r="81">
      <c r="A81" s="45">
        <v>1400.0</v>
      </c>
      <c r="B81" s="45">
        <f t="shared" si="2"/>
        <v>0.420951755</v>
      </c>
      <c r="C81" s="45">
        <v>0.5321428571428571</v>
      </c>
      <c r="D81" s="45">
        <f t="shared" si="3"/>
        <v>0.3137472977</v>
      </c>
      <c r="E81" s="46">
        <v>1400.0</v>
      </c>
      <c r="F81" s="46">
        <v>0.3008166116375227</v>
      </c>
      <c r="G81" s="46">
        <v>0.4708860759493671</v>
      </c>
      <c r="H81" s="46">
        <v>0.25769712506110876</v>
      </c>
      <c r="I81" s="46">
        <f t="shared" si="4"/>
        <v>659</v>
      </c>
      <c r="J81" s="47">
        <v>0.51044</v>
      </c>
      <c r="K81" s="48">
        <v>0.238248</v>
      </c>
      <c r="L81" s="48">
        <v>0.535375</v>
      </c>
      <c r="M81" s="48">
        <v>0.0051</v>
      </c>
      <c r="N81" s="48">
        <v>0.00263</v>
      </c>
      <c r="O81" s="48">
        <v>0.103398395</v>
      </c>
      <c r="P81" s="48">
        <v>0.047050903</v>
      </c>
      <c r="Q81" s="54">
        <f t="shared" ref="Q81:R81" si="95">K81+NORMINV(RAND(),M81,O81)</f>
        <v>0.3479437409</v>
      </c>
      <c r="R81" s="54">
        <f t="shared" si="95"/>
        <v>0.4889463563</v>
      </c>
      <c r="S81" s="55">
        <f t="shared" si="6"/>
        <v>322</v>
      </c>
      <c r="T81" s="55">
        <f t="shared" si="7"/>
        <v>337</v>
      </c>
      <c r="U81" s="56">
        <f t="shared" si="8"/>
        <v>164</v>
      </c>
      <c r="V81" s="56">
        <f t="shared" si="9"/>
        <v>220</v>
      </c>
      <c r="W81" s="56">
        <f t="shared" si="10"/>
        <v>117</v>
      </c>
      <c r="X81" s="56">
        <f t="shared" si="11"/>
        <v>158</v>
      </c>
      <c r="Y81" s="57">
        <f t="shared" si="18"/>
        <v>0.2580645161</v>
      </c>
      <c r="Z81" s="57">
        <f t="shared" si="12"/>
        <v>0.5093167702</v>
      </c>
      <c r="AA81" s="57">
        <f t="shared" si="13"/>
        <v>0.3471810089</v>
      </c>
      <c r="AB81" s="57">
        <f t="shared" si="14"/>
        <v>0.4264036419</v>
      </c>
      <c r="AC81" s="57">
        <f t="shared" si="15"/>
        <v>0.4886191199</v>
      </c>
      <c r="AD81" s="57">
        <f t="shared" si="16"/>
        <v>0.5827010622</v>
      </c>
      <c r="AE81" s="58">
        <v>0.2580645161290325</v>
      </c>
      <c r="AF81" s="53">
        <v>0.5104408353</v>
      </c>
      <c r="AG81" s="53">
        <v>0.2802547771</v>
      </c>
      <c r="AH81" s="53">
        <v>0.4134228188</v>
      </c>
      <c r="AI81" s="53">
        <v>0.5785234899</v>
      </c>
      <c r="AJ81" s="53">
        <v>0.5986577181</v>
      </c>
    </row>
    <row r="82">
      <c r="A82" s="45">
        <v>1309.0</v>
      </c>
      <c r="B82" s="45">
        <f t="shared" si="2"/>
        <v>0.2745912444</v>
      </c>
      <c r="C82" s="45">
        <v>0.6478227654698243</v>
      </c>
      <c r="D82" s="45">
        <f t="shared" si="3"/>
        <v>0.3814756347</v>
      </c>
      <c r="E82" s="46">
        <v>1317.0</v>
      </c>
      <c r="F82" s="46">
        <v>0.3019151933413251</v>
      </c>
      <c r="G82" s="46">
        <v>0.46130952380952384</v>
      </c>
      <c r="H82" s="46">
        <v>0.2653748173636955</v>
      </c>
      <c r="I82" s="46">
        <f t="shared" si="4"/>
        <v>608</v>
      </c>
      <c r="J82" s="47">
        <v>0.51477</v>
      </c>
      <c r="K82" s="48">
        <v>0.238496</v>
      </c>
      <c r="L82" s="48">
        <v>0.535602</v>
      </c>
      <c r="M82" s="48">
        <v>0.00183</v>
      </c>
      <c r="N82" s="48">
        <v>0.00136</v>
      </c>
      <c r="O82" s="48">
        <v>0.102207161</v>
      </c>
      <c r="P82" s="48">
        <v>0.046379673</v>
      </c>
      <c r="Q82" s="54">
        <f t="shared" ref="Q82:R82" si="96">K82+NORMINV(RAND(),M82,O82)</f>
        <v>0.2174034799</v>
      </c>
      <c r="R82" s="54">
        <f t="shared" si="96"/>
        <v>0.6046783676</v>
      </c>
      <c r="S82" s="55">
        <f t="shared" si="6"/>
        <v>368</v>
      </c>
      <c r="T82" s="55">
        <f t="shared" si="7"/>
        <v>240</v>
      </c>
      <c r="U82" s="56">
        <f t="shared" si="8"/>
        <v>189</v>
      </c>
      <c r="V82" s="56">
        <f t="shared" si="9"/>
        <v>188</v>
      </c>
      <c r="W82" s="56">
        <f t="shared" si="10"/>
        <v>52</v>
      </c>
      <c r="X82" s="56">
        <f t="shared" si="11"/>
        <v>179</v>
      </c>
      <c r="Y82" s="57">
        <f t="shared" si="18"/>
        <v>0.2612903226</v>
      </c>
      <c r="Z82" s="57">
        <f t="shared" si="12"/>
        <v>0.5135869565</v>
      </c>
      <c r="AA82" s="57">
        <f t="shared" si="13"/>
        <v>0.2166666667</v>
      </c>
      <c r="AB82" s="57">
        <f t="shared" si="14"/>
        <v>0.3963815789</v>
      </c>
      <c r="AC82" s="57">
        <f t="shared" si="15"/>
        <v>0.6052631579</v>
      </c>
      <c r="AD82" s="57">
        <f t="shared" si="16"/>
        <v>0.6200657895</v>
      </c>
      <c r="AE82" s="58">
        <v>0.2612903225806454</v>
      </c>
      <c r="AF82" s="53">
        <v>0.5147679325</v>
      </c>
      <c r="AG82" s="53">
        <v>0.168627451</v>
      </c>
      <c r="AH82" s="53">
        <v>0.3353658537</v>
      </c>
      <c r="AI82" s="53">
        <v>0.4817073171</v>
      </c>
      <c r="AJ82" s="53">
        <v>0.6788617886</v>
      </c>
    </row>
    <row r="83">
      <c r="A83" s="45">
        <v>1518.0</v>
      </c>
      <c r="B83" s="45">
        <f t="shared" si="2"/>
        <v>0.3841041293</v>
      </c>
      <c r="C83" s="45">
        <v>0.5678524374176548</v>
      </c>
      <c r="D83" s="45">
        <f t="shared" si="3"/>
        <v>0.08412859458</v>
      </c>
      <c r="E83" s="46">
        <v>1311.0</v>
      </c>
      <c r="F83" s="46">
        <v>0.3045148847844239</v>
      </c>
      <c r="G83" s="46">
        <v>0.4177215189873418</v>
      </c>
      <c r="H83" s="46">
        <v>0.26580317877351933</v>
      </c>
      <c r="I83" s="46">
        <f t="shared" si="4"/>
        <v>548</v>
      </c>
      <c r="J83" s="47">
        <v>0.51718</v>
      </c>
      <c r="K83" s="48">
        <v>0.238772</v>
      </c>
      <c r="L83" s="48">
        <v>0.535862</v>
      </c>
      <c r="M83" s="48">
        <v>6.4E-4</v>
      </c>
      <c r="N83" s="48">
        <v>-1.8E-4</v>
      </c>
      <c r="O83" s="48">
        <v>0.102792769</v>
      </c>
      <c r="P83" s="48">
        <v>0.04634546</v>
      </c>
      <c r="Q83" s="54">
        <f t="shared" ref="Q83:R83" si="97">K83+NORMINV(RAND(),M83,O83)</f>
        <v>0.252366963</v>
      </c>
      <c r="R83" s="54">
        <f t="shared" si="97"/>
        <v>0.5486673128</v>
      </c>
      <c r="S83" s="55">
        <f t="shared" si="6"/>
        <v>301</v>
      </c>
      <c r="T83" s="55">
        <f t="shared" si="7"/>
        <v>247</v>
      </c>
      <c r="U83" s="56">
        <f t="shared" si="8"/>
        <v>156</v>
      </c>
      <c r="V83" s="56">
        <f t="shared" si="9"/>
        <v>185</v>
      </c>
      <c r="W83" s="56">
        <f t="shared" si="10"/>
        <v>62</v>
      </c>
      <c r="X83" s="56">
        <f t="shared" si="11"/>
        <v>145</v>
      </c>
      <c r="Y83" s="57">
        <f t="shared" si="18"/>
        <v>0.264516129</v>
      </c>
      <c r="Z83" s="57">
        <f t="shared" si="12"/>
        <v>0.5182724252</v>
      </c>
      <c r="AA83" s="57">
        <f t="shared" si="13"/>
        <v>0.2510121457</v>
      </c>
      <c r="AB83" s="57">
        <f t="shared" si="14"/>
        <v>0.397810219</v>
      </c>
      <c r="AC83" s="57">
        <f t="shared" si="15"/>
        <v>0.549270073</v>
      </c>
      <c r="AD83" s="57">
        <f t="shared" si="16"/>
        <v>0.6222627737</v>
      </c>
      <c r="AE83" s="58">
        <v>0.2645161290322583</v>
      </c>
      <c r="AF83" s="53">
        <v>0.5171755725</v>
      </c>
      <c r="AG83" s="53">
        <v>0.4630541872</v>
      </c>
      <c r="AH83" s="53">
        <v>0.4935483871</v>
      </c>
      <c r="AI83" s="53">
        <v>0.5634408602</v>
      </c>
      <c r="AJ83" s="53">
        <v>0.5258064516</v>
      </c>
    </row>
    <row r="84">
      <c r="A84" s="45">
        <v>1441.0</v>
      </c>
      <c r="B84" s="45">
        <f t="shared" si="2"/>
        <v>0.8518588481</v>
      </c>
      <c r="C84" s="45">
        <v>0.5933379597501734</v>
      </c>
      <c r="D84" s="45">
        <f t="shared" si="3"/>
        <v>0.1804777559</v>
      </c>
      <c r="E84" s="46">
        <v>1521.0</v>
      </c>
      <c r="F84" s="46">
        <v>0.30762105880786694</v>
      </c>
      <c r="G84" s="46">
        <v>0.6439024390243903</v>
      </c>
      <c r="H84" s="46">
        <v>0.26899481798551717</v>
      </c>
      <c r="I84" s="46">
        <f t="shared" si="4"/>
        <v>979</v>
      </c>
      <c r="J84" s="47">
        <v>0.52201</v>
      </c>
      <c r="K84" s="48">
        <v>0.239076</v>
      </c>
      <c r="L84" s="48">
        <v>0.536155</v>
      </c>
      <c r="M84" s="48">
        <v>-0.00198</v>
      </c>
      <c r="N84" s="48">
        <v>-0.00138</v>
      </c>
      <c r="O84" s="48">
        <v>0.104329545</v>
      </c>
      <c r="P84" s="48">
        <v>0.046698261</v>
      </c>
      <c r="Q84" s="54">
        <f t="shared" ref="Q84:R84" si="98">K84+NORMINV(RAND(),M84,O84)</f>
        <v>0.2247616767</v>
      </c>
      <c r="R84" s="54">
        <f t="shared" si="98"/>
        <v>0.4879411073</v>
      </c>
      <c r="S84" s="55">
        <f t="shared" si="6"/>
        <v>478</v>
      </c>
      <c r="T84" s="55">
        <f t="shared" si="7"/>
        <v>501</v>
      </c>
      <c r="U84" s="56">
        <f t="shared" si="8"/>
        <v>250</v>
      </c>
      <c r="V84" s="56">
        <f t="shared" si="9"/>
        <v>388</v>
      </c>
      <c r="W84" s="56">
        <f t="shared" si="10"/>
        <v>113</v>
      </c>
      <c r="X84" s="56">
        <f t="shared" si="11"/>
        <v>228</v>
      </c>
      <c r="Y84" s="57">
        <f t="shared" si="18"/>
        <v>0.2677419355</v>
      </c>
      <c r="Z84" s="57">
        <f t="shared" si="12"/>
        <v>0.5230125523</v>
      </c>
      <c r="AA84" s="57">
        <f t="shared" si="13"/>
        <v>0.2255489022</v>
      </c>
      <c r="AB84" s="57">
        <f t="shared" si="14"/>
        <v>0.3707865169</v>
      </c>
      <c r="AC84" s="57">
        <f t="shared" si="15"/>
        <v>0.4882533197</v>
      </c>
      <c r="AD84" s="57">
        <f t="shared" si="16"/>
        <v>0.6516853933</v>
      </c>
      <c r="AE84" s="58">
        <v>0.2677419354838712</v>
      </c>
      <c r="AF84" s="53">
        <v>0.5220125786</v>
      </c>
      <c r="AG84" s="53">
        <v>0.1196172249</v>
      </c>
      <c r="AH84" s="53">
        <v>0.2934782609</v>
      </c>
      <c r="AI84" s="53">
        <v>0.4320652174</v>
      </c>
      <c r="AJ84" s="53">
        <v>0.7255434783</v>
      </c>
    </row>
    <row r="85">
      <c r="A85" s="45">
        <v>1971.0</v>
      </c>
      <c r="B85" s="45">
        <f t="shared" si="2"/>
        <v>0.5016857268</v>
      </c>
      <c r="C85" s="45">
        <v>0.5768645357686454</v>
      </c>
      <c r="D85" s="45">
        <f t="shared" si="3"/>
        <v>0.4649926034</v>
      </c>
      <c r="E85" s="46">
        <v>1662.0</v>
      </c>
      <c r="F85" s="46">
        <v>0.3180668459152587</v>
      </c>
      <c r="G85" s="46">
        <v>0.5678330263965623</v>
      </c>
      <c r="H85" s="46">
        <v>0.2693726343792253</v>
      </c>
      <c r="I85" s="46">
        <f t="shared" si="4"/>
        <v>944</v>
      </c>
      <c r="J85" s="47">
        <v>0.52463</v>
      </c>
      <c r="K85" s="48">
        <v>0.239408</v>
      </c>
      <c r="L85" s="48">
        <v>0.53648</v>
      </c>
      <c r="M85" s="48">
        <v>0.00134</v>
      </c>
      <c r="N85" s="48">
        <v>-0.00148</v>
      </c>
      <c r="O85" s="48">
        <v>0.106253099</v>
      </c>
      <c r="P85" s="48">
        <v>0.046630789</v>
      </c>
      <c r="Q85" s="54">
        <f t="shared" ref="Q85:R85" si="99">K85+NORMINV(RAND(),M85,O85)</f>
        <v>0.3251852852</v>
      </c>
      <c r="R85" s="54">
        <f t="shared" si="99"/>
        <v>0.5550840169</v>
      </c>
      <c r="S85" s="55">
        <f t="shared" si="6"/>
        <v>524</v>
      </c>
      <c r="T85" s="55">
        <f t="shared" si="7"/>
        <v>420</v>
      </c>
      <c r="U85" s="56">
        <f t="shared" si="8"/>
        <v>275</v>
      </c>
      <c r="V85" s="56">
        <f t="shared" si="9"/>
        <v>283</v>
      </c>
      <c r="W85" s="56">
        <f t="shared" si="10"/>
        <v>137</v>
      </c>
      <c r="X85" s="56">
        <f t="shared" si="11"/>
        <v>249</v>
      </c>
      <c r="Y85" s="57">
        <f t="shared" si="18"/>
        <v>0.2709677419</v>
      </c>
      <c r="Z85" s="57">
        <f t="shared" si="12"/>
        <v>0.5248091603</v>
      </c>
      <c r="AA85" s="57">
        <f t="shared" si="13"/>
        <v>0.3261904762</v>
      </c>
      <c r="AB85" s="57">
        <f t="shared" si="14"/>
        <v>0.436440678</v>
      </c>
      <c r="AC85" s="57">
        <f t="shared" si="15"/>
        <v>0.5550847458</v>
      </c>
      <c r="AD85" s="57">
        <f t="shared" si="16"/>
        <v>0.5911016949</v>
      </c>
      <c r="AE85" s="58">
        <v>0.2709677419354841</v>
      </c>
      <c r="AF85" s="53">
        <v>0.5246252677</v>
      </c>
      <c r="AG85" s="53">
        <v>0.24</v>
      </c>
      <c r="AH85" s="53">
        <v>0.4026927785</v>
      </c>
      <c r="AI85" s="53">
        <v>0.5716034272</v>
      </c>
      <c r="AJ85" s="53">
        <v>0.6254589963</v>
      </c>
    </row>
    <row r="86">
      <c r="A86" s="45">
        <v>1521.0</v>
      </c>
      <c r="B86" s="45">
        <f t="shared" si="2"/>
        <v>0.7403349242</v>
      </c>
      <c r="C86" s="45">
        <v>0.5700197238658777</v>
      </c>
      <c r="D86" s="45">
        <f t="shared" si="3"/>
        <v>0.8819781594</v>
      </c>
      <c r="E86" s="46">
        <v>1629.0</v>
      </c>
      <c r="F86" s="46">
        <v>0.32251584954109</v>
      </c>
      <c r="G86" s="46">
        <v>0.520682862770847</v>
      </c>
      <c r="H86" s="46">
        <v>0.26968931295891085</v>
      </c>
      <c r="I86" s="46">
        <f t="shared" si="4"/>
        <v>848</v>
      </c>
      <c r="J86" s="47">
        <v>0.52525</v>
      </c>
      <c r="K86" s="48">
        <v>0.239768</v>
      </c>
      <c r="L86" s="48">
        <v>0.536836</v>
      </c>
      <c r="M86" s="48">
        <v>-0.00139</v>
      </c>
      <c r="N86" s="48">
        <v>-0.00206</v>
      </c>
      <c r="O86" s="48">
        <v>0.105666611</v>
      </c>
      <c r="P86" s="48">
        <v>0.046248932</v>
      </c>
      <c r="Q86" s="54">
        <f t="shared" ref="Q86:R86" si="100">K86+NORMINV(RAND(),M86,O86)</f>
        <v>0.3055078841</v>
      </c>
      <c r="R86" s="54">
        <f t="shared" si="100"/>
        <v>0.5434935494</v>
      </c>
      <c r="S86" s="55">
        <f t="shared" si="6"/>
        <v>461</v>
      </c>
      <c r="T86" s="55">
        <f t="shared" si="7"/>
        <v>387</v>
      </c>
      <c r="U86" s="56">
        <f t="shared" si="8"/>
        <v>242</v>
      </c>
      <c r="V86" s="56">
        <f t="shared" si="9"/>
        <v>269</v>
      </c>
      <c r="W86" s="56">
        <f t="shared" si="10"/>
        <v>118</v>
      </c>
      <c r="X86" s="56">
        <f t="shared" si="11"/>
        <v>219</v>
      </c>
      <c r="Y86" s="57">
        <f t="shared" si="18"/>
        <v>0.2741935484</v>
      </c>
      <c r="Z86" s="57">
        <f t="shared" si="12"/>
        <v>0.5249457701</v>
      </c>
      <c r="AA86" s="57">
        <f t="shared" si="13"/>
        <v>0.3049095607</v>
      </c>
      <c r="AB86" s="57">
        <f t="shared" si="14"/>
        <v>0.4245283019</v>
      </c>
      <c r="AC86" s="57">
        <f t="shared" si="15"/>
        <v>0.5436320755</v>
      </c>
      <c r="AD86" s="57">
        <f t="shared" si="16"/>
        <v>0.6025943396</v>
      </c>
      <c r="AE86" s="58">
        <v>0.27419354838709703</v>
      </c>
      <c r="AF86" s="53">
        <v>0.5252525253</v>
      </c>
      <c r="AG86" s="53">
        <v>0.3509433962</v>
      </c>
      <c r="AH86" s="53">
        <v>0.4553706505</v>
      </c>
      <c r="AI86" s="53">
        <v>0.5990922844</v>
      </c>
      <c r="AJ86" s="53">
        <v>0.5748865356</v>
      </c>
    </row>
    <row r="87">
      <c r="A87" s="45">
        <v>1567.0</v>
      </c>
      <c r="B87" s="45">
        <f t="shared" si="2"/>
        <v>0.1102219693</v>
      </c>
      <c r="C87" s="45">
        <v>0.582003828972559</v>
      </c>
      <c r="D87" s="45">
        <f t="shared" si="3"/>
        <v>0.5998460475</v>
      </c>
      <c r="E87" s="46">
        <v>1414.0</v>
      </c>
      <c r="F87" s="46">
        <v>0.3233327025814645</v>
      </c>
      <c r="G87" s="46">
        <v>0.5464030752333883</v>
      </c>
      <c r="H87" s="46">
        <v>0.26998378424280933</v>
      </c>
      <c r="I87" s="46">
        <f t="shared" si="4"/>
        <v>773</v>
      </c>
      <c r="J87" s="47">
        <v>0.52593</v>
      </c>
      <c r="K87" s="48">
        <v>0.240156</v>
      </c>
      <c r="L87" s="48">
        <v>0.537222</v>
      </c>
      <c r="M87" s="48">
        <v>0.00109</v>
      </c>
      <c r="N87" s="48">
        <v>-0.00122</v>
      </c>
      <c r="O87" s="48">
        <v>0.106144582</v>
      </c>
      <c r="P87" s="48">
        <v>0.046478307</v>
      </c>
      <c r="Q87" s="54">
        <f t="shared" ref="Q87:R87" si="101">K87+NORMINV(RAND(),M87,O87)</f>
        <v>-0.05067349062</v>
      </c>
      <c r="R87" s="54">
        <f t="shared" si="101"/>
        <v>0.5884287291</v>
      </c>
      <c r="S87" s="55">
        <f t="shared" si="6"/>
        <v>455</v>
      </c>
      <c r="T87" s="55">
        <f t="shared" si="7"/>
        <v>318</v>
      </c>
      <c r="U87" s="56">
        <f t="shared" si="8"/>
        <v>239</v>
      </c>
      <c r="V87" s="56">
        <f t="shared" si="9"/>
        <v>317</v>
      </c>
      <c r="W87" s="56">
        <f t="shared" si="10"/>
        <v>1</v>
      </c>
      <c r="X87" s="56">
        <f t="shared" si="11"/>
        <v>216</v>
      </c>
      <c r="Y87" s="57">
        <f t="shared" si="18"/>
        <v>0.2774193548</v>
      </c>
      <c r="Z87" s="57">
        <f t="shared" si="12"/>
        <v>0.5252747253</v>
      </c>
      <c r="AA87" s="57">
        <f t="shared" si="13"/>
        <v>0.003144654088</v>
      </c>
      <c r="AB87" s="57">
        <f t="shared" si="14"/>
        <v>0.3104786546</v>
      </c>
      <c r="AC87" s="57">
        <f t="shared" si="15"/>
        <v>0.5886157827</v>
      </c>
      <c r="AD87" s="57">
        <f t="shared" si="16"/>
        <v>0.7192755498</v>
      </c>
      <c r="AE87" s="58">
        <v>0.27741935483870994</v>
      </c>
      <c r="AF87" s="53">
        <v>0.5259259259</v>
      </c>
      <c r="AG87" s="53">
        <v>0.1455026455</v>
      </c>
      <c r="AH87" s="53">
        <v>0.3422733078</v>
      </c>
      <c r="AI87" s="53">
        <v>0.5172413793</v>
      </c>
      <c r="AJ87" s="53">
        <v>0.6845466156</v>
      </c>
    </row>
    <row r="88">
      <c r="A88" s="45">
        <v>1533.0</v>
      </c>
      <c r="B88" s="45">
        <f t="shared" si="2"/>
        <v>0.7896605416</v>
      </c>
      <c r="C88" s="45">
        <v>0.4664057403783431</v>
      </c>
      <c r="D88" s="45">
        <f t="shared" si="3"/>
        <v>0.5142066939</v>
      </c>
      <c r="E88" s="46">
        <v>930.0</v>
      </c>
      <c r="F88" s="46">
        <v>0.32380406771785697</v>
      </c>
      <c r="G88" s="46">
        <v>0.5540113708149084</v>
      </c>
      <c r="H88" s="46">
        <v>0.2753754521349664</v>
      </c>
      <c r="I88" s="46">
        <f t="shared" si="4"/>
        <v>515</v>
      </c>
      <c r="J88" s="47">
        <v>0.52652</v>
      </c>
      <c r="K88" s="48">
        <v>0.240571</v>
      </c>
      <c r="L88" s="48">
        <v>0.537637</v>
      </c>
      <c r="M88" s="48">
        <v>0.00431</v>
      </c>
      <c r="N88" s="48">
        <v>7.2E-4</v>
      </c>
      <c r="O88" s="48">
        <v>0.104586954</v>
      </c>
      <c r="P88" s="48">
        <v>0.047156794</v>
      </c>
      <c r="Q88" s="54">
        <f t="shared" ref="Q88:R88" si="102">K88+NORMINV(RAND(),M88,O88)</f>
        <v>0.3596904522</v>
      </c>
      <c r="R88" s="54">
        <f t="shared" si="102"/>
        <v>0.5242020522</v>
      </c>
      <c r="S88" s="55">
        <f t="shared" si="6"/>
        <v>270</v>
      </c>
      <c r="T88" s="55">
        <f t="shared" si="7"/>
        <v>245</v>
      </c>
      <c r="U88" s="56">
        <f t="shared" si="8"/>
        <v>142</v>
      </c>
      <c r="V88" s="56">
        <f t="shared" si="9"/>
        <v>157</v>
      </c>
      <c r="W88" s="56">
        <f t="shared" si="10"/>
        <v>88</v>
      </c>
      <c r="X88" s="56">
        <f t="shared" si="11"/>
        <v>128</v>
      </c>
      <c r="Y88" s="57">
        <f t="shared" si="18"/>
        <v>0.2806451613</v>
      </c>
      <c r="Z88" s="57">
        <f t="shared" si="12"/>
        <v>0.5259259259</v>
      </c>
      <c r="AA88" s="57">
        <f t="shared" si="13"/>
        <v>0.3591836735</v>
      </c>
      <c r="AB88" s="57">
        <f t="shared" si="14"/>
        <v>0.4466019417</v>
      </c>
      <c r="AC88" s="57">
        <f t="shared" si="15"/>
        <v>0.5242718447</v>
      </c>
      <c r="AD88" s="57">
        <f t="shared" si="16"/>
        <v>0.5805825243</v>
      </c>
      <c r="AE88" s="58">
        <v>0.28064516129032285</v>
      </c>
      <c r="AF88" s="53">
        <v>0.5265151515</v>
      </c>
      <c r="AG88" s="53">
        <v>0.5856777494</v>
      </c>
      <c r="AH88" s="53">
        <v>0.5516866159</v>
      </c>
      <c r="AI88" s="53">
        <v>0.5745375408</v>
      </c>
      <c r="AJ88" s="53">
        <v>0.478781284</v>
      </c>
    </row>
    <row r="89">
      <c r="A89" s="45">
        <v>1664.0</v>
      </c>
      <c r="B89" s="45">
        <f t="shared" si="2"/>
        <v>0.7762283476</v>
      </c>
      <c r="C89" s="45">
        <v>0.5721153846153846</v>
      </c>
      <c r="D89" s="45">
        <f t="shared" si="3"/>
        <v>0.0101055101</v>
      </c>
      <c r="E89" s="46">
        <v>1658.0</v>
      </c>
      <c r="F89" s="46">
        <v>0.3273800657565398</v>
      </c>
      <c r="G89" s="46">
        <v>0.46329723225030084</v>
      </c>
      <c r="H89" s="46">
        <v>0.2763547484264993</v>
      </c>
      <c r="I89" s="46">
        <f t="shared" si="4"/>
        <v>768</v>
      </c>
      <c r="J89" s="47">
        <v>0.52893</v>
      </c>
      <c r="K89" s="48">
        <v>0.241014</v>
      </c>
      <c r="L89" s="48">
        <v>0.538079</v>
      </c>
      <c r="M89" s="48">
        <v>0.0076</v>
      </c>
      <c r="N89" s="48">
        <v>-1.0E-4</v>
      </c>
      <c r="O89" s="48">
        <v>0.105047156</v>
      </c>
      <c r="P89" s="48">
        <v>0.046443852</v>
      </c>
      <c r="Q89" s="54">
        <f t="shared" ref="Q89:R89" si="103">K89+NORMINV(RAND(),M89,O89)</f>
        <v>0.158180776</v>
      </c>
      <c r="R89" s="54">
        <f t="shared" si="103"/>
        <v>0.5235718634</v>
      </c>
      <c r="S89" s="55">
        <f t="shared" si="6"/>
        <v>402</v>
      </c>
      <c r="T89" s="55">
        <f t="shared" si="7"/>
        <v>366</v>
      </c>
      <c r="U89" s="56">
        <f t="shared" si="8"/>
        <v>213</v>
      </c>
      <c r="V89" s="56">
        <f t="shared" si="9"/>
        <v>308</v>
      </c>
      <c r="W89" s="56">
        <f t="shared" si="10"/>
        <v>58</v>
      </c>
      <c r="X89" s="56">
        <f t="shared" si="11"/>
        <v>189</v>
      </c>
      <c r="Y89" s="57">
        <f t="shared" si="18"/>
        <v>0.2838709677</v>
      </c>
      <c r="Z89" s="57">
        <f t="shared" si="12"/>
        <v>0.5298507463</v>
      </c>
      <c r="AA89" s="57">
        <f t="shared" si="13"/>
        <v>0.1584699454</v>
      </c>
      <c r="AB89" s="57">
        <f t="shared" si="14"/>
        <v>0.3528645833</v>
      </c>
      <c r="AC89" s="57">
        <f t="shared" si="15"/>
        <v>0.5234375</v>
      </c>
      <c r="AD89" s="57">
        <f t="shared" si="16"/>
        <v>0.6783854167</v>
      </c>
      <c r="AE89" s="58">
        <v>0.28387096774193576</v>
      </c>
      <c r="AF89" s="53">
        <v>0.5289256198</v>
      </c>
      <c r="AG89" s="53">
        <v>0.3013333333</v>
      </c>
      <c r="AH89" s="53">
        <v>0.4295692666</v>
      </c>
      <c r="AI89" s="53">
        <v>0.5634458673</v>
      </c>
      <c r="AJ89" s="53">
        <v>0.6030267753</v>
      </c>
    </row>
    <row r="90">
      <c r="A90" s="45">
        <v>1378.0</v>
      </c>
      <c r="B90" s="45">
        <f t="shared" si="2"/>
        <v>0.5596123407</v>
      </c>
      <c r="C90" s="45">
        <v>0.5108853410740203</v>
      </c>
      <c r="D90" s="45">
        <f t="shared" si="3"/>
        <v>0.4143916938</v>
      </c>
      <c r="E90" s="46">
        <v>1421.0</v>
      </c>
      <c r="F90" s="46">
        <v>0.3285747265570723</v>
      </c>
      <c r="G90" s="46">
        <v>0.4819884726224784</v>
      </c>
      <c r="H90" s="46">
        <v>0.2805181952330301</v>
      </c>
      <c r="I90" s="46">
        <f t="shared" si="4"/>
        <v>685</v>
      </c>
      <c r="J90" s="47">
        <v>0.53009</v>
      </c>
      <c r="K90" s="48">
        <v>0.241483</v>
      </c>
      <c r="L90" s="48">
        <v>0.538548</v>
      </c>
      <c r="M90" s="48">
        <v>0.00429</v>
      </c>
      <c r="N90" s="48">
        <v>-0.00202</v>
      </c>
      <c r="O90" s="48">
        <v>0.105737326</v>
      </c>
      <c r="P90" s="48">
        <v>0.045715754</v>
      </c>
      <c r="Q90" s="54">
        <f t="shared" ref="Q90:R90" si="104">K90+NORMINV(RAND(),M90,O90)</f>
        <v>0.216619951</v>
      </c>
      <c r="R90" s="54">
        <f t="shared" si="104"/>
        <v>0.5679980952</v>
      </c>
      <c r="S90" s="55">
        <f t="shared" si="6"/>
        <v>389</v>
      </c>
      <c r="T90" s="55">
        <f t="shared" si="7"/>
        <v>296</v>
      </c>
      <c r="U90" s="56">
        <f t="shared" si="8"/>
        <v>206</v>
      </c>
      <c r="V90" s="56">
        <f t="shared" si="9"/>
        <v>232</v>
      </c>
      <c r="W90" s="56">
        <f t="shared" si="10"/>
        <v>64</v>
      </c>
      <c r="X90" s="56">
        <f t="shared" si="11"/>
        <v>183</v>
      </c>
      <c r="Y90" s="57">
        <f t="shared" si="18"/>
        <v>0.2870967742</v>
      </c>
      <c r="Z90" s="57">
        <f t="shared" si="12"/>
        <v>0.529562982</v>
      </c>
      <c r="AA90" s="57">
        <f t="shared" si="13"/>
        <v>0.2162162162</v>
      </c>
      <c r="AB90" s="57">
        <f t="shared" si="14"/>
        <v>0.3941605839</v>
      </c>
      <c r="AC90" s="57">
        <f t="shared" si="15"/>
        <v>0.5678832117</v>
      </c>
      <c r="AD90" s="57">
        <f t="shared" si="16"/>
        <v>0.6394160584</v>
      </c>
      <c r="AE90" s="58">
        <v>0.2870967741935487</v>
      </c>
      <c r="AF90" s="53">
        <v>0.5300925926</v>
      </c>
      <c r="AG90" s="53">
        <v>0.3109756098</v>
      </c>
      <c r="AH90" s="53">
        <v>0.4355263158</v>
      </c>
      <c r="AI90" s="53">
        <v>0.5684210526</v>
      </c>
      <c r="AJ90" s="53">
        <v>0.5986842105</v>
      </c>
    </row>
    <row r="91">
      <c r="A91" s="45">
        <v>1491.0</v>
      </c>
      <c r="B91" s="45">
        <f t="shared" si="2"/>
        <v>0.5974759881</v>
      </c>
      <c r="C91" s="45">
        <v>0.5513078470824949</v>
      </c>
      <c r="D91" s="45">
        <f t="shared" si="3"/>
        <v>0.938646928</v>
      </c>
      <c r="E91" s="46">
        <v>1460.0</v>
      </c>
      <c r="F91" s="46">
        <v>0.3414988237257949</v>
      </c>
      <c r="G91" s="46">
        <v>0.549523110785033</v>
      </c>
      <c r="H91" s="46">
        <v>0.28116274164160937</v>
      </c>
      <c r="I91" s="46">
        <f t="shared" si="4"/>
        <v>802</v>
      </c>
      <c r="J91" s="47">
        <v>0.53079</v>
      </c>
      <c r="K91" s="48">
        <v>0.241978</v>
      </c>
      <c r="L91" s="48">
        <v>0.539042</v>
      </c>
      <c r="M91" s="48">
        <v>0.00488</v>
      </c>
      <c r="N91" s="48">
        <v>2.8E-4</v>
      </c>
      <c r="O91" s="48">
        <v>0.10520206</v>
      </c>
      <c r="P91" s="48">
        <v>0.042687151</v>
      </c>
      <c r="Q91" s="54">
        <f t="shared" ref="Q91:R91" si="105">K91+NORMINV(RAND(),M91,O91)</f>
        <v>0.08224249906</v>
      </c>
      <c r="R91" s="54">
        <f t="shared" si="105"/>
        <v>0.6025537368</v>
      </c>
      <c r="S91" s="55">
        <f t="shared" si="6"/>
        <v>483</v>
      </c>
      <c r="T91" s="55">
        <f t="shared" si="7"/>
        <v>319</v>
      </c>
      <c r="U91" s="56">
        <f t="shared" si="8"/>
        <v>256</v>
      </c>
      <c r="V91" s="56">
        <f t="shared" si="9"/>
        <v>293</v>
      </c>
      <c r="W91" s="56">
        <f t="shared" si="10"/>
        <v>26</v>
      </c>
      <c r="X91" s="56">
        <f t="shared" si="11"/>
        <v>227</v>
      </c>
      <c r="Y91" s="57">
        <f t="shared" si="18"/>
        <v>0.2903225806</v>
      </c>
      <c r="Z91" s="57">
        <f t="shared" si="12"/>
        <v>0.5300207039</v>
      </c>
      <c r="AA91" s="57">
        <f t="shared" si="13"/>
        <v>0.08150470219</v>
      </c>
      <c r="AB91" s="57">
        <f t="shared" si="14"/>
        <v>0.3516209476</v>
      </c>
      <c r="AC91" s="57">
        <f t="shared" si="15"/>
        <v>0.602244389</v>
      </c>
      <c r="AD91" s="57">
        <f t="shared" si="16"/>
        <v>0.6845386534</v>
      </c>
      <c r="AE91" s="58">
        <v>0.2903225806451616</v>
      </c>
      <c r="AF91" s="53">
        <v>0.5307917889</v>
      </c>
      <c r="AG91" s="53">
        <v>0.2080745342</v>
      </c>
      <c r="AH91" s="53">
        <v>0.3740573152</v>
      </c>
      <c r="AI91" s="53">
        <v>0.5143288084</v>
      </c>
      <c r="AJ91" s="53">
        <v>0.6576168929</v>
      </c>
    </row>
    <row r="92">
      <c r="A92" s="45">
        <v>1173.0</v>
      </c>
      <c r="B92" s="45">
        <f t="shared" si="2"/>
        <v>0.4330173604</v>
      </c>
      <c r="C92" s="45">
        <v>0.5439045183290707</v>
      </c>
      <c r="D92" s="45">
        <f t="shared" si="3"/>
        <v>0.8092999504</v>
      </c>
      <c r="E92" s="46">
        <v>1270.0</v>
      </c>
      <c r="F92" s="46">
        <v>0.3419515005575374</v>
      </c>
      <c r="G92" s="46">
        <v>0.5079681274900398</v>
      </c>
      <c r="H92" s="46">
        <v>0.2824078133298086</v>
      </c>
      <c r="I92" s="46">
        <f t="shared" si="4"/>
        <v>645</v>
      </c>
      <c r="J92" s="47">
        <v>0.53125</v>
      </c>
      <c r="K92" s="48">
        <v>0.242498</v>
      </c>
      <c r="L92" s="48">
        <v>0.539559</v>
      </c>
      <c r="M92" s="48">
        <v>-0.00153</v>
      </c>
      <c r="N92" s="48">
        <v>-0.00105</v>
      </c>
      <c r="O92" s="48">
        <v>0.108170577</v>
      </c>
      <c r="P92" s="48">
        <v>0.042326733</v>
      </c>
      <c r="Q92" s="54">
        <f t="shared" ref="Q92:R92" si="106">K92+NORMINV(RAND(),M92,O92)</f>
        <v>0.3019044676</v>
      </c>
      <c r="R92" s="54">
        <f t="shared" si="106"/>
        <v>0.5501665099</v>
      </c>
      <c r="S92" s="55">
        <f t="shared" si="6"/>
        <v>355</v>
      </c>
      <c r="T92" s="55">
        <f t="shared" si="7"/>
        <v>290</v>
      </c>
      <c r="U92" s="56">
        <f t="shared" si="8"/>
        <v>189</v>
      </c>
      <c r="V92" s="56">
        <f t="shared" si="9"/>
        <v>202</v>
      </c>
      <c r="W92" s="56">
        <f t="shared" si="10"/>
        <v>88</v>
      </c>
      <c r="X92" s="56">
        <f t="shared" si="11"/>
        <v>166</v>
      </c>
      <c r="Y92" s="57">
        <f t="shared" si="18"/>
        <v>0.2935483871</v>
      </c>
      <c r="Z92" s="57">
        <f t="shared" si="12"/>
        <v>0.5323943662</v>
      </c>
      <c r="AA92" s="57">
        <f t="shared" si="13"/>
        <v>0.3034482759</v>
      </c>
      <c r="AB92" s="57">
        <f t="shared" si="14"/>
        <v>0.4294573643</v>
      </c>
      <c r="AC92" s="57">
        <f t="shared" si="15"/>
        <v>0.5503875969</v>
      </c>
      <c r="AD92" s="57">
        <f t="shared" si="16"/>
        <v>0.6062015504</v>
      </c>
      <c r="AE92" s="58">
        <v>0.2935483870967745</v>
      </c>
      <c r="AF92" s="53">
        <v>0.53125</v>
      </c>
      <c r="AG92" s="53">
        <v>0.1400966184</v>
      </c>
      <c r="AH92" s="53">
        <v>0.310626703</v>
      </c>
      <c r="AI92" s="53">
        <v>0.4359673025</v>
      </c>
      <c r="AJ92" s="53">
        <v>0.7166212534</v>
      </c>
    </row>
    <row r="93">
      <c r="A93" s="45">
        <v>1474.0</v>
      </c>
      <c r="B93" s="45">
        <f t="shared" si="2"/>
        <v>0.3455075738</v>
      </c>
      <c r="C93" s="45">
        <v>0.5223880597014925</v>
      </c>
      <c r="D93" s="45">
        <f t="shared" si="3"/>
        <v>0.7450093227</v>
      </c>
      <c r="E93" s="46">
        <v>1204.0</v>
      </c>
      <c r="F93" s="46">
        <v>0.3438005379371555</v>
      </c>
      <c r="G93" s="46">
        <v>0.5307892454466608</v>
      </c>
      <c r="H93" s="46">
        <v>0.285631053319625</v>
      </c>
      <c r="I93" s="46">
        <f t="shared" si="4"/>
        <v>639</v>
      </c>
      <c r="J93" s="47">
        <v>0.53221</v>
      </c>
      <c r="K93" s="48">
        <v>0.243043</v>
      </c>
      <c r="L93" s="48">
        <v>0.540099</v>
      </c>
      <c r="M93" s="48">
        <v>0.00239</v>
      </c>
      <c r="N93" s="48">
        <v>-2.7E-4</v>
      </c>
      <c r="O93" s="48">
        <v>0.109240408</v>
      </c>
      <c r="P93" s="48">
        <v>0.042241964</v>
      </c>
      <c r="Q93" s="54">
        <f t="shared" ref="Q93:R93" si="107">K93+NORMINV(RAND(),M93,O93)</f>
        <v>0.2014100569</v>
      </c>
      <c r="R93" s="54">
        <f t="shared" si="107"/>
        <v>0.5673001785</v>
      </c>
      <c r="S93" s="55">
        <f t="shared" si="6"/>
        <v>363</v>
      </c>
      <c r="T93" s="55">
        <f t="shared" si="7"/>
        <v>276</v>
      </c>
      <c r="U93" s="56">
        <f t="shared" si="8"/>
        <v>193</v>
      </c>
      <c r="V93" s="56">
        <f t="shared" si="9"/>
        <v>220</v>
      </c>
      <c r="W93" s="56">
        <f t="shared" si="10"/>
        <v>56</v>
      </c>
      <c r="X93" s="56">
        <f t="shared" si="11"/>
        <v>170</v>
      </c>
      <c r="Y93" s="57">
        <f t="shared" si="18"/>
        <v>0.2967741935</v>
      </c>
      <c r="Z93" s="57">
        <f t="shared" si="12"/>
        <v>0.5316804408</v>
      </c>
      <c r="AA93" s="57">
        <f t="shared" si="13"/>
        <v>0.2028985507</v>
      </c>
      <c r="AB93" s="57">
        <f t="shared" si="14"/>
        <v>0.3896713615</v>
      </c>
      <c r="AC93" s="57">
        <f t="shared" si="15"/>
        <v>0.5680751174</v>
      </c>
      <c r="AD93" s="57">
        <f t="shared" si="16"/>
        <v>0.6463223787</v>
      </c>
      <c r="AE93" s="58">
        <v>0.2967741935483874</v>
      </c>
      <c r="AF93" s="53">
        <v>0.5322128852</v>
      </c>
      <c r="AG93" s="53">
        <v>0.3607843137</v>
      </c>
      <c r="AH93" s="53">
        <v>0.4607843137</v>
      </c>
      <c r="AI93" s="53">
        <v>0.5833333333</v>
      </c>
      <c r="AJ93" s="53">
        <v>0.5767973856</v>
      </c>
    </row>
    <row r="94">
      <c r="A94" s="45">
        <v>1499.0</v>
      </c>
      <c r="B94" s="45">
        <f t="shared" si="2"/>
        <v>0.004508102364</v>
      </c>
      <c r="C94" s="45">
        <v>0.5503669112741828</v>
      </c>
      <c r="D94" s="45">
        <f t="shared" si="3"/>
        <v>0.8986973803</v>
      </c>
      <c r="E94" s="46">
        <v>1474.0</v>
      </c>
      <c r="F94" s="46">
        <v>0.3455075738169874</v>
      </c>
      <c r="G94" s="46">
        <v>0.5309318715740016</v>
      </c>
      <c r="H94" s="46">
        <v>0.2864628547476554</v>
      </c>
      <c r="I94" s="46">
        <f t="shared" si="4"/>
        <v>783</v>
      </c>
      <c r="J94" s="47">
        <v>0.53275</v>
      </c>
      <c r="K94" s="48">
        <v>0.243613</v>
      </c>
      <c r="L94" s="48">
        <v>0.54066</v>
      </c>
      <c r="M94" s="48">
        <v>0.00795</v>
      </c>
      <c r="N94" s="48">
        <v>0.0027</v>
      </c>
      <c r="O94" s="48">
        <v>0.105765773</v>
      </c>
      <c r="P94" s="48">
        <v>0.041205825</v>
      </c>
      <c r="Q94" s="54">
        <f t="shared" ref="Q94:R94" si="108">K94+NORMINV(RAND(),M94,O94)</f>
        <v>0.3086378809</v>
      </c>
      <c r="R94" s="54">
        <f t="shared" si="108"/>
        <v>0.6029067569</v>
      </c>
      <c r="S94" s="55">
        <f t="shared" si="6"/>
        <v>472</v>
      </c>
      <c r="T94" s="55">
        <f t="shared" si="7"/>
        <v>311</v>
      </c>
      <c r="U94" s="56">
        <f t="shared" si="8"/>
        <v>251</v>
      </c>
      <c r="V94" s="56">
        <f t="shared" si="9"/>
        <v>215</v>
      </c>
      <c r="W94" s="56">
        <f t="shared" si="10"/>
        <v>96</v>
      </c>
      <c r="X94" s="56">
        <f t="shared" si="11"/>
        <v>221</v>
      </c>
      <c r="Y94" s="57">
        <f t="shared" si="18"/>
        <v>0.3</v>
      </c>
      <c r="Z94" s="57">
        <f t="shared" si="12"/>
        <v>0.531779661</v>
      </c>
      <c r="AA94" s="57">
        <f t="shared" si="13"/>
        <v>0.308681672</v>
      </c>
      <c r="AB94" s="57">
        <f t="shared" si="14"/>
        <v>0.4431673052</v>
      </c>
      <c r="AC94" s="57">
        <f t="shared" si="15"/>
        <v>0.6028097063</v>
      </c>
      <c r="AD94" s="57">
        <f t="shared" si="16"/>
        <v>0.595146871</v>
      </c>
      <c r="AE94" s="58">
        <v>0.3000000000000003</v>
      </c>
      <c r="AF94" s="53">
        <v>0.5327510917</v>
      </c>
      <c r="AG94" s="53">
        <v>0.1886792453</v>
      </c>
      <c r="AH94" s="53">
        <v>0.3673469388</v>
      </c>
      <c r="AI94" s="53">
        <v>0.5192743764</v>
      </c>
      <c r="AJ94" s="53">
        <v>0.6666666667</v>
      </c>
    </row>
    <row r="95">
      <c r="A95" s="45">
        <v>1457.0</v>
      </c>
      <c r="B95" s="45">
        <f t="shared" si="2"/>
        <v>0.8162955537</v>
      </c>
      <c r="C95" s="45">
        <v>0.5058339052848319</v>
      </c>
      <c r="D95" s="45">
        <f t="shared" si="3"/>
        <v>0.177225526</v>
      </c>
      <c r="E95" s="46">
        <v>1290.0</v>
      </c>
      <c r="F95" s="46">
        <v>0.35259471858483116</v>
      </c>
      <c r="G95" s="46">
        <v>0.4950781702374059</v>
      </c>
      <c r="H95" s="46">
        <v>0.29177733929657723</v>
      </c>
      <c r="I95" s="46">
        <f t="shared" si="4"/>
        <v>639</v>
      </c>
      <c r="J95" s="47">
        <v>0.53503</v>
      </c>
      <c r="K95" s="48">
        <v>0.244205</v>
      </c>
      <c r="L95" s="48">
        <v>0.541241</v>
      </c>
      <c r="M95" s="48">
        <v>0.00526</v>
      </c>
      <c r="N95" s="48">
        <v>8.2E-4</v>
      </c>
      <c r="O95" s="48">
        <v>0.103604353</v>
      </c>
      <c r="P95" s="48">
        <v>0.039748939</v>
      </c>
      <c r="Q95" s="54">
        <f t="shared" ref="Q95:R95" si="109">K95+NORMINV(RAND(),M95,O95)</f>
        <v>0.3494240154</v>
      </c>
      <c r="R95" s="54">
        <f t="shared" si="109"/>
        <v>0.5048962717</v>
      </c>
      <c r="S95" s="55">
        <f t="shared" si="6"/>
        <v>323</v>
      </c>
      <c r="T95" s="55">
        <f t="shared" si="7"/>
        <v>316</v>
      </c>
      <c r="U95" s="56">
        <f t="shared" si="8"/>
        <v>173</v>
      </c>
      <c r="V95" s="56">
        <f t="shared" si="9"/>
        <v>206</v>
      </c>
      <c r="W95" s="56">
        <f t="shared" si="10"/>
        <v>110</v>
      </c>
      <c r="X95" s="56">
        <f t="shared" si="11"/>
        <v>150</v>
      </c>
      <c r="Y95" s="57">
        <f t="shared" si="18"/>
        <v>0.3032258065</v>
      </c>
      <c r="Z95" s="57">
        <f t="shared" si="12"/>
        <v>0.5356037152</v>
      </c>
      <c r="AA95" s="57">
        <f t="shared" si="13"/>
        <v>0.3481012658</v>
      </c>
      <c r="AB95" s="57">
        <f t="shared" si="14"/>
        <v>0.4428794992</v>
      </c>
      <c r="AC95" s="57">
        <f t="shared" si="15"/>
        <v>0.5054773083</v>
      </c>
      <c r="AD95" s="57">
        <f t="shared" si="16"/>
        <v>0.593114241</v>
      </c>
      <c r="AE95" s="58">
        <v>0.30322580645161323</v>
      </c>
      <c r="AF95" s="53">
        <v>0.5350318471</v>
      </c>
      <c r="AG95" s="53">
        <v>0.1745454545</v>
      </c>
      <c r="AH95" s="53">
        <v>0.3667232598</v>
      </c>
      <c r="AI95" s="53">
        <v>0.533106961</v>
      </c>
      <c r="AJ95" s="53">
        <v>0.6706281834</v>
      </c>
    </row>
    <row r="96">
      <c r="A96" s="45">
        <v>1237.0</v>
      </c>
      <c r="B96" s="45">
        <f t="shared" si="2"/>
        <v>0.01256275362</v>
      </c>
      <c r="C96" s="45">
        <v>0.5351657235246564</v>
      </c>
      <c r="D96" s="45">
        <f t="shared" si="3"/>
        <v>0.4931521529</v>
      </c>
      <c r="E96" s="46">
        <v>1252.0</v>
      </c>
      <c r="F96" s="46">
        <v>0.3597958488200005</v>
      </c>
      <c r="G96" s="46">
        <v>0.2793814432989691</v>
      </c>
      <c r="H96" s="46">
        <v>0.3007933244930897</v>
      </c>
      <c r="I96" s="46">
        <f t="shared" si="4"/>
        <v>350</v>
      </c>
      <c r="J96" s="47">
        <v>0.53538</v>
      </c>
      <c r="K96" s="48">
        <v>0.244819</v>
      </c>
      <c r="L96" s="48">
        <v>0.541839</v>
      </c>
      <c r="M96" s="48">
        <v>0.0101</v>
      </c>
      <c r="N96" s="48">
        <v>0.00368</v>
      </c>
      <c r="O96" s="48">
        <v>0.102031806</v>
      </c>
      <c r="P96" s="48">
        <v>0.038916358</v>
      </c>
      <c r="Q96" s="54">
        <f t="shared" ref="Q96:R96" si="110">K96+NORMINV(RAND(),M96,O96)</f>
        <v>0.4332774474</v>
      </c>
      <c r="R96" s="54">
        <f t="shared" si="110"/>
        <v>0.4900646865</v>
      </c>
      <c r="S96" s="55">
        <f t="shared" si="6"/>
        <v>172</v>
      </c>
      <c r="T96" s="55">
        <f t="shared" si="7"/>
        <v>178</v>
      </c>
      <c r="U96" s="56">
        <f t="shared" si="8"/>
        <v>92</v>
      </c>
      <c r="V96" s="56">
        <f t="shared" si="9"/>
        <v>101</v>
      </c>
      <c r="W96" s="56">
        <f t="shared" si="10"/>
        <v>77</v>
      </c>
      <c r="X96" s="56">
        <f t="shared" si="11"/>
        <v>80</v>
      </c>
      <c r="Y96" s="57">
        <f t="shared" si="18"/>
        <v>0.3064516129</v>
      </c>
      <c r="Z96" s="57">
        <f t="shared" si="12"/>
        <v>0.5348837209</v>
      </c>
      <c r="AA96" s="57">
        <f t="shared" si="13"/>
        <v>0.4325842697</v>
      </c>
      <c r="AB96" s="57">
        <f t="shared" si="14"/>
        <v>0.4828571429</v>
      </c>
      <c r="AC96" s="57">
        <f t="shared" si="15"/>
        <v>0.4914285714</v>
      </c>
      <c r="AD96" s="57">
        <f t="shared" si="16"/>
        <v>0.5514285714</v>
      </c>
      <c r="AE96" s="58">
        <v>0.30645161290322614</v>
      </c>
      <c r="AF96" s="53">
        <v>0.5353773585</v>
      </c>
      <c r="AG96" s="53">
        <v>0.2472826087</v>
      </c>
      <c r="AH96" s="53">
        <v>0.4015151515</v>
      </c>
      <c r="AI96" s="53">
        <v>0.5353535354</v>
      </c>
      <c r="AJ96" s="53">
        <v>0.6363636364</v>
      </c>
    </row>
    <row r="97">
      <c r="A97" s="45">
        <v>1009.0</v>
      </c>
      <c r="B97" s="45">
        <f t="shared" si="2"/>
        <v>0.6295655045</v>
      </c>
      <c r="C97" s="45">
        <v>0.5688800792864221</v>
      </c>
      <c r="D97" s="45">
        <f t="shared" si="3"/>
        <v>0.0608626258</v>
      </c>
      <c r="E97" s="46">
        <v>731.0</v>
      </c>
      <c r="F97" s="46">
        <v>0.36155846811429304</v>
      </c>
      <c r="G97" s="46">
        <v>0.45683856502242154</v>
      </c>
      <c r="H97" s="46">
        <v>0.3009248359705562</v>
      </c>
      <c r="I97" s="46">
        <f t="shared" si="4"/>
        <v>334</v>
      </c>
      <c r="J97" s="47">
        <v>0.53571</v>
      </c>
      <c r="K97" s="48">
        <v>0.245455</v>
      </c>
      <c r="L97" s="48">
        <v>0.542454</v>
      </c>
      <c r="M97" s="48">
        <v>0.00892</v>
      </c>
      <c r="N97" s="48">
        <v>0.00259</v>
      </c>
      <c r="O97" s="48">
        <v>0.102328747</v>
      </c>
      <c r="P97" s="48">
        <v>0.038386492</v>
      </c>
      <c r="Q97" s="54">
        <f t="shared" ref="Q97:R97" si="111">K97+NORMINV(RAND(),M97,O97)</f>
        <v>0.03703768362</v>
      </c>
      <c r="R97" s="54">
        <f t="shared" si="111"/>
        <v>0.5231688727</v>
      </c>
      <c r="S97" s="55">
        <f t="shared" si="6"/>
        <v>175</v>
      </c>
      <c r="T97" s="55">
        <f t="shared" si="7"/>
        <v>159</v>
      </c>
      <c r="U97" s="56">
        <f t="shared" si="8"/>
        <v>94</v>
      </c>
      <c r="V97" s="56">
        <f t="shared" si="9"/>
        <v>153</v>
      </c>
      <c r="W97" s="56">
        <f t="shared" si="10"/>
        <v>6</v>
      </c>
      <c r="X97" s="56">
        <f t="shared" si="11"/>
        <v>81</v>
      </c>
      <c r="Y97" s="57">
        <f t="shared" si="18"/>
        <v>0.3096774194</v>
      </c>
      <c r="Z97" s="57">
        <f t="shared" si="12"/>
        <v>0.5371428571</v>
      </c>
      <c r="AA97" s="57">
        <f t="shared" si="13"/>
        <v>0.03773584906</v>
      </c>
      <c r="AB97" s="57">
        <f t="shared" si="14"/>
        <v>0.2994011976</v>
      </c>
      <c r="AC97" s="57">
        <f t="shared" si="15"/>
        <v>0.5239520958</v>
      </c>
      <c r="AD97" s="57">
        <f t="shared" si="16"/>
        <v>0.7395209581</v>
      </c>
      <c r="AE97" s="58">
        <v>0.30967741935483906</v>
      </c>
      <c r="AF97" s="53">
        <v>0.5357142857</v>
      </c>
      <c r="AG97" s="53">
        <v>0.1802030457</v>
      </c>
      <c r="AH97" s="53">
        <v>0.3693586698</v>
      </c>
      <c r="AI97" s="53">
        <v>0.5320665083</v>
      </c>
      <c r="AJ97" s="53">
        <v>0.6686460808</v>
      </c>
    </row>
    <row r="98">
      <c r="A98" s="45">
        <v>1521.0</v>
      </c>
      <c r="B98" s="45">
        <f t="shared" si="2"/>
        <v>0.3076210588</v>
      </c>
      <c r="C98" s="45">
        <v>0.5299145299145299</v>
      </c>
      <c r="D98" s="45">
        <f t="shared" si="3"/>
        <v>0.359596652</v>
      </c>
      <c r="E98" s="46">
        <v>1414.0</v>
      </c>
      <c r="F98" s="46">
        <v>0.3633852682300709</v>
      </c>
      <c r="G98" s="46">
        <v>0.46226415094339623</v>
      </c>
      <c r="H98" s="46">
        <v>0.30321695100870527</v>
      </c>
      <c r="I98" s="46">
        <f t="shared" si="4"/>
        <v>654</v>
      </c>
      <c r="J98" s="47">
        <v>0.53889</v>
      </c>
      <c r="K98" s="48">
        <v>0.24611</v>
      </c>
      <c r="L98" s="48">
        <v>0.543083</v>
      </c>
      <c r="M98" s="48">
        <v>0.00348</v>
      </c>
      <c r="N98" s="48">
        <v>3.2E-4</v>
      </c>
      <c r="O98" s="48">
        <v>0.105165761</v>
      </c>
      <c r="P98" s="48">
        <v>0.038129683</v>
      </c>
      <c r="Q98" s="54">
        <f t="shared" ref="Q98:R98" si="112">K98+NORMINV(RAND(),M98,O98)</f>
        <v>0.4028773551</v>
      </c>
      <c r="R98" s="54">
        <f t="shared" si="112"/>
        <v>0.5505703974</v>
      </c>
      <c r="S98" s="55">
        <f t="shared" si="6"/>
        <v>360</v>
      </c>
      <c r="T98" s="55">
        <f t="shared" si="7"/>
        <v>294</v>
      </c>
      <c r="U98" s="56">
        <f t="shared" si="8"/>
        <v>194</v>
      </c>
      <c r="V98" s="56">
        <f t="shared" si="9"/>
        <v>176</v>
      </c>
      <c r="W98" s="56">
        <f t="shared" si="10"/>
        <v>118</v>
      </c>
      <c r="X98" s="56">
        <f t="shared" si="11"/>
        <v>166</v>
      </c>
      <c r="Y98" s="57">
        <f t="shared" si="18"/>
        <v>0.3129032258</v>
      </c>
      <c r="Z98" s="57">
        <f t="shared" si="12"/>
        <v>0.5388888889</v>
      </c>
      <c r="AA98" s="57">
        <f t="shared" si="13"/>
        <v>0.4013605442</v>
      </c>
      <c r="AB98" s="57">
        <f t="shared" si="14"/>
        <v>0.4770642202</v>
      </c>
      <c r="AC98" s="57">
        <f t="shared" si="15"/>
        <v>0.5504587156</v>
      </c>
      <c r="AD98" s="57">
        <f t="shared" si="16"/>
        <v>0.5657492355</v>
      </c>
      <c r="AE98" s="58">
        <v>0.31290322580645197</v>
      </c>
      <c r="AF98" s="53">
        <v>0.5388888889</v>
      </c>
      <c r="AG98" s="53">
        <v>0.2331081081</v>
      </c>
      <c r="AH98" s="53">
        <v>0.4009146341</v>
      </c>
      <c r="AI98" s="53">
        <v>0.5487804878</v>
      </c>
      <c r="AJ98" s="53">
        <v>0.6417682927</v>
      </c>
    </row>
    <row r="99">
      <c r="A99" s="45">
        <v>1599.0</v>
      </c>
      <c r="B99" s="45">
        <f t="shared" si="2"/>
        <v>0.2633618819</v>
      </c>
      <c r="C99" s="45">
        <v>0.5115697310819262</v>
      </c>
      <c r="D99" s="45">
        <f t="shared" si="3"/>
        <v>0.7586946573</v>
      </c>
      <c r="E99" s="46">
        <v>1486.0</v>
      </c>
      <c r="F99" s="46">
        <v>0.36408676299031695</v>
      </c>
      <c r="G99" s="46">
        <v>0.6681057744198596</v>
      </c>
      <c r="H99" s="46">
        <v>0.3102445959834942</v>
      </c>
      <c r="I99" s="46">
        <f t="shared" si="4"/>
        <v>993</v>
      </c>
      <c r="J99" s="47">
        <v>0.53935</v>
      </c>
      <c r="K99" s="48">
        <v>0.246785</v>
      </c>
      <c r="L99" s="48">
        <v>0.543725</v>
      </c>
      <c r="M99" s="48">
        <v>0.00587</v>
      </c>
      <c r="N99" s="48">
        <v>0.00242</v>
      </c>
      <c r="O99" s="48">
        <v>0.1043651</v>
      </c>
      <c r="P99" s="48">
        <v>0.036976506</v>
      </c>
      <c r="Q99" s="54">
        <f t="shared" ref="Q99:R99" si="113">K99+NORMINV(RAND(),M99,O99)</f>
        <v>0.1398208275</v>
      </c>
      <c r="R99" s="54">
        <f t="shared" si="113"/>
        <v>0.5752839668</v>
      </c>
      <c r="S99" s="55">
        <f t="shared" si="6"/>
        <v>571</v>
      </c>
      <c r="T99" s="55">
        <f t="shared" si="7"/>
        <v>422</v>
      </c>
      <c r="U99" s="56">
        <f t="shared" si="8"/>
        <v>308</v>
      </c>
      <c r="V99" s="56">
        <f t="shared" si="9"/>
        <v>363</v>
      </c>
      <c r="W99" s="56">
        <f t="shared" si="10"/>
        <v>59</v>
      </c>
      <c r="X99" s="56">
        <f t="shared" si="11"/>
        <v>263</v>
      </c>
      <c r="Y99" s="57">
        <f t="shared" si="18"/>
        <v>0.3161290323</v>
      </c>
      <c r="Z99" s="57">
        <f t="shared" si="12"/>
        <v>0.5394045534</v>
      </c>
      <c r="AA99" s="57">
        <f t="shared" si="13"/>
        <v>0.1398104265</v>
      </c>
      <c r="AB99" s="57">
        <f t="shared" si="14"/>
        <v>0.3695871098</v>
      </c>
      <c r="AC99" s="57">
        <f t="shared" si="15"/>
        <v>0.5750251762</v>
      </c>
      <c r="AD99" s="57">
        <f t="shared" si="16"/>
        <v>0.6757301108</v>
      </c>
      <c r="AE99" s="58">
        <v>0.3161290322580649</v>
      </c>
      <c r="AF99" s="53">
        <v>0.5393518519</v>
      </c>
      <c r="AG99" s="53">
        <v>0.1779448622</v>
      </c>
      <c r="AH99" s="53">
        <v>0.3658243081</v>
      </c>
      <c r="AI99" s="53">
        <v>0.5198555957</v>
      </c>
      <c r="AJ99" s="53">
        <v>0.6750902527</v>
      </c>
    </row>
    <row r="100">
      <c r="A100" s="45">
        <v>1379.0</v>
      </c>
      <c r="B100" s="45">
        <f t="shared" si="2"/>
        <v>0.5852149875</v>
      </c>
      <c r="C100" s="45">
        <v>0.5206671501087745</v>
      </c>
      <c r="D100" s="45">
        <f t="shared" si="3"/>
        <v>0.6453529828</v>
      </c>
      <c r="E100" s="46">
        <v>1344.0</v>
      </c>
      <c r="F100" s="46">
        <v>0.36955005764119764</v>
      </c>
      <c r="G100" s="46">
        <v>0.5321428571428571</v>
      </c>
      <c r="H100" s="46">
        <v>0.31374729766375054</v>
      </c>
      <c r="I100" s="46">
        <f t="shared" si="4"/>
        <v>715</v>
      </c>
      <c r="J100" s="47">
        <v>0.53982</v>
      </c>
      <c r="K100" s="48">
        <v>0.247477</v>
      </c>
      <c r="L100" s="48">
        <v>0.54438</v>
      </c>
      <c r="M100" s="48">
        <v>9.2E-4</v>
      </c>
      <c r="N100" s="48">
        <v>0.00166</v>
      </c>
      <c r="O100" s="48">
        <v>0.097537314</v>
      </c>
      <c r="P100" s="48">
        <v>0.03670838</v>
      </c>
      <c r="Q100" s="54">
        <f t="shared" ref="Q100:R100" si="114">K100+NORMINV(RAND(),M100,O100)</f>
        <v>0.1446333091</v>
      </c>
      <c r="R100" s="54">
        <f t="shared" si="114"/>
        <v>0.5076779252</v>
      </c>
      <c r="S100" s="55">
        <f t="shared" si="6"/>
        <v>363</v>
      </c>
      <c r="T100" s="55">
        <f t="shared" si="7"/>
        <v>352</v>
      </c>
      <c r="U100" s="56">
        <f t="shared" si="8"/>
        <v>196</v>
      </c>
      <c r="V100" s="56">
        <f t="shared" si="9"/>
        <v>301</v>
      </c>
      <c r="W100" s="56">
        <f t="shared" si="10"/>
        <v>51</v>
      </c>
      <c r="X100" s="56">
        <f t="shared" si="11"/>
        <v>167</v>
      </c>
      <c r="Y100" s="57">
        <f t="shared" si="18"/>
        <v>0.3193548387</v>
      </c>
      <c r="Z100" s="57">
        <f t="shared" si="12"/>
        <v>0.5399449036</v>
      </c>
      <c r="AA100" s="57">
        <f t="shared" si="13"/>
        <v>0.1448863636</v>
      </c>
      <c r="AB100" s="57">
        <f t="shared" si="14"/>
        <v>0.3454545455</v>
      </c>
      <c r="AC100" s="57">
        <f t="shared" si="15"/>
        <v>0.5076923077</v>
      </c>
      <c r="AD100" s="57">
        <f t="shared" si="16"/>
        <v>0.6951048951</v>
      </c>
      <c r="AE100" s="58">
        <v>0.3193548387096778</v>
      </c>
      <c r="AF100" s="53">
        <v>0.5398230088</v>
      </c>
      <c r="AG100" s="53">
        <v>0.1428571429</v>
      </c>
      <c r="AH100" s="53">
        <v>0.3453724605</v>
      </c>
      <c r="AI100" s="53">
        <v>0.5101580135</v>
      </c>
      <c r="AJ100" s="53">
        <v>0.6952595937</v>
      </c>
    </row>
    <row r="101">
      <c r="A101" s="45">
        <v>1515.0</v>
      </c>
      <c r="B101" s="45">
        <f t="shared" si="2"/>
        <v>0.4470770772</v>
      </c>
      <c r="C101" s="45">
        <v>0.5570957095709571</v>
      </c>
      <c r="D101" s="45">
        <f t="shared" si="3"/>
        <v>0.8295372761</v>
      </c>
      <c r="E101" s="46">
        <v>1075.0</v>
      </c>
      <c r="F101" s="46">
        <v>0.37139161511323004</v>
      </c>
      <c r="G101" s="46">
        <v>0.6992481203007519</v>
      </c>
      <c r="H101" s="46">
        <v>0.31685667349532</v>
      </c>
      <c r="I101" s="46">
        <f t="shared" si="4"/>
        <v>752</v>
      </c>
      <c r="J101" s="47">
        <v>0.54126</v>
      </c>
      <c r="K101" s="48">
        <v>0.248186</v>
      </c>
      <c r="L101" s="48">
        <v>0.545044</v>
      </c>
      <c r="M101" s="48">
        <v>0.00349</v>
      </c>
      <c r="N101" s="48">
        <v>0.00352</v>
      </c>
      <c r="O101" s="48">
        <v>0.095427975</v>
      </c>
      <c r="P101" s="48">
        <v>0.032635319</v>
      </c>
      <c r="Q101" s="54">
        <f t="shared" ref="Q101:R101" si="115">K101+NORMINV(RAND(),M101,O101)</f>
        <v>0.2414567269</v>
      </c>
      <c r="R101" s="54">
        <f t="shared" si="115"/>
        <v>0.5646816275</v>
      </c>
      <c r="S101" s="55">
        <f t="shared" si="6"/>
        <v>425</v>
      </c>
      <c r="T101" s="55">
        <f t="shared" si="7"/>
        <v>327</v>
      </c>
      <c r="U101" s="56">
        <f t="shared" si="8"/>
        <v>230</v>
      </c>
      <c r="V101" s="56">
        <f t="shared" si="9"/>
        <v>248</v>
      </c>
      <c r="W101" s="56">
        <f t="shared" si="10"/>
        <v>79</v>
      </c>
      <c r="X101" s="56">
        <f t="shared" si="11"/>
        <v>195</v>
      </c>
      <c r="Y101" s="57">
        <f t="shared" si="18"/>
        <v>0.3225806452</v>
      </c>
      <c r="Z101" s="57">
        <f t="shared" si="12"/>
        <v>0.5411764706</v>
      </c>
      <c r="AA101" s="57">
        <f t="shared" si="13"/>
        <v>0.2415902141</v>
      </c>
      <c r="AB101" s="57">
        <f t="shared" si="14"/>
        <v>0.4109042553</v>
      </c>
      <c r="AC101" s="57">
        <f t="shared" si="15"/>
        <v>0.5651595745</v>
      </c>
      <c r="AD101" s="57">
        <f t="shared" si="16"/>
        <v>0.6356382979</v>
      </c>
      <c r="AE101" s="58">
        <v>0.3225806451612907</v>
      </c>
      <c r="AF101" s="53">
        <v>0.5412621359</v>
      </c>
      <c r="AG101" s="53">
        <v>0.3636363636</v>
      </c>
      <c r="AH101" s="53">
        <v>0.4652777778</v>
      </c>
      <c r="AI101" s="53">
        <v>0.5722222222</v>
      </c>
      <c r="AJ101" s="53">
        <v>0.5819444444</v>
      </c>
    </row>
    <row r="102">
      <c r="A102" s="45">
        <v>1883.0</v>
      </c>
      <c r="B102" s="45">
        <f t="shared" si="2"/>
        <v>0.7672323939</v>
      </c>
      <c r="C102" s="45">
        <v>0.5039830058417419</v>
      </c>
      <c r="D102" s="45">
        <f t="shared" si="3"/>
        <v>0.9130129767</v>
      </c>
      <c r="E102" s="46">
        <v>1291.0</v>
      </c>
      <c r="F102" s="46">
        <v>0.38248267345085585</v>
      </c>
      <c r="G102" s="46">
        <v>0.49302549302549303</v>
      </c>
      <c r="H102" s="46">
        <v>0.32669799243833464</v>
      </c>
      <c r="I102" s="46">
        <f t="shared" si="4"/>
        <v>636</v>
      </c>
      <c r="J102" s="47">
        <v>0.54294</v>
      </c>
      <c r="K102" s="48">
        <v>0.248911</v>
      </c>
      <c r="L102" s="48">
        <v>0.545716</v>
      </c>
      <c r="M102" s="48">
        <v>0.00845</v>
      </c>
      <c r="N102" s="48">
        <v>0.00347</v>
      </c>
      <c r="O102" s="48">
        <v>0.099324432</v>
      </c>
      <c r="P102" s="48">
        <v>0.032591768</v>
      </c>
      <c r="Q102" s="54">
        <f t="shared" ref="Q102:R102" si="116">K102+NORMINV(RAND(),M102,O102)</f>
        <v>0.41766776</v>
      </c>
      <c r="R102" s="54">
        <f t="shared" si="116"/>
        <v>0.5437132508</v>
      </c>
      <c r="S102" s="55">
        <f t="shared" si="6"/>
        <v>346</v>
      </c>
      <c r="T102" s="55">
        <f t="shared" si="7"/>
        <v>290</v>
      </c>
      <c r="U102" s="56">
        <f t="shared" si="8"/>
        <v>188</v>
      </c>
      <c r="V102" s="56">
        <f t="shared" si="9"/>
        <v>169</v>
      </c>
      <c r="W102" s="56">
        <f t="shared" si="10"/>
        <v>121</v>
      </c>
      <c r="X102" s="56">
        <f t="shared" si="11"/>
        <v>158</v>
      </c>
      <c r="Y102" s="57">
        <f t="shared" si="18"/>
        <v>0.3258064516</v>
      </c>
      <c r="Z102" s="57">
        <f t="shared" si="12"/>
        <v>0.5433526012</v>
      </c>
      <c r="AA102" s="57">
        <f t="shared" si="13"/>
        <v>0.4172413793</v>
      </c>
      <c r="AB102" s="57">
        <f t="shared" si="14"/>
        <v>0.4858490566</v>
      </c>
      <c r="AC102" s="57">
        <f t="shared" si="15"/>
        <v>0.5440251572</v>
      </c>
      <c r="AD102" s="57">
        <f t="shared" si="16"/>
        <v>0.5613207547</v>
      </c>
      <c r="AE102" s="58">
        <v>0.3258064516129036</v>
      </c>
      <c r="AF102" s="53">
        <v>0.5429362881</v>
      </c>
      <c r="AG102" s="53">
        <v>0.226618705</v>
      </c>
      <c r="AH102" s="53">
        <v>0.4053208138</v>
      </c>
      <c r="AI102" s="53">
        <v>0.5649452269</v>
      </c>
      <c r="AJ102" s="53">
        <v>0.6431924883</v>
      </c>
    </row>
    <row r="103">
      <c r="A103" s="45">
        <v>2051.0</v>
      </c>
      <c r="B103" s="45">
        <f t="shared" si="2"/>
        <v>0.9221849493</v>
      </c>
      <c r="C103" s="45">
        <v>0.5387615797172112</v>
      </c>
      <c r="D103" s="45">
        <f t="shared" si="3"/>
        <v>0.2078144402</v>
      </c>
      <c r="E103" s="46">
        <v>1518.0</v>
      </c>
      <c r="F103" s="46">
        <v>0.3841041292818105</v>
      </c>
      <c r="G103" s="46">
        <v>0.44510226049515605</v>
      </c>
      <c r="H103" s="46">
        <v>0.3268452256757688</v>
      </c>
      <c r="I103" s="46">
        <f t="shared" si="4"/>
        <v>676</v>
      </c>
      <c r="J103" s="47">
        <v>0.5443</v>
      </c>
      <c r="K103" s="48">
        <v>0.24965</v>
      </c>
      <c r="L103" s="48">
        <v>0.546395</v>
      </c>
      <c r="M103" s="48">
        <v>0.00645</v>
      </c>
      <c r="N103" s="48">
        <v>0.00194</v>
      </c>
      <c r="O103" s="48">
        <v>0.09789271</v>
      </c>
      <c r="P103" s="48">
        <v>0.030940358</v>
      </c>
      <c r="Q103" s="54">
        <f t="shared" ref="Q103:R103" si="117">K103+NORMINV(RAND(),M103,O103)</f>
        <v>0.33372738</v>
      </c>
      <c r="R103" s="54">
        <f t="shared" si="117"/>
        <v>0.5692976362</v>
      </c>
      <c r="S103" s="55">
        <f t="shared" si="6"/>
        <v>385</v>
      </c>
      <c r="T103" s="55">
        <f t="shared" si="7"/>
        <v>291</v>
      </c>
      <c r="U103" s="56">
        <f t="shared" si="8"/>
        <v>210</v>
      </c>
      <c r="V103" s="56">
        <f t="shared" si="9"/>
        <v>194</v>
      </c>
      <c r="W103" s="56">
        <f t="shared" si="10"/>
        <v>97</v>
      </c>
      <c r="X103" s="56">
        <f t="shared" si="11"/>
        <v>175</v>
      </c>
      <c r="Y103" s="57">
        <f t="shared" si="18"/>
        <v>0.3290322581</v>
      </c>
      <c r="Z103" s="57">
        <f t="shared" si="12"/>
        <v>0.5454545455</v>
      </c>
      <c r="AA103" s="57">
        <f t="shared" si="13"/>
        <v>0.3333333333</v>
      </c>
      <c r="AB103" s="57">
        <f t="shared" si="14"/>
        <v>0.4541420118</v>
      </c>
      <c r="AC103" s="57">
        <f t="shared" si="15"/>
        <v>0.5695266272</v>
      </c>
      <c r="AD103" s="57">
        <f t="shared" si="16"/>
        <v>0.5976331361</v>
      </c>
      <c r="AE103" s="58">
        <v>0.3290322580645165</v>
      </c>
      <c r="AF103" s="53">
        <v>0.5443037975</v>
      </c>
      <c r="AG103" s="53">
        <v>0.3108433735</v>
      </c>
      <c r="AH103" s="53">
        <v>0.444214876</v>
      </c>
      <c r="AI103" s="53">
        <v>0.5712809917</v>
      </c>
      <c r="AJ103" s="53">
        <v>0.6064049587</v>
      </c>
    </row>
    <row r="104">
      <c r="A104" s="45">
        <v>1629.0</v>
      </c>
      <c r="B104" s="45">
        <f t="shared" si="2"/>
        <v>0.1594911436</v>
      </c>
      <c r="C104" s="45">
        <v>0.5678330263965623</v>
      </c>
      <c r="D104" s="45">
        <f t="shared" si="3"/>
        <v>0.2693726344</v>
      </c>
      <c r="E104" s="46">
        <v>1641.0</v>
      </c>
      <c r="F104" s="46">
        <v>0.386773705048022</v>
      </c>
      <c r="G104" s="46">
        <v>0.5336826347305389</v>
      </c>
      <c r="H104" s="46">
        <v>0.3353761355146687</v>
      </c>
      <c r="I104" s="46">
        <f t="shared" si="4"/>
        <v>876</v>
      </c>
      <c r="J104" s="47">
        <v>0.54472</v>
      </c>
      <c r="K104" s="48">
        <v>0.250402</v>
      </c>
      <c r="L104" s="48">
        <v>0.547079</v>
      </c>
      <c r="M104" s="48">
        <v>0.0075</v>
      </c>
      <c r="N104" s="48">
        <v>0.00175</v>
      </c>
      <c r="O104" s="48">
        <v>0.096988758</v>
      </c>
      <c r="P104" s="48">
        <v>0.031100698</v>
      </c>
      <c r="Q104" s="54">
        <f t="shared" ref="Q104:R104" si="118">K104+NORMINV(RAND(),M104,O104)</f>
        <v>0.2451400666</v>
      </c>
      <c r="R104" s="54">
        <f t="shared" si="118"/>
        <v>0.5759860314</v>
      </c>
      <c r="S104" s="55">
        <f t="shared" si="6"/>
        <v>505</v>
      </c>
      <c r="T104" s="55">
        <f t="shared" si="7"/>
        <v>371</v>
      </c>
      <c r="U104" s="56">
        <f t="shared" si="8"/>
        <v>275</v>
      </c>
      <c r="V104" s="56">
        <f t="shared" si="9"/>
        <v>280</v>
      </c>
      <c r="W104" s="56">
        <f t="shared" si="10"/>
        <v>91</v>
      </c>
      <c r="X104" s="56">
        <f t="shared" si="11"/>
        <v>230</v>
      </c>
      <c r="Y104" s="57">
        <f t="shared" si="18"/>
        <v>0.3322580645</v>
      </c>
      <c r="Z104" s="57">
        <f t="shared" si="12"/>
        <v>0.5445544554</v>
      </c>
      <c r="AA104" s="57">
        <f t="shared" si="13"/>
        <v>0.2452830189</v>
      </c>
      <c r="AB104" s="57">
        <f t="shared" si="14"/>
        <v>0.4178082192</v>
      </c>
      <c r="AC104" s="57">
        <f t="shared" si="15"/>
        <v>0.5764840183</v>
      </c>
      <c r="AD104" s="57">
        <f t="shared" si="16"/>
        <v>0.6335616438</v>
      </c>
      <c r="AE104" s="58">
        <v>0.33225806451612944</v>
      </c>
      <c r="AF104" s="53">
        <v>0.5447154472</v>
      </c>
      <c r="AG104" s="53">
        <v>0.2549800797</v>
      </c>
      <c r="AH104" s="53">
        <v>0.4274193548</v>
      </c>
      <c r="AI104" s="53">
        <v>0.5951612903</v>
      </c>
      <c r="AJ104" s="53">
        <v>0.6258064516</v>
      </c>
    </row>
    <row r="105">
      <c r="A105" s="45">
        <v>1949.0</v>
      </c>
      <c r="B105" s="45">
        <f t="shared" si="2"/>
        <v>0.6647323425</v>
      </c>
      <c r="C105" s="45">
        <v>0.4930733709594664</v>
      </c>
      <c r="D105" s="45">
        <f t="shared" si="3"/>
        <v>0.1326873148</v>
      </c>
      <c r="E105" s="46">
        <v>1416.0</v>
      </c>
      <c r="F105" s="46">
        <v>0.38753544134549844</v>
      </c>
      <c r="G105" s="46">
        <v>0.3839869281045752</v>
      </c>
      <c r="H105" s="46">
        <v>0.346607794913637</v>
      </c>
      <c r="I105" s="46">
        <f t="shared" si="4"/>
        <v>544</v>
      </c>
      <c r="J105" s="47">
        <v>0.54672</v>
      </c>
      <c r="K105" s="48">
        <v>0.251165</v>
      </c>
      <c r="L105" s="48">
        <v>0.547767</v>
      </c>
      <c r="M105" s="48">
        <v>-0.00185</v>
      </c>
      <c r="N105" s="48">
        <v>0.00171</v>
      </c>
      <c r="O105" s="48">
        <v>0.076752311</v>
      </c>
      <c r="P105" s="48">
        <v>0.0310591</v>
      </c>
      <c r="Q105" s="54">
        <f t="shared" ref="Q105:R105" si="119">K105+NORMINV(RAND(),M105,O105)</f>
        <v>0.3041461302</v>
      </c>
      <c r="R105" s="54">
        <f t="shared" si="119"/>
        <v>0.5852398239</v>
      </c>
      <c r="S105" s="55">
        <f t="shared" si="6"/>
        <v>318</v>
      </c>
      <c r="T105" s="55">
        <f t="shared" si="7"/>
        <v>226</v>
      </c>
      <c r="U105" s="56">
        <f t="shared" si="8"/>
        <v>174</v>
      </c>
      <c r="V105" s="56">
        <f t="shared" si="9"/>
        <v>157</v>
      </c>
      <c r="W105" s="56">
        <f t="shared" si="10"/>
        <v>69</v>
      </c>
      <c r="X105" s="56">
        <f t="shared" si="11"/>
        <v>144</v>
      </c>
      <c r="Y105" s="57">
        <f t="shared" si="18"/>
        <v>0.335483871</v>
      </c>
      <c r="Z105" s="57">
        <f t="shared" si="12"/>
        <v>0.5471698113</v>
      </c>
      <c r="AA105" s="57">
        <f t="shared" si="13"/>
        <v>0.3053097345</v>
      </c>
      <c r="AB105" s="57">
        <f t="shared" si="14"/>
        <v>0.4466911765</v>
      </c>
      <c r="AC105" s="57">
        <f t="shared" si="15"/>
        <v>0.5845588235</v>
      </c>
      <c r="AD105" s="57">
        <f t="shared" si="16"/>
        <v>0.6084558824</v>
      </c>
      <c r="AE105" s="58">
        <v>0.33548387096774235</v>
      </c>
      <c r="AF105" s="53">
        <v>0.5467196819</v>
      </c>
      <c r="AG105" s="53">
        <v>0.3261455526</v>
      </c>
      <c r="AH105" s="53">
        <v>0.4530892449</v>
      </c>
      <c r="AI105" s="53">
        <v>0.5755148741</v>
      </c>
      <c r="AJ105" s="53">
        <v>0.6006864989</v>
      </c>
    </row>
    <row r="106">
      <c r="A106" s="45">
        <v>1710.0</v>
      </c>
      <c r="B106" s="45">
        <f t="shared" si="2"/>
        <v>0.5382199608</v>
      </c>
      <c r="C106" s="45">
        <v>0.543859649122807</v>
      </c>
      <c r="D106" s="45">
        <f t="shared" si="3"/>
        <v>0.9219065013</v>
      </c>
      <c r="E106" s="46">
        <v>1418.0</v>
      </c>
      <c r="F106" s="46">
        <v>0.3897616429450441</v>
      </c>
      <c r="G106" s="46">
        <v>0.45396825396825397</v>
      </c>
      <c r="H106" s="46">
        <v>0.347341603000776</v>
      </c>
      <c r="I106" s="46">
        <f t="shared" si="4"/>
        <v>644</v>
      </c>
      <c r="J106" s="47">
        <v>0.54674</v>
      </c>
      <c r="K106" s="48">
        <v>0.251939</v>
      </c>
      <c r="L106" s="48">
        <v>0.548457</v>
      </c>
      <c r="M106" s="48">
        <v>-0.00809</v>
      </c>
      <c r="N106" s="48">
        <v>-0.00187</v>
      </c>
      <c r="O106" s="48">
        <v>0.079745359</v>
      </c>
      <c r="P106" s="48">
        <v>0.034710514</v>
      </c>
      <c r="Q106" s="54">
        <f t="shared" ref="Q106:R106" si="120">K106+NORMINV(RAND(),M106,O106)</f>
        <v>0.3032902612</v>
      </c>
      <c r="R106" s="54">
        <f t="shared" si="120"/>
        <v>0.5672386374</v>
      </c>
      <c r="S106" s="55">
        <f t="shared" si="6"/>
        <v>365</v>
      </c>
      <c r="T106" s="55">
        <f t="shared" si="7"/>
        <v>279</v>
      </c>
      <c r="U106" s="56">
        <f t="shared" si="8"/>
        <v>200</v>
      </c>
      <c r="V106" s="56">
        <f t="shared" si="9"/>
        <v>194</v>
      </c>
      <c r="W106" s="56">
        <f t="shared" si="10"/>
        <v>85</v>
      </c>
      <c r="X106" s="56">
        <f t="shared" si="11"/>
        <v>165</v>
      </c>
      <c r="Y106" s="57">
        <f t="shared" si="18"/>
        <v>0.3387096774</v>
      </c>
      <c r="Z106" s="57">
        <f t="shared" si="12"/>
        <v>0.5479452055</v>
      </c>
      <c r="AA106" s="57">
        <f t="shared" si="13"/>
        <v>0.3046594982</v>
      </c>
      <c r="AB106" s="57">
        <f t="shared" si="14"/>
        <v>0.4425465839</v>
      </c>
      <c r="AC106" s="57">
        <f t="shared" si="15"/>
        <v>0.5667701863</v>
      </c>
      <c r="AD106" s="57">
        <f t="shared" si="16"/>
        <v>0.6118012422</v>
      </c>
      <c r="AE106" s="58">
        <v>0.33870967741935526</v>
      </c>
      <c r="AF106" s="53">
        <v>0.5467422096</v>
      </c>
      <c r="AG106" s="53">
        <v>0.1812297735</v>
      </c>
      <c r="AH106" s="53">
        <v>0.3761329305</v>
      </c>
      <c r="AI106" s="53">
        <v>0.5332326284</v>
      </c>
      <c r="AJ106" s="53">
        <v>0.6737160121</v>
      </c>
    </row>
    <row r="107">
      <c r="A107" s="45">
        <v>1534.0</v>
      </c>
      <c r="B107" s="45">
        <f t="shared" si="2"/>
        <v>0.7372848949</v>
      </c>
      <c r="C107" s="45">
        <v>0.5358539765319427</v>
      </c>
      <c r="D107" s="45">
        <f t="shared" si="3"/>
        <v>0.06397236216</v>
      </c>
      <c r="E107" s="46">
        <v>2079.0</v>
      </c>
      <c r="F107" s="46">
        <v>0.3942568072714593</v>
      </c>
      <c r="G107" s="46">
        <v>0.5241276911655531</v>
      </c>
      <c r="H107" s="46">
        <v>0.35108452678143875</v>
      </c>
      <c r="I107" s="46">
        <f t="shared" si="4"/>
        <v>1090</v>
      </c>
      <c r="J107" s="47">
        <v>0.55263</v>
      </c>
      <c r="K107" s="48">
        <v>0.252721</v>
      </c>
      <c r="L107" s="48">
        <v>0.549147</v>
      </c>
      <c r="M107" s="48">
        <v>-0.01166</v>
      </c>
      <c r="N107" s="48">
        <v>-0.003</v>
      </c>
      <c r="O107" s="48">
        <v>0.078824227</v>
      </c>
      <c r="P107" s="48">
        <v>0.034262897</v>
      </c>
      <c r="Q107" s="54">
        <f t="shared" ref="Q107:R107" si="121">K107+NORMINV(RAND(),M107,O107)</f>
        <v>0.1997537042</v>
      </c>
      <c r="R107" s="54">
        <f t="shared" si="121"/>
        <v>0.5341194495</v>
      </c>
      <c r="S107" s="55">
        <f t="shared" si="6"/>
        <v>582</v>
      </c>
      <c r="T107" s="55">
        <f t="shared" si="7"/>
        <v>508</v>
      </c>
      <c r="U107" s="56">
        <f t="shared" si="8"/>
        <v>322</v>
      </c>
      <c r="V107" s="56">
        <f t="shared" si="9"/>
        <v>407</v>
      </c>
      <c r="W107" s="56">
        <f t="shared" si="10"/>
        <v>101</v>
      </c>
      <c r="X107" s="56">
        <f t="shared" si="11"/>
        <v>260</v>
      </c>
      <c r="Y107" s="57">
        <f t="shared" si="18"/>
        <v>0.3419354839</v>
      </c>
      <c r="Z107" s="57">
        <f t="shared" si="12"/>
        <v>0.5532646048</v>
      </c>
      <c r="AA107" s="57">
        <f t="shared" si="13"/>
        <v>0.1988188976</v>
      </c>
      <c r="AB107" s="57">
        <f t="shared" si="14"/>
        <v>0.3880733945</v>
      </c>
      <c r="AC107" s="57">
        <f t="shared" si="15"/>
        <v>0.5339449541</v>
      </c>
      <c r="AD107" s="57">
        <f t="shared" si="16"/>
        <v>0.6688073394</v>
      </c>
      <c r="AE107" s="58">
        <v>0.34193548387096817</v>
      </c>
      <c r="AF107" s="53">
        <v>0.5526315789</v>
      </c>
      <c r="AG107" s="53">
        <v>0.1715686275</v>
      </c>
      <c r="AH107" s="53">
        <v>0.3726851852</v>
      </c>
      <c r="AI107" s="53">
        <v>0.5277777778</v>
      </c>
      <c r="AJ107" s="53">
        <v>0.6828703704</v>
      </c>
    </row>
    <row r="108">
      <c r="A108" s="45">
        <v>1451.0</v>
      </c>
      <c r="B108" s="45">
        <f t="shared" si="2"/>
        <v>0.575918583</v>
      </c>
      <c r="C108" s="45">
        <v>0.5568573397656789</v>
      </c>
      <c r="D108" s="45">
        <f t="shared" si="3"/>
        <v>0.8720025633</v>
      </c>
      <c r="E108" s="46">
        <v>1383.0</v>
      </c>
      <c r="F108" s="46">
        <v>0.39453555362109993</v>
      </c>
      <c r="G108" s="46">
        <v>0.3523914238592633</v>
      </c>
      <c r="H108" s="46">
        <v>0.35129242095649804</v>
      </c>
      <c r="I108" s="46">
        <f t="shared" si="4"/>
        <v>487</v>
      </c>
      <c r="J108" s="47">
        <v>0.55263</v>
      </c>
      <c r="K108" s="48">
        <v>0.253511</v>
      </c>
      <c r="L108" s="48">
        <v>0.549835</v>
      </c>
      <c r="M108" s="48">
        <v>-0.01303</v>
      </c>
      <c r="N108" s="48">
        <v>-0.00124</v>
      </c>
      <c r="O108" s="48">
        <v>0.079592201</v>
      </c>
      <c r="P108" s="48">
        <v>0.034591062</v>
      </c>
      <c r="Q108" s="54">
        <f t="shared" ref="Q108:R108" si="122">K108+NORMINV(RAND(),M108,O108)</f>
        <v>0.3123936765</v>
      </c>
      <c r="R108" s="54">
        <f t="shared" si="122"/>
        <v>0.6090393878</v>
      </c>
      <c r="S108" s="55">
        <f t="shared" si="6"/>
        <v>297</v>
      </c>
      <c r="T108" s="55">
        <f t="shared" si="7"/>
        <v>190</v>
      </c>
      <c r="U108" s="56">
        <f t="shared" si="8"/>
        <v>164</v>
      </c>
      <c r="V108" s="56">
        <f t="shared" si="9"/>
        <v>131</v>
      </c>
      <c r="W108" s="56">
        <f t="shared" si="10"/>
        <v>59</v>
      </c>
      <c r="X108" s="56">
        <f t="shared" si="11"/>
        <v>133</v>
      </c>
      <c r="Y108" s="57">
        <f t="shared" si="18"/>
        <v>0.3451612903</v>
      </c>
      <c r="Z108" s="57">
        <f t="shared" si="12"/>
        <v>0.5521885522</v>
      </c>
      <c r="AA108" s="57">
        <f t="shared" si="13"/>
        <v>0.3105263158</v>
      </c>
      <c r="AB108" s="57">
        <f t="shared" si="14"/>
        <v>0.4579055441</v>
      </c>
      <c r="AC108" s="57">
        <f t="shared" si="15"/>
        <v>0.6098562628</v>
      </c>
      <c r="AD108" s="57">
        <f t="shared" si="16"/>
        <v>0.6057494867</v>
      </c>
      <c r="AE108" s="58">
        <v>0.3451612903225811</v>
      </c>
      <c r="AF108" s="53">
        <v>0.5526315789</v>
      </c>
      <c r="AG108" s="53">
        <v>0.1</v>
      </c>
      <c r="AH108" s="53">
        <v>0.3439716312</v>
      </c>
      <c r="AI108" s="53">
        <v>0.5390070922</v>
      </c>
      <c r="AJ108" s="53">
        <v>0.7127659574</v>
      </c>
    </row>
    <row r="109">
      <c r="A109" s="45">
        <v>1415.0</v>
      </c>
      <c r="B109" s="45">
        <f t="shared" si="2"/>
        <v>0.1811607902</v>
      </c>
      <c r="C109" s="45">
        <v>0.3823321554770318</v>
      </c>
      <c r="D109" s="45">
        <f t="shared" si="3"/>
        <v>0.1591458568</v>
      </c>
      <c r="E109" s="46">
        <v>1700.0</v>
      </c>
      <c r="F109" s="46">
        <v>0.3970366409168202</v>
      </c>
      <c r="G109" s="46">
        <v>0.3987308302485457</v>
      </c>
      <c r="H109" s="46">
        <v>0.35132154383233216</v>
      </c>
      <c r="I109" s="46">
        <f t="shared" si="4"/>
        <v>678</v>
      </c>
      <c r="J109" s="47">
        <v>0.55269</v>
      </c>
      <c r="K109" s="48">
        <v>0.254307</v>
      </c>
      <c r="L109" s="48">
        <v>0.550521</v>
      </c>
      <c r="M109" s="48">
        <v>-0.01077</v>
      </c>
      <c r="N109" s="48">
        <v>2.0E-5</v>
      </c>
      <c r="O109" s="48">
        <v>0.078065465</v>
      </c>
      <c r="P109" s="48">
        <v>0.031453582</v>
      </c>
      <c r="Q109" s="54">
        <f t="shared" ref="Q109:R109" si="123">K109+NORMINV(RAND(),M109,O109)</f>
        <v>0.1197280587</v>
      </c>
      <c r="R109" s="54">
        <f t="shared" si="123"/>
        <v>0.524692069</v>
      </c>
      <c r="S109" s="55">
        <f t="shared" si="6"/>
        <v>356</v>
      </c>
      <c r="T109" s="55">
        <f t="shared" si="7"/>
        <v>322</v>
      </c>
      <c r="U109" s="56">
        <f t="shared" si="8"/>
        <v>197</v>
      </c>
      <c r="V109" s="56">
        <f t="shared" si="9"/>
        <v>283</v>
      </c>
      <c r="W109" s="56">
        <f t="shared" si="10"/>
        <v>39</v>
      </c>
      <c r="X109" s="56">
        <f t="shared" si="11"/>
        <v>159</v>
      </c>
      <c r="Y109" s="57">
        <f t="shared" si="18"/>
        <v>0.3483870968</v>
      </c>
      <c r="Z109" s="57">
        <f t="shared" si="12"/>
        <v>0.5533707865</v>
      </c>
      <c r="AA109" s="57">
        <f t="shared" si="13"/>
        <v>0.1211180124</v>
      </c>
      <c r="AB109" s="57">
        <f t="shared" si="14"/>
        <v>0.3480825959</v>
      </c>
      <c r="AC109" s="57">
        <f t="shared" si="15"/>
        <v>0.5250737463</v>
      </c>
      <c r="AD109" s="57">
        <f t="shared" si="16"/>
        <v>0.7079646018</v>
      </c>
      <c r="AE109" s="58">
        <v>0.348387096774194</v>
      </c>
      <c r="AF109" s="53">
        <v>0.5526932084</v>
      </c>
      <c r="AG109" s="53">
        <v>0.349112426</v>
      </c>
      <c r="AH109" s="53">
        <v>0.462745098</v>
      </c>
      <c r="AI109" s="53">
        <v>0.5581699346</v>
      </c>
      <c r="AJ109" s="53">
        <v>0.5960784314</v>
      </c>
    </row>
    <row r="110">
      <c r="A110" s="45">
        <v>1344.0</v>
      </c>
      <c r="B110" s="45">
        <f t="shared" si="2"/>
        <v>0.9781341244</v>
      </c>
      <c r="C110" s="45">
        <v>0.4382440476190476</v>
      </c>
      <c r="D110" s="45">
        <f t="shared" si="3"/>
        <v>0.7469684878</v>
      </c>
      <c r="E110" s="46">
        <v>1153.0</v>
      </c>
      <c r="F110" s="46">
        <v>0.4022167544808324</v>
      </c>
      <c r="G110" s="46">
        <v>0.5922865013774105</v>
      </c>
      <c r="H110" s="46">
        <v>0.35945709751219335</v>
      </c>
      <c r="I110" s="46">
        <f t="shared" si="4"/>
        <v>683</v>
      </c>
      <c r="J110" s="47">
        <v>0.55419</v>
      </c>
      <c r="K110" s="48">
        <v>0.255107</v>
      </c>
      <c r="L110" s="48">
        <v>0.551203</v>
      </c>
      <c r="M110" s="48">
        <v>-0.01553</v>
      </c>
      <c r="N110" s="48">
        <v>-0.00151</v>
      </c>
      <c r="O110" s="48">
        <v>0.074806906</v>
      </c>
      <c r="P110" s="48">
        <v>0.030529113</v>
      </c>
      <c r="Q110" s="54">
        <f t="shared" ref="Q110:R110" si="124">K110+NORMINV(RAND(),M110,O110)</f>
        <v>0.241318648</v>
      </c>
      <c r="R110" s="54">
        <f t="shared" si="124"/>
        <v>0.5581138492</v>
      </c>
      <c r="S110" s="55">
        <f t="shared" si="6"/>
        <v>381</v>
      </c>
      <c r="T110" s="55">
        <f t="shared" si="7"/>
        <v>302</v>
      </c>
      <c r="U110" s="56">
        <f t="shared" si="8"/>
        <v>211</v>
      </c>
      <c r="V110" s="56">
        <f t="shared" si="9"/>
        <v>229</v>
      </c>
      <c r="W110" s="56">
        <f t="shared" si="10"/>
        <v>73</v>
      </c>
      <c r="X110" s="56">
        <f t="shared" si="11"/>
        <v>170</v>
      </c>
      <c r="Y110" s="57">
        <f t="shared" si="18"/>
        <v>0.3516129032</v>
      </c>
      <c r="Z110" s="57">
        <f t="shared" si="12"/>
        <v>0.5538057743</v>
      </c>
      <c r="AA110" s="57">
        <f t="shared" si="13"/>
        <v>0.2417218543</v>
      </c>
      <c r="AB110" s="57">
        <f t="shared" si="14"/>
        <v>0.4158125915</v>
      </c>
      <c r="AC110" s="57">
        <f t="shared" si="15"/>
        <v>0.5578330893</v>
      </c>
      <c r="AD110" s="57">
        <f t="shared" si="16"/>
        <v>0.6442166911</v>
      </c>
      <c r="AE110" s="58">
        <v>0.3516129032258069</v>
      </c>
      <c r="AF110" s="53">
        <v>0.554192229</v>
      </c>
      <c r="AG110" s="53">
        <v>0.2848837209</v>
      </c>
      <c r="AH110" s="53">
        <v>0.4429771909</v>
      </c>
      <c r="AI110" s="53">
        <v>0.5870348139</v>
      </c>
      <c r="AJ110" s="53">
        <v>0.6206482593</v>
      </c>
    </row>
    <row r="111">
      <c r="A111" s="45">
        <v>1248.0</v>
      </c>
      <c r="B111" s="45">
        <f t="shared" si="2"/>
        <v>0.5937069183</v>
      </c>
      <c r="C111" s="45">
        <v>0.4030448717948718</v>
      </c>
      <c r="D111" s="45">
        <f t="shared" si="3"/>
        <v>0.1696405752</v>
      </c>
      <c r="E111" s="46">
        <v>1821.0</v>
      </c>
      <c r="F111" s="46">
        <v>0.4047955219178081</v>
      </c>
      <c r="G111" s="46">
        <v>0.5299145299145299</v>
      </c>
      <c r="H111" s="46">
        <v>0.35959665195465806</v>
      </c>
      <c r="I111" s="46">
        <f t="shared" si="4"/>
        <v>965</v>
      </c>
      <c r="J111" s="47">
        <v>0.55578</v>
      </c>
      <c r="K111" s="48">
        <v>0.255911</v>
      </c>
      <c r="L111" s="48">
        <v>0.551879</v>
      </c>
      <c r="M111" s="48">
        <v>-0.01566</v>
      </c>
      <c r="N111" s="48">
        <v>1.7E-4</v>
      </c>
      <c r="O111" s="48">
        <v>0.074877533</v>
      </c>
      <c r="P111" s="48">
        <v>0.030912811</v>
      </c>
      <c r="Q111" s="54">
        <f t="shared" ref="Q111:R111" si="125">K111+NORMINV(RAND(),M111,O111)</f>
        <v>0.3721201276</v>
      </c>
      <c r="R111" s="54">
        <f t="shared" si="125"/>
        <v>0.5673888205</v>
      </c>
      <c r="S111" s="55">
        <f t="shared" si="6"/>
        <v>548</v>
      </c>
      <c r="T111" s="55">
        <f t="shared" si="7"/>
        <v>417</v>
      </c>
      <c r="U111" s="56">
        <f t="shared" si="8"/>
        <v>305</v>
      </c>
      <c r="V111" s="56">
        <f t="shared" si="9"/>
        <v>262</v>
      </c>
      <c r="W111" s="56">
        <f t="shared" si="10"/>
        <v>155</v>
      </c>
      <c r="X111" s="56">
        <f t="shared" si="11"/>
        <v>243</v>
      </c>
      <c r="Y111" s="57">
        <f t="shared" si="18"/>
        <v>0.3548387097</v>
      </c>
      <c r="Z111" s="57">
        <f t="shared" si="12"/>
        <v>0.5565693431</v>
      </c>
      <c r="AA111" s="57">
        <f t="shared" si="13"/>
        <v>0.3717026379</v>
      </c>
      <c r="AB111" s="57">
        <f t="shared" si="14"/>
        <v>0.4766839378</v>
      </c>
      <c r="AC111" s="57">
        <f t="shared" si="15"/>
        <v>0.5678756477</v>
      </c>
      <c r="AD111" s="57">
        <f t="shared" si="16"/>
        <v>0.5875647668</v>
      </c>
      <c r="AE111" s="58">
        <v>0.3548387096774198</v>
      </c>
      <c r="AF111" s="53">
        <v>0.5557809331</v>
      </c>
      <c r="AG111" s="53">
        <v>0.3022670025</v>
      </c>
      <c r="AH111" s="53">
        <v>0.4426966292</v>
      </c>
      <c r="AI111" s="53">
        <v>0.5539325843</v>
      </c>
      <c r="AJ111" s="53">
        <v>0.6191011236</v>
      </c>
    </row>
    <row r="112">
      <c r="A112" s="45">
        <v>1318.0</v>
      </c>
      <c r="B112" s="45">
        <f t="shared" si="2"/>
        <v>0.1022909766</v>
      </c>
      <c r="C112" s="45">
        <v>0.2852807283763278</v>
      </c>
      <c r="D112" s="45">
        <f t="shared" si="3"/>
        <v>0.3898890486</v>
      </c>
      <c r="E112" s="46">
        <v>834.0</v>
      </c>
      <c r="F112" s="46">
        <v>0.4132323626888076</v>
      </c>
      <c r="G112" s="46">
        <v>0.4629948364888124</v>
      </c>
      <c r="H112" s="46">
        <v>0.35997309813669287</v>
      </c>
      <c r="I112" s="46">
        <f t="shared" si="4"/>
        <v>386</v>
      </c>
      <c r="J112" s="47">
        <v>0.5564</v>
      </c>
      <c r="K112" s="48">
        <v>0.256716</v>
      </c>
      <c r="L112" s="48">
        <v>0.552549</v>
      </c>
      <c r="M112" s="48">
        <v>-0.01779</v>
      </c>
      <c r="N112" s="48">
        <v>-3.6E-4</v>
      </c>
      <c r="O112" s="48">
        <v>0.077341917</v>
      </c>
      <c r="P112" s="48">
        <v>0.031195799</v>
      </c>
      <c r="Q112" s="54">
        <f t="shared" ref="Q112:R112" si="126">K112+NORMINV(RAND(),M112,O112)</f>
        <v>0.1567182214</v>
      </c>
      <c r="R112" s="54">
        <f t="shared" si="126"/>
        <v>0.5686543474</v>
      </c>
      <c r="S112" s="55">
        <f t="shared" si="6"/>
        <v>220</v>
      </c>
      <c r="T112" s="55">
        <f t="shared" si="7"/>
        <v>166</v>
      </c>
      <c r="U112" s="56">
        <f t="shared" si="8"/>
        <v>122</v>
      </c>
      <c r="V112" s="56">
        <f t="shared" si="9"/>
        <v>140</v>
      </c>
      <c r="W112" s="56">
        <f t="shared" si="10"/>
        <v>26</v>
      </c>
      <c r="X112" s="56">
        <f t="shared" si="11"/>
        <v>98</v>
      </c>
      <c r="Y112" s="57">
        <f t="shared" si="18"/>
        <v>0.3580645161</v>
      </c>
      <c r="Z112" s="57">
        <f t="shared" si="12"/>
        <v>0.5545454545</v>
      </c>
      <c r="AA112" s="57">
        <f t="shared" si="13"/>
        <v>0.156626506</v>
      </c>
      <c r="AB112" s="57">
        <f t="shared" si="14"/>
        <v>0.3834196891</v>
      </c>
      <c r="AC112" s="57">
        <f t="shared" si="15"/>
        <v>0.5699481865</v>
      </c>
      <c r="AD112" s="57">
        <f t="shared" si="16"/>
        <v>0.6787564767</v>
      </c>
      <c r="AE112" s="58">
        <v>0.35806451612903273</v>
      </c>
      <c r="AF112" s="53">
        <v>0.556400507</v>
      </c>
      <c r="AG112" s="53">
        <v>0.310786106</v>
      </c>
      <c r="AH112" s="53">
        <v>0.4558383234</v>
      </c>
      <c r="AI112" s="53">
        <v>0.5905688623</v>
      </c>
      <c r="AJ112" s="53">
        <v>0.6107784431</v>
      </c>
    </row>
    <row r="113">
      <c r="A113" s="45">
        <v>1107.0</v>
      </c>
      <c r="B113" s="45">
        <f t="shared" si="2"/>
        <v>0.9719910877</v>
      </c>
      <c r="C113" s="45">
        <v>0.25112917795844625</v>
      </c>
      <c r="D113" s="45">
        <f t="shared" si="3"/>
        <v>0.1041772507</v>
      </c>
      <c r="E113" s="46">
        <v>2025.0</v>
      </c>
      <c r="F113" s="46">
        <v>0.4158031657290938</v>
      </c>
      <c r="G113" s="46">
        <v>0.4237003912800447</v>
      </c>
      <c r="H113" s="46">
        <v>0.3617541016877541</v>
      </c>
      <c r="I113" s="46">
        <f t="shared" si="4"/>
        <v>858</v>
      </c>
      <c r="J113" s="47">
        <v>0.55742</v>
      </c>
      <c r="K113" s="48">
        <v>0.257522</v>
      </c>
      <c r="L113" s="48">
        <v>0.553209</v>
      </c>
      <c r="M113" s="48">
        <v>-0.01246</v>
      </c>
      <c r="N113" s="48">
        <v>7.0E-5</v>
      </c>
      <c r="O113" s="48">
        <v>0.084310541</v>
      </c>
      <c r="P113" s="48">
        <v>0.031204691</v>
      </c>
      <c r="Q113" s="54">
        <f t="shared" ref="Q113:R113" si="127">K113+NORMINV(RAND(),M113,O113)</f>
        <v>0.1225033195</v>
      </c>
      <c r="R113" s="54">
        <f t="shared" si="127"/>
        <v>0.5409626074</v>
      </c>
      <c r="S113" s="55">
        <f t="shared" si="6"/>
        <v>464</v>
      </c>
      <c r="T113" s="55">
        <f t="shared" si="7"/>
        <v>394</v>
      </c>
      <c r="U113" s="56">
        <f t="shared" si="8"/>
        <v>259</v>
      </c>
      <c r="V113" s="56">
        <f t="shared" si="9"/>
        <v>346</v>
      </c>
      <c r="W113" s="56">
        <f t="shared" si="10"/>
        <v>48</v>
      </c>
      <c r="X113" s="56">
        <f t="shared" si="11"/>
        <v>205</v>
      </c>
      <c r="Y113" s="57">
        <f t="shared" si="18"/>
        <v>0.3612903226</v>
      </c>
      <c r="Z113" s="57">
        <f t="shared" si="12"/>
        <v>0.5581896552</v>
      </c>
      <c r="AA113" s="57">
        <f t="shared" si="13"/>
        <v>0.1218274112</v>
      </c>
      <c r="AB113" s="57">
        <f t="shared" si="14"/>
        <v>0.3578088578</v>
      </c>
      <c r="AC113" s="57">
        <f t="shared" si="15"/>
        <v>0.5407925408</v>
      </c>
      <c r="AD113" s="57">
        <f t="shared" si="16"/>
        <v>0.7051282051</v>
      </c>
      <c r="AE113" s="58">
        <v>0.36129032258064564</v>
      </c>
      <c r="AF113" s="53">
        <v>0.5574229692</v>
      </c>
      <c r="AG113" s="53">
        <v>0.2218309859</v>
      </c>
      <c r="AH113" s="53">
        <v>0.4087363495</v>
      </c>
      <c r="AI113" s="53">
        <v>0.5569422777</v>
      </c>
      <c r="AJ113" s="53">
        <v>0.655226209</v>
      </c>
    </row>
    <row r="114">
      <c r="A114" s="45">
        <v>1008.0</v>
      </c>
      <c r="B114" s="45">
        <f t="shared" si="2"/>
        <v>0.918826826</v>
      </c>
      <c r="C114" s="45">
        <v>0.26884920634920634</v>
      </c>
      <c r="D114" s="45">
        <f t="shared" si="3"/>
        <v>0.4406151342</v>
      </c>
      <c r="E114" s="46">
        <v>1356.0</v>
      </c>
      <c r="F114" s="46">
        <v>0.4167155376845636</v>
      </c>
      <c r="G114" s="46">
        <v>0.45124593716143013</v>
      </c>
      <c r="H114" s="46">
        <v>0.3666867918596739</v>
      </c>
      <c r="I114" s="46">
        <f t="shared" si="4"/>
        <v>612</v>
      </c>
      <c r="J114" s="47">
        <v>0.55872</v>
      </c>
      <c r="K114" s="48">
        <v>0.258326</v>
      </c>
      <c r="L114" s="48">
        <v>0.55386</v>
      </c>
      <c r="M114" s="48">
        <v>-0.01018</v>
      </c>
      <c r="N114" s="48">
        <v>-2.7E-4</v>
      </c>
      <c r="O114" s="48">
        <v>0.083868018</v>
      </c>
      <c r="P114" s="48">
        <v>0.031375407</v>
      </c>
      <c r="Q114" s="54">
        <f t="shared" ref="Q114:R114" si="128">K114+NORMINV(RAND(),M114,O114)</f>
        <v>0.1676362646</v>
      </c>
      <c r="R114" s="54">
        <f t="shared" si="128"/>
        <v>0.5575833485</v>
      </c>
      <c r="S114" s="55">
        <f t="shared" si="6"/>
        <v>341</v>
      </c>
      <c r="T114" s="55">
        <f t="shared" si="7"/>
        <v>271</v>
      </c>
      <c r="U114" s="56">
        <f t="shared" si="8"/>
        <v>191</v>
      </c>
      <c r="V114" s="56">
        <f t="shared" si="9"/>
        <v>226</v>
      </c>
      <c r="W114" s="56">
        <f t="shared" si="10"/>
        <v>45</v>
      </c>
      <c r="X114" s="56">
        <f t="shared" si="11"/>
        <v>150</v>
      </c>
      <c r="Y114" s="57">
        <f t="shared" si="18"/>
        <v>0.364516129</v>
      </c>
      <c r="Z114" s="57">
        <f t="shared" si="12"/>
        <v>0.5601173021</v>
      </c>
      <c r="AA114" s="57">
        <f t="shared" si="13"/>
        <v>0.1660516605</v>
      </c>
      <c r="AB114" s="57">
        <f t="shared" si="14"/>
        <v>0.385620915</v>
      </c>
      <c r="AC114" s="57">
        <f t="shared" si="15"/>
        <v>0.5571895425</v>
      </c>
      <c r="AD114" s="57">
        <f t="shared" si="16"/>
        <v>0.681372549</v>
      </c>
      <c r="AE114" s="58">
        <v>0.36451612903225855</v>
      </c>
      <c r="AF114" s="53">
        <v>0.5587188612</v>
      </c>
      <c r="AG114" s="53">
        <v>0.1206225681</v>
      </c>
      <c r="AH114" s="53">
        <v>0.3494423792</v>
      </c>
      <c r="AI114" s="53">
        <v>0.5223048327</v>
      </c>
      <c r="AJ114" s="53">
        <v>0.7118959108</v>
      </c>
    </row>
    <row r="115">
      <c r="A115" s="45">
        <v>1194.0</v>
      </c>
      <c r="B115" s="45">
        <f t="shared" si="2"/>
        <v>0.8961392149</v>
      </c>
      <c r="C115" s="45">
        <v>0.3869346733668342</v>
      </c>
      <c r="D115" s="45">
        <f t="shared" si="3"/>
        <v>0.8514507349</v>
      </c>
      <c r="E115" s="46">
        <v>1400.0</v>
      </c>
      <c r="F115" s="46">
        <v>0.4209517550343642</v>
      </c>
      <c r="G115" s="46">
        <v>0.5577020843924758</v>
      </c>
      <c r="H115" s="46">
        <v>0.3732323900505048</v>
      </c>
      <c r="I115" s="46">
        <f t="shared" si="4"/>
        <v>781</v>
      </c>
      <c r="J115" s="47">
        <v>0.56226</v>
      </c>
      <c r="K115" s="48">
        <v>0.259128</v>
      </c>
      <c r="L115" s="48">
        <v>0.5545</v>
      </c>
      <c r="M115" s="48">
        <v>-0.00964</v>
      </c>
      <c r="N115" s="48">
        <v>-6.1E-4</v>
      </c>
      <c r="O115" s="48">
        <v>0.083905415</v>
      </c>
      <c r="P115" s="48">
        <v>0.031370173</v>
      </c>
      <c r="Q115" s="54">
        <f t="shared" ref="Q115:R115" si="129">K115+NORMINV(RAND(),M115,O115)</f>
        <v>0.3683390569</v>
      </c>
      <c r="R115" s="54">
        <f t="shared" si="129"/>
        <v>0.5392039663</v>
      </c>
      <c r="S115" s="55">
        <f t="shared" si="6"/>
        <v>421</v>
      </c>
      <c r="T115" s="55">
        <f t="shared" si="7"/>
        <v>360</v>
      </c>
      <c r="U115" s="56">
        <f t="shared" si="8"/>
        <v>237</v>
      </c>
      <c r="V115" s="56">
        <f t="shared" si="9"/>
        <v>227</v>
      </c>
      <c r="W115" s="56">
        <f t="shared" si="10"/>
        <v>133</v>
      </c>
      <c r="X115" s="56">
        <f t="shared" si="11"/>
        <v>184</v>
      </c>
      <c r="Y115" s="57">
        <f t="shared" si="18"/>
        <v>0.3677419355</v>
      </c>
      <c r="Z115" s="57">
        <f t="shared" si="12"/>
        <v>0.5629453682</v>
      </c>
      <c r="AA115" s="57">
        <f t="shared" si="13"/>
        <v>0.3694444444</v>
      </c>
      <c r="AB115" s="57">
        <f t="shared" si="14"/>
        <v>0.4737516005</v>
      </c>
      <c r="AC115" s="57">
        <f t="shared" si="15"/>
        <v>0.5390524968</v>
      </c>
      <c r="AD115" s="57">
        <f t="shared" si="16"/>
        <v>0.5941101152</v>
      </c>
      <c r="AE115" s="58">
        <v>0.36774193548387146</v>
      </c>
      <c r="AF115" s="53">
        <v>0.5622641509</v>
      </c>
      <c r="AG115" s="53">
        <v>0.2683333333</v>
      </c>
      <c r="AH115" s="53">
        <v>0.4358422939</v>
      </c>
      <c r="AI115" s="53">
        <v>0.5698924731</v>
      </c>
      <c r="AJ115" s="53">
        <v>0.635125448</v>
      </c>
    </row>
    <row r="116">
      <c r="A116" s="45">
        <v>1129.0</v>
      </c>
      <c r="B116" s="45">
        <f t="shared" si="2"/>
        <v>0.9701181808</v>
      </c>
      <c r="C116" s="45">
        <v>0.4003542958370239</v>
      </c>
      <c r="D116" s="45">
        <f t="shared" si="3"/>
        <v>0.9409730768</v>
      </c>
      <c r="E116" s="46">
        <v>1276.0</v>
      </c>
      <c r="F116" s="46">
        <v>0.42363479237121104</v>
      </c>
      <c r="G116" s="46">
        <v>0.47733918128654973</v>
      </c>
      <c r="H116" s="46">
        <v>0.3739381680029059</v>
      </c>
      <c r="I116" s="46">
        <f t="shared" si="4"/>
        <v>609</v>
      </c>
      <c r="J116" s="47">
        <v>0.56406</v>
      </c>
      <c r="K116" s="48">
        <v>0.259926</v>
      </c>
      <c r="L116" s="48">
        <v>0.555128</v>
      </c>
      <c r="M116" s="48">
        <v>-0.007</v>
      </c>
      <c r="N116" s="48">
        <v>1.5E-4</v>
      </c>
      <c r="O116" s="48">
        <v>0.083368264</v>
      </c>
      <c r="P116" s="48">
        <v>0.031100099</v>
      </c>
      <c r="Q116" s="54">
        <f t="shared" ref="Q116:R116" si="130">K116+NORMINV(RAND(),M116,O116)</f>
        <v>0.2272170732</v>
      </c>
      <c r="R116" s="54">
        <f t="shared" si="130"/>
        <v>0.5453665138</v>
      </c>
      <c r="S116" s="55">
        <f t="shared" si="6"/>
        <v>332</v>
      </c>
      <c r="T116" s="55">
        <f t="shared" si="7"/>
        <v>277</v>
      </c>
      <c r="U116" s="56">
        <f t="shared" si="8"/>
        <v>187</v>
      </c>
      <c r="V116" s="56">
        <f t="shared" si="9"/>
        <v>214</v>
      </c>
      <c r="W116" s="56">
        <f t="shared" si="10"/>
        <v>63</v>
      </c>
      <c r="X116" s="56">
        <f t="shared" si="11"/>
        <v>145</v>
      </c>
      <c r="Y116" s="57">
        <f t="shared" si="18"/>
        <v>0.3709677419</v>
      </c>
      <c r="Z116" s="57">
        <f t="shared" si="12"/>
        <v>0.563253012</v>
      </c>
      <c r="AA116" s="57">
        <f t="shared" si="13"/>
        <v>0.2274368231</v>
      </c>
      <c r="AB116" s="57">
        <f t="shared" si="14"/>
        <v>0.4105090312</v>
      </c>
      <c r="AC116" s="57">
        <f t="shared" si="15"/>
        <v>0.5451559934</v>
      </c>
      <c r="AD116" s="57">
        <f t="shared" si="16"/>
        <v>0.658456486</v>
      </c>
      <c r="AE116" s="58">
        <v>0.3709677419354844</v>
      </c>
      <c r="AF116" s="53">
        <v>0.5640599002</v>
      </c>
      <c r="AG116" s="53">
        <v>0.320754717</v>
      </c>
      <c r="AH116" s="53">
        <v>0.4564007421</v>
      </c>
      <c r="AI116" s="53">
        <v>0.5575139147</v>
      </c>
      <c r="AJ116" s="53">
        <v>0.6150278293</v>
      </c>
    </row>
    <row r="117">
      <c r="A117" s="45">
        <v>2025.0</v>
      </c>
      <c r="B117" s="45">
        <f t="shared" si="2"/>
        <v>0.4158031657</v>
      </c>
      <c r="C117" s="45">
        <v>0.3288888888888889</v>
      </c>
      <c r="D117" s="45">
        <f t="shared" si="3"/>
        <v>0.4441494736</v>
      </c>
      <c r="E117" s="46">
        <v>1451.0</v>
      </c>
      <c r="F117" s="46">
        <v>0.4257000061444366</v>
      </c>
      <c r="G117" s="46">
        <v>0.3450479233226837</v>
      </c>
      <c r="H117" s="46">
        <v>0.3799098090985764</v>
      </c>
      <c r="I117" s="46">
        <f t="shared" si="4"/>
        <v>501</v>
      </c>
      <c r="J117" s="47">
        <v>0.56467</v>
      </c>
      <c r="K117" s="48">
        <v>0.260718</v>
      </c>
      <c r="L117" s="48">
        <v>0.555743</v>
      </c>
      <c r="M117" s="48">
        <v>0.00137</v>
      </c>
      <c r="N117" s="48">
        <v>0.0017</v>
      </c>
      <c r="O117" s="48">
        <v>0.086932957</v>
      </c>
      <c r="P117" s="48">
        <v>0.030621636</v>
      </c>
      <c r="Q117" s="54">
        <f t="shared" ref="Q117:R117" si="131">K117+NORMINV(RAND(),M117,O117)</f>
        <v>0.2895776444</v>
      </c>
      <c r="R117" s="54">
        <f t="shared" si="131"/>
        <v>0.5702590411</v>
      </c>
      <c r="S117" s="55">
        <f t="shared" si="6"/>
        <v>286</v>
      </c>
      <c r="T117" s="55">
        <f t="shared" si="7"/>
        <v>215</v>
      </c>
      <c r="U117" s="56">
        <f t="shared" si="8"/>
        <v>161</v>
      </c>
      <c r="V117" s="56">
        <f t="shared" si="9"/>
        <v>153</v>
      </c>
      <c r="W117" s="56">
        <f t="shared" si="10"/>
        <v>62</v>
      </c>
      <c r="X117" s="56">
        <f t="shared" si="11"/>
        <v>125</v>
      </c>
      <c r="Y117" s="57">
        <f t="shared" si="18"/>
        <v>0.3741935484</v>
      </c>
      <c r="Z117" s="57">
        <f t="shared" si="12"/>
        <v>0.5629370629</v>
      </c>
      <c r="AA117" s="57">
        <f t="shared" si="13"/>
        <v>0.288372093</v>
      </c>
      <c r="AB117" s="57">
        <f t="shared" si="14"/>
        <v>0.4451097804</v>
      </c>
      <c r="AC117" s="57">
        <f t="shared" si="15"/>
        <v>0.5708582834</v>
      </c>
      <c r="AD117" s="57">
        <f t="shared" si="16"/>
        <v>0.626746507</v>
      </c>
      <c r="AE117" s="58">
        <v>0.3741935483870973</v>
      </c>
      <c r="AF117" s="53">
        <v>0.5646687697</v>
      </c>
      <c r="AG117" s="53">
        <v>0.2259136213</v>
      </c>
      <c r="AH117" s="53">
        <v>0.3996763754</v>
      </c>
      <c r="AI117" s="53">
        <v>0.5129449838</v>
      </c>
      <c r="AJ117" s="53">
        <v>0.6666666667</v>
      </c>
    </row>
    <row r="118">
      <c r="A118" s="45">
        <v>1439.0</v>
      </c>
      <c r="B118" s="45">
        <f t="shared" si="2"/>
        <v>0.5162524738</v>
      </c>
      <c r="C118" s="45">
        <v>0.4572619874913134</v>
      </c>
      <c r="D118" s="45">
        <f t="shared" si="3"/>
        <v>0.9368015397</v>
      </c>
      <c r="E118" s="46">
        <v>1277.0</v>
      </c>
      <c r="F118" s="46">
        <v>0.4263196142531591</v>
      </c>
      <c r="G118" s="46">
        <v>0.39635535307517084</v>
      </c>
      <c r="H118" s="46">
        <v>0.3801647658612691</v>
      </c>
      <c r="I118" s="46">
        <f t="shared" si="4"/>
        <v>506</v>
      </c>
      <c r="J118" s="47">
        <v>0.56502</v>
      </c>
      <c r="K118" s="48">
        <v>0.261503</v>
      </c>
      <c r="L118" s="48">
        <v>0.556342</v>
      </c>
      <c r="M118" s="48">
        <v>-0.00657</v>
      </c>
      <c r="N118" s="48">
        <v>-0.00128</v>
      </c>
      <c r="O118" s="48">
        <v>0.088102796</v>
      </c>
      <c r="P118" s="48">
        <v>0.032718266</v>
      </c>
      <c r="Q118" s="54">
        <f t="shared" ref="Q118:R118" si="132">K118+NORMINV(RAND(),M118,O118)</f>
        <v>0.05336641101</v>
      </c>
      <c r="R118" s="54">
        <f t="shared" si="132"/>
        <v>0.5109655372</v>
      </c>
      <c r="S118" s="55">
        <f t="shared" si="6"/>
        <v>259</v>
      </c>
      <c r="T118" s="55">
        <f t="shared" si="7"/>
        <v>247</v>
      </c>
      <c r="U118" s="56">
        <f t="shared" si="8"/>
        <v>146</v>
      </c>
      <c r="V118" s="56">
        <f t="shared" si="9"/>
        <v>234</v>
      </c>
      <c r="W118" s="56">
        <f t="shared" si="10"/>
        <v>13</v>
      </c>
      <c r="X118" s="56">
        <f t="shared" si="11"/>
        <v>113</v>
      </c>
      <c r="Y118" s="57">
        <f t="shared" si="18"/>
        <v>0.3774193548</v>
      </c>
      <c r="Z118" s="57">
        <f t="shared" si="12"/>
        <v>0.5637065637</v>
      </c>
      <c r="AA118" s="57">
        <f t="shared" si="13"/>
        <v>0.05263157895</v>
      </c>
      <c r="AB118" s="57">
        <f t="shared" si="14"/>
        <v>0.314229249</v>
      </c>
      <c r="AC118" s="57">
        <f t="shared" si="15"/>
        <v>0.5118577075</v>
      </c>
      <c r="AD118" s="57">
        <f t="shared" si="16"/>
        <v>0.7509881423</v>
      </c>
      <c r="AE118" s="58">
        <v>0.3774193548387102</v>
      </c>
      <c r="AF118" s="53">
        <v>0.5650224215</v>
      </c>
      <c r="AG118" s="53">
        <v>0.4258064516</v>
      </c>
      <c r="AH118" s="53">
        <v>0.5079365079</v>
      </c>
      <c r="AI118" s="53">
        <v>0.5899470899</v>
      </c>
      <c r="AJ118" s="53">
        <v>0.5687830688</v>
      </c>
    </row>
    <row r="119">
      <c r="A119" s="45">
        <v>1422.0</v>
      </c>
      <c r="B119" s="45">
        <f t="shared" si="2"/>
        <v>0.9756913035</v>
      </c>
      <c r="C119" s="45">
        <v>0.37834036568213786</v>
      </c>
      <c r="D119" s="45">
        <f t="shared" si="3"/>
        <v>0.4616896269</v>
      </c>
      <c r="E119" s="46">
        <v>1307.0</v>
      </c>
      <c r="F119" s="46">
        <v>0.42818299619000455</v>
      </c>
      <c r="G119" s="46">
        <v>0.6478227654698243</v>
      </c>
      <c r="H119" s="46">
        <v>0.38147563468775214</v>
      </c>
      <c r="I119" s="46">
        <f t="shared" si="4"/>
        <v>847</v>
      </c>
      <c r="J119" s="47">
        <v>0.56604</v>
      </c>
      <c r="K119" s="48">
        <v>0.262281</v>
      </c>
      <c r="L119" s="48">
        <v>0.556927</v>
      </c>
      <c r="M119" s="48">
        <v>-0.00472</v>
      </c>
      <c r="N119" s="48">
        <v>-0.00192</v>
      </c>
      <c r="O119" s="48">
        <v>0.088394332</v>
      </c>
      <c r="P119" s="48">
        <v>0.032516757</v>
      </c>
      <c r="Q119" s="54">
        <f t="shared" ref="Q119:R119" si="133">K119+NORMINV(RAND(),M119,O119)</f>
        <v>0.1855759925</v>
      </c>
      <c r="R119" s="54">
        <f t="shared" si="133"/>
        <v>0.5927853401</v>
      </c>
      <c r="S119" s="55">
        <f t="shared" si="6"/>
        <v>502</v>
      </c>
      <c r="T119" s="55">
        <f t="shared" si="7"/>
        <v>345</v>
      </c>
      <c r="U119" s="56">
        <f t="shared" si="8"/>
        <v>284</v>
      </c>
      <c r="V119" s="56">
        <f t="shared" si="9"/>
        <v>281</v>
      </c>
      <c r="W119" s="56">
        <f t="shared" si="10"/>
        <v>64</v>
      </c>
      <c r="X119" s="56">
        <f t="shared" si="11"/>
        <v>218</v>
      </c>
      <c r="Y119" s="57">
        <f t="shared" si="18"/>
        <v>0.3806451613</v>
      </c>
      <c r="Z119" s="57">
        <f t="shared" si="12"/>
        <v>0.5657370518</v>
      </c>
      <c r="AA119" s="57">
        <f t="shared" si="13"/>
        <v>0.1855072464</v>
      </c>
      <c r="AB119" s="57">
        <f t="shared" si="14"/>
        <v>0.4108618654</v>
      </c>
      <c r="AC119" s="57">
        <f t="shared" si="15"/>
        <v>0.5926800472</v>
      </c>
      <c r="AD119" s="57">
        <f t="shared" si="16"/>
        <v>0.6670602125</v>
      </c>
      <c r="AE119" s="58">
        <v>0.3806451612903231</v>
      </c>
      <c r="AF119" s="53">
        <v>0.5660377358</v>
      </c>
      <c r="AG119" s="53">
        <v>0.3076923077</v>
      </c>
      <c r="AH119" s="53">
        <v>0.4546341463</v>
      </c>
      <c r="AI119" s="53">
        <v>0.5687804878</v>
      </c>
      <c r="AJ119" s="53">
        <v>0.6204878049</v>
      </c>
    </row>
    <row r="120">
      <c r="A120" s="45">
        <v>1323.0</v>
      </c>
      <c r="B120" s="45">
        <f t="shared" si="2"/>
        <v>0.6264697637</v>
      </c>
      <c r="C120" s="45">
        <v>0.2773998488284203</v>
      </c>
      <c r="D120" s="45">
        <f t="shared" si="3"/>
        <v>0.09837666912</v>
      </c>
      <c r="E120" s="46">
        <v>1896.0</v>
      </c>
      <c r="F120" s="46">
        <v>0.4308524579397892</v>
      </c>
      <c r="G120" s="46">
        <v>0.36398467432950193</v>
      </c>
      <c r="H120" s="46">
        <v>0.3822407497200031</v>
      </c>
      <c r="I120" s="46">
        <f t="shared" si="4"/>
        <v>690</v>
      </c>
      <c r="J120" s="47">
        <v>0.56667</v>
      </c>
      <c r="K120" s="48">
        <v>0.263048</v>
      </c>
      <c r="L120" s="48">
        <v>0.557494</v>
      </c>
      <c r="M120" s="48">
        <v>-0.00958</v>
      </c>
      <c r="N120" s="48">
        <v>-0.00276</v>
      </c>
      <c r="O120" s="48">
        <v>0.08904192</v>
      </c>
      <c r="P120" s="48">
        <v>0.032169579</v>
      </c>
      <c r="Q120" s="54">
        <f t="shared" ref="Q120:R120" si="134">K120+NORMINV(RAND(),M120,O120)</f>
        <v>0.2689728712</v>
      </c>
      <c r="R120" s="54">
        <f t="shared" si="134"/>
        <v>0.549007417</v>
      </c>
      <c r="S120" s="55">
        <f t="shared" si="6"/>
        <v>379</v>
      </c>
      <c r="T120" s="55">
        <f t="shared" si="7"/>
        <v>311</v>
      </c>
      <c r="U120" s="56">
        <f t="shared" si="8"/>
        <v>215</v>
      </c>
      <c r="V120" s="56">
        <f t="shared" si="9"/>
        <v>227</v>
      </c>
      <c r="W120" s="56">
        <f t="shared" si="10"/>
        <v>84</v>
      </c>
      <c r="X120" s="56">
        <f t="shared" si="11"/>
        <v>164</v>
      </c>
      <c r="Y120" s="57">
        <f t="shared" si="18"/>
        <v>0.3838709677</v>
      </c>
      <c r="Z120" s="57">
        <f t="shared" si="12"/>
        <v>0.5672823219</v>
      </c>
      <c r="AA120" s="57">
        <f t="shared" si="13"/>
        <v>0.270096463</v>
      </c>
      <c r="AB120" s="57">
        <f t="shared" si="14"/>
        <v>0.4333333333</v>
      </c>
      <c r="AC120" s="57">
        <f t="shared" si="15"/>
        <v>0.5492753623</v>
      </c>
      <c r="AD120" s="57">
        <f t="shared" si="16"/>
        <v>0.6405797101</v>
      </c>
      <c r="AE120" s="58">
        <v>0.383870967741936</v>
      </c>
      <c r="AF120" s="53">
        <v>0.5666666667</v>
      </c>
      <c r="AG120" s="53">
        <v>0.2028301887</v>
      </c>
      <c r="AH120" s="53">
        <v>0.3960176991</v>
      </c>
      <c r="AI120" s="53">
        <v>0.5309734513</v>
      </c>
      <c r="AJ120" s="53">
        <v>0.6747787611</v>
      </c>
    </row>
    <row r="121">
      <c r="A121" s="45">
        <v>1277.0</v>
      </c>
      <c r="B121" s="45">
        <f t="shared" si="2"/>
        <v>0.1451438589</v>
      </c>
      <c r="C121" s="45">
        <v>0.2427564604541895</v>
      </c>
      <c r="D121" s="45">
        <f t="shared" si="3"/>
        <v>0.5314820181</v>
      </c>
      <c r="E121" s="46">
        <v>1246.0</v>
      </c>
      <c r="F121" s="46">
        <v>0.43170093371265483</v>
      </c>
      <c r="G121" s="46">
        <v>0.35774218154080856</v>
      </c>
      <c r="H121" s="46">
        <v>0.38525298776702976</v>
      </c>
      <c r="I121" s="46">
        <f t="shared" si="4"/>
        <v>446</v>
      </c>
      <c r="J121" s="47">
        <v>0.56992</v>
      </c>
      <c r="K121" s="48">
        <v>0.263805</v>
      </c>
      <c r="L121" s="48">
        <v>0.558045</v>
      </c>
      <c r="M121" s="48">
        <v>-0.01188</v>
      </c>
      <c r="N121" s="48">
        <v>-0.00491</v>
      </c>
      <c r="O121" s="48">
        <v>0.089627821</v>
      </c>
      <c r="P121" s="48">
        <v>0.031050065</v>
      </c>
      <c r="Q121" s="54">
        <f t="shared" ref="Q121:R121" si="135">K121+NORMINV(RAND(),M121,O121)</f>
        <v>0.3246606146</v>
      </c>
      <c r="R121" s="54">
        <f t="shared" si="135"/>
        <v>0.5496429478</v>
      </c>
      <c r="S121" s="55">
        <f t="shared" si="6"/>
        <v>245</v>
      </c>
      <c r="T121" s="55">
        <f t="shared" si="7"/>
        <v>201</v>
      </c>
      <c r="U121" s="56">
        <f t="shared" si="8"/>
        <v>140</v>
      </c>
      <c r="V121" s="56">
        <f t="shared" si="9"/>
        <v>136</v>
      </c>
      <c r="W121" s="56">
        <f t="shared" si="10"/>
        <v>65</v>
      </c>
      <c r="X121" s="56">
        <f t="shared" si="11"/>
        <v>105</v>
      </c>
      <c r="Y121" s="57">
        <f t="shared" si="18"/>
        <v>0.3870967742</v>
      </c>
      <c r="Z121" s="57">
        <f t="shared" si="12"/>
        <v>0.5714285714</v>
      </c>
      <c r="AA121" s="57">
        <f t="shared" si="13"/>
        <v>0.3233830846</v>
      </c>
      <c r="AB121" s="57">
        <f t="shared" si="14"/>
        <v>0.4596412556</v>
      </c>
      <c r="AC121" s="57">
        <f t="shared" si="15"/>
        <v>0.5493273543</v>
      </c>
      <c r="AD121" s="57">
        <f t="shared" si="16"/>
        <v>0.6188340807</v>
      </c>
      <c r="AE121" s="58">
        <v>0.38709677419354893</v>
      </c>
      <c r="AF121" s="53">
        <v>0.5699152542</v>
      </c>
      <c r="AG121" s="53">
        <v>0.3003095975</v>
      </c>
      <c r="AH121" s="53">
        <v>0.4603773585</v>
      </c>
      <c r="AI121" s="53">
        <v>0.5937106918</v>
      </c>
      <c r="AJ121" s="53">
        <v>0.6226415094</v>
      </c>
    </row>
    <row r="122">
      <c r="A122" s="45">
        <v>1383.0</v>
      </c>
      <c r="B122" s="45">
        <f t="shared" si="2"/>
        <v>0.3945355536</v>
      </c>
      <c r="C122" s="45">
        <v>0.23716558206796817</v>
      </c>
      <c r="D122" s="45">
        <f t="shared" si="3"/>
        <v>0.7745279064</v>
      </c>
      <c r="E122" s="46">
        <v>1173.0</v>
      </c>
      <c r="F122" s="46">
        <v>0.4330173604246993</v>
      </c>
      <c r="G122" s="46">
        <v>0.5686758893280632</v>
      </c>
      <c r="H122" s="46">
        <v>0.3856685494702461</v>
      </c>
      <c r="I122" s="46">
        <f t="shared" si="4"/>
        <v>667</v>
      </c>
      <c r="J122" s="47">
        <v>0.57073</v>
      </c>
      <c r="K122" s="48">
        <v>0.26455</v>
      </c>
      <c r="L122" s="48">
        <v>0.558576</v>
      </c>
      <c r="M122" s="48">
        <v>-0.01691</v>
      </c>
      <c r="N122" s="48">
        <v>-0.00657</v>
      </c>
      <c r="O122" s="48">
        <v>0.089265037</v>
      </c>
      <c r="P122" s="48">
        <v>0.030720204</v>
      </c>
      <c r="Q122" s="54">
        <f t="shared" ref="Q122:R122" si="136">K122+NORMINV(RAND(),M122,O122)</f>
        <v>0.2022080581</v>
      </c>
      <c r="R122" s="54">
        <f t="shared" si="136"/>
        <v>0.5600278051</v>
      </c>
      <c r="S122" s="55">
        <f t="shared" si="6"/>
        <v>374</v>
      </c>
      <c r="T122" s="55">
        <f t="shared" si="7"/>
        <v>293</v>
      </c>
      <c r="U122" s="56">
        <f t="shared" si="8"/>
        <v>213</v>
      </c>
      <c r="V122" s="56">
        <f t="shared" si="9"/>
        <v>234</v>
      </c>
      <c r="W122" s="56">
        <f t="shared" si="10"/>
        <v>59</v>
      </c>
      <c r="X122" s="56">
        <f t="shared" si="11"/>
        <v>161</v>
      </c>
      <c r="Y122" s="57">
        <f t="shared" si="18"/>
        <v>0.3903225806</v>
      </c>
      <c r="Z122" s="57">
        <f t="shared" si="12"/>
        <v>0.5695187166</v>
      </c>
      <c r="AA122" s="57">
        <f t="shared" si="13"/>
        <v>0.2013651877</v>
      </c>
      <c r="AB122" s="57">
        <f t="shared" si="14"/>
        <v>0.4077961019</v>
      </c>
      <c r="AC122" s="57">
        <f t="shared" si="15"/>
        <v>0.5607196402</v>
      </c>
      <c r="AD122" s="57">
        <f t="shared" si="16"/>
        <v>0.6701649175</v>
      </c>
      <c r="AE122" s="58">
        <v>0.39032258064516184</v>
      </c>
      <c r="AF122" s="53">
        <v>0.5707317073</v>
      </c>
      <c r="AG122" s="53">
        <v>0.1191489362</v>
      </c>
      <c r="AH122" s="53">
        <v>0.3295454545</v>
      </c>
      <c r="AI122" s="53">
        <v>0.4659090909</v>
      </c>
      <c r="AJ122" s="53">
        <v>0.7363636364</v>
      </c>
    </row>
    <row r="123">
      <c r="A123" s="45">
        <v>1338.0</v>
      </c>
      <c r="B123" s="45">
        <f t="shared" si="2"/>
        <v>0.7174298372</v>
      </c>
      <c r="C123" s="45">
        <v>0.25186846038863975</v>
      </c>
      <c r="D123" s="45">
        <f t="shared" si="3"/>
        <v>0.2099343918</v>
      </c>
      <c r="E123" s="46">
        <v>1583.0</v>
      </c>
      <c r="F123" s="46">
        <v>0.43722843971164604</v>
      </c>
      <c r="G123" s="46">
        <v>0.38922155688622756</v>
      </c>
      <c r="H123" s="46">
        <v>0.38599815070667276</v>
      </c>
      <c r="I123" s="46">
        <f t="shared" si="4"/>
        <v>616</v>
      </c>
      <c r="J123" s="47">
        <v>0.573</v>
      </c>
      <c r="K123" s="48">
        <v>0.265281</v>
      </c>
      <c r="L123" s="48">
        <v>0.559089</v>
      </c>
      <c r="M123" s="48">
        <v>-0.00862</v>
      </c>
      <c r="N123" s="48">
        <v>-0.00595</v>
      </c>
      <c r="O123" s="48">
        <v>0.096306027</v>
      </c>
      <c r="P123" s="48">
        <v>0.030746807</v>
      </c>
      <c r="Q123" s="54">
        <f t="shared" ref="Q123:R123" si="137">K123+NORMINV(RAND(),M123,O123)</f>
        <v>0.2258215581</v>
      </c>
      <c r="R123" s="54">
        <f t="shared" si="137"/>
        <v>0.5669640067</v>
      </c>
      <c r="S123" s="55">
        <f t="shared" si="6"/>
        <v>349</v>
      </c>
      <c r="T123" s="55">
        <f t="shared" si="7"/>
        <v>267</v>
      </c>
      <c r="U123" s="56">
        <f t="shared" si="8"/>
        <v>200</v>
      </c>
      <c r="V123" s="56">
        <f t="shared" si="9"/>
        <v>207</v>
      </c>
      <c r="W123" s="56">
        <f t="shared" si="10"/>
        <v>60</v>
      </c>
      <c r="X123" s="56">
        <f t="shared" si="11"/>
        <v>149</v>
      </c>
      <c r="Y123" s="57">
        <f t="shared" si="18"/>
        <v>0.3935483871</v>
      </c>
      <c r="Z123" s="57">
        <f t="shared" si="12"/>
        <v>0.5730659026</v>
      </c>
      <c r="AA123" s="57">
        <f t="shared" si="13"/>
        <v>0.2247191011</v>
      </c>
      <c r="AB123" s="57">
        <f t="shared" si="14"/>
        <v>0.4220779221</v>
      </c>
      <c r="AC123" s="57">
        <f t="shared" si="15"/>
        <v>0.5665584416</v>
      </c>
      <c r="AD123" s="57">
        <f t="shared" si="16"/>
        <v>0.6607142857</v>
      </c>
      <c r="AE123" s="58">
        <v>0.39354838709677475</v>
      </c>
      <c r="AF123" s="53">
        <v>0.5730027548</v>
      </c>
      <c r="AG123" s="53">
        <v>0.2169491525</v>
      </c>
      <c r="AH123" s="53">
        <v>0.4133738602</v>
      </c>
      <c r="AI123" s="53">
        <v>0.5516717325</v>
      </c>
      <c r="AJ123" s="53">
        <v>0.6671732523</v>
      </c>
    </row>
    <row r="124">
      <c r="A124" s="45">
        <v>1311.0</v>
      </c>
      <c r="B124" s="45">
        <f t="shared" si="2"/>
        <v>0.3045148848</v>
      </c>
      <c r="C124" s="45">
        <v>0.35774218154080856</v>
      </c>
      <c r="D124" s="45">
        <f t="shared" si="3"/>
        <v>0.3852529878</v>
      </c>
      <c r="E124" s="46">
        <v>1641.0</v>
      </c>
      <c r="F124" s="46">
        <v>0.441642932313841</v>
      </c>
      <c r="G124" s="46">
        <v>0.2852807283763278</v>
      </c>
      <c r="H124" s="46">
        <v>0.38988904860256046</v>
      </c>
      <c r="I124" s="46">
        <f t="shared" si="4"/>
        <v>468</v>
      </c>
      <c r="J124" s="47">
        <v>0.5755</v>
      </c>
      <c r="K124" s="48">
        <v>0.265997</v>
      </c>
      <c r="L124" s="48">
        <v>0.559581</v>
      </c>
      <c r="M124" s="48">
        <v>-0.0083</v>
      </c>
      <c r="N124" s="48">
        <v>-0.00397</v>
      </c>
      <c r="O124" s="48">
        <v>0.096082723</v>
      </c>
      <c r="P124" s="48">
        <v>0.031768135</v>
      </c>
      <c r="Q124" s="54">
        <f t="shared" ref="Q124:R124" si="138">K124+NORMINV(RAND(),M124,O124)</f>
        <v>0.1942443729</v>
      </c>
      <c r="R124" s="54">
        <f t="shared" si="138"/>
        <v>0.5360407904</v>
      </c>
      <c r="S124" s="55">
        <f t="shared" si="6"/>
        <v>251</v>
      </c>
      <c r="T124" s="55">
        <f t="shared" si="7"/>
        <v>217</v>
      </c>
      <c r="U124" s="56">
        <f t="shared" si="8"/>
        <v>144</v>
      </c>
      <c r="V124" s="56">
        <f t="shared" si="9"/>
        <v>175</v>
      </c>
      <c r="W124" s="56">
        <f t="shared" si="10"/>
        <v>42</v>
      </c>
      <c r="X124" s="56">
        <f t="shared" si="11"/>
        <v>107</v>
      </c>
      <c r="Y124" s="57">
        <f t="shared" si="18"/>
        <v>0.3967741935</v>
      </c>
      <c r="Z124" s="57">
        <f t="shared" si="12"/>
        <v>0.5737051793</v>
      </c>
      <c r="AA124" s="57">
        <f t="shared" si="13"/>
        <v>0.1935483871</v>
      </c>
      <c r="AB124" s="57">
        <f t="shared" si="14"/>
        <v>0.3974358974</v>
      </c>
      <c r="AC124" s="57">
        <f t="shared" si="15"/>
        <v>0.5363247863</v>
      </c>
      <c r="AD124" s="57">
        <f t="shared" si="16"/>
        <v>0.6816239316</v>
      </c>
      <c r="AE124" s="58">
        <v>0.39677419354838767</v>
      </c>
      <c r="AF124" s="53">
        <v>0.5754985755</v>
      </c>
      <c r="AG124" s="53">
        <v>0.1867219917</v>
      </c>
      <c r="AH124" s="53">
        <v>0.4172297297</v>
      </c>
      <c r="AI124" s="53">
        <v>0.5929054054</v>
      </c>
      <c r="AJ124" s="53">
        <v>0.6722972973</v>
      </c>
    </row>
    <row r="125">
      <c r="A125" s="45">
        <v>1396.0</v>
      </c>
      <c r="B125" s="45">
        <f t="shared" si="2"/>
        <v>0.2224411202</v>
      </c>
      <c r="C125" s="45">
        <v>0.47492836676217765</v>
      </c>
      <c r="D125" s="45">
        <f t="shared" si="3"/>
        <v>0.05726291004</v>
      </c>
      <c r="E125" s="46">
        <v>1814.0</v>
      </c>
      <c r="F125" s="46">
        <v>0.44182023905121093</v>
      </c>
      <c r="G125" s="46">
        <v>0.30605738575983</v>
      </c>
      <c r="H125" s="46">
        <v>0.40104322110710044</v>
      </c>
      <c r="I125" s="46">
        <f t="shared" si="4"/>
        <v>555</v>
      </c>
      <c r="J125" s="47">
        <v>0.57772</v>
      </c>
      <c r="K125" s="48">
        <v>0.266698</v>
      </c>
      <c r="L125" s="48">
        <v>0.560053</v>
      </c>
      <c r="M125" s="48">
        <v>0.00618</v>
      </c>
      <c r="N125" s="48">
        <v>-0.0021</v>
      </c>
      <c r="O125" s="48">
        <v>0.108349369</v>
      </c>
      <c r="P125" s="48">
        <v>0.033093962</v>
      </c>
      <c r="Q125" s="54">
        <f t="shared" ref="Q125:R125" si="139">K125+NORMINV(RAND(),M125,O125)</f>
        <v>0.2962686036</v>
      </c>
      <c r="R125" s="54">
        <f t="shared" si="139"/>
        <v>0.586446507</v>
      </c>
      <c r="S125" s="55">
        <f t="shared" si="6"/>
        <v>325</v>
      </c>
      <c r="T125" s="55">
        <f t="shared" si="7"/>
        <v>230</v>
      </c>
      <c r="U125" s="56">
        <f t="shared" si="8"/>
        <v>188</v>
      </c>
      <c r="V125" s="56">
        <f t="shared" si="9"/>
        <v>162</v>
      </c>
      <c r="W125" s="56">
        <f t="shared" si="10"/>
        <v>68</v>
      </c>
      <c r="X125" s="56">
        <f t="shared" si="11"/>
        <v>137</v>
      </c>
      <c r="Y125" s="57">
        <f t="shared" si="18"/>
        <v>0.4</v>
      </c>
      <c r="Z125" s="57">
        <f t="shared" si="12"/>
        <v>0.5784615385</v>
      </c>
      <c r="AA125" s="57">
        <f t="shared" si="13"/>
        <v>0.2956521739</v>
      </c>
      <c r="AB125" s="57">
        <f t="shared" si="14"/>
        <v>0.4612612613</v>
      </c>
      <c r="AC125" s="57">
        <f t="shared" si="15"/>
        <v>0.5855855856</v>
      </c>
      <c r="AD125" s="57">
        <f t="shared" si="16"/>
        <v>0.6306306306</v>
      </c>
      <c r="AE125" s="58">
        <v>0.4000000000000006</v>
      </c>
      <c r="AF125" s="53">
        <v>0.5777202073</v>
      </c>
      <c r="AG125" s="53">
        <v>0.2390745501</v>
      </c>
      <c r="AH125" s="53">
        <v>0.4077419355</v>
      </c>
      <c r="AI125" s="53">
        <v>0.4980645161</v>
      </c>
      <c r="AJ125" s="53">
        <v>0.6696774194</v>
      </c>
    </row>
    <row r="126">
      <c r="A126" s="45">
        <v>1417.0</v>
      </c>
      <c r="B126" s="45">
        <f t="shared" si="2"/>
        <v>0.6451262427</v>
      </c>
      <c r="C126" s="45">
        <v>0.5942131263232181</v>
      </c>
      <c r="D126" s="45">
        <f t="shared" si="3"/>
        <v>0.1595119161</v>
      </c>
      <c r="E126" s="46">
        <v>1915.0</v>
      </c>
      <c r="F126" s="46">
        <v>0.44288395275542647</v>
      </c>
      <c r="G126" s="46">
        <v>0.5300681959082455</v>
      </c>
      <c r="H126" s="46">
        <v>0.4011723307972693</v>
      </c>
      <c r="I126" s="46">
        <f t="shared" si="4"/>
        <v>1015</v>
      </c>
      <c r="J126" s="47">
        <v>0.57967</v>
      </c>
      <c r="K126" s="48">
        <v>0.267381</v>
      </c>
      <c r="L126" s="48">
        <v>0.560504</v>
      </c>
      <c r="M126" s="48">
        <v>0.00377</v>
      </c>
      <c r="N126" s="48">
        <v>-0.00221</v>
      </c>
      <c r="O126" s="48">
        <v>0.107229475</v>
      </c>
      <c r="P126" s="48">
        <v>0.033068782</v>
      </c>
      <c r="Q126" s="54">
        <f t="shared" ref="Q126:R126" si="140">K126+NORMINV(RAND(),M126,O126)</f>
        <v>0.2139723035</v>
      </c>
      <c r="R126" s="54">
        <f t="shared" si="140"/>
        <v>0.4825111269</v>
      </c>
      <c r="S126" s="55">
        <f t="shared" si="6"/>
        <v>490</v>
      </c>
      <c r="T126" s="55">
        <f t="shared" si="7"/>
        <v>525</v>
      </c>
      <c r="U126" s="56">
        <f t="shared" si="8"/>
        <v>284</v>
      </c>
      <c r="V126" s="56">
        <f t="shared" si="9"/>
        <v>413</v>
      </c>
      <c r="W126" s="56">
        <f t="shared" si="10"/>
        <v>112</v>
      </c>
      <c r="X126" s="56">
        <f t="shared" si="11"/>
        <v>206</v>
      </c>
      <c r="Y126" s="57">
        <f t="shared" si="18"/>
        <v>0.4032258065</v>
      </c>
      <c r="Z126" s="57">
        <f t="shared" si="12"/>
        <v>0.5795918367</v>
      </c>
      <c r="AA126" s="57">
        <f t="shared" si="13"/>
        <v>0.2133333333</v>
      </c>
      <c r="AB126" s="57">
        <f t="shared" si="14"/>
        <v>0.3901477833</v>
      </c>
      <c r="AC126" s="57">
        <f t="shared" si="15"/>
        <v>0.4827586207</v>
      </c>
      <c r="AD126" s="57">
        <f t="shared" si="16"/>
        <v>0.6866995074</v>
      </c>
      <c r="AE126" s="58">
        <v>0.4032258064516135</v>
      </c>
      <c r="AF126" s="53">
        <v>0.5796703297</v>
      </c>
      <c r="AG126" s="53">
        <v>0.2278911565</v>
      </c>
      <c r="AH126" s="53">
        <v>0.4224924012</v>
      </c>
      <c r="AI126" s="53">
        <v>0.5531914894</v>
      </c>
      <c r="AJ126" s="53">
        <v>0.6656534954</v>
      </c>
    </row>
    <row r="127">
      <c r="A127" s="45">
        <v>1194.0</v>
      </c>
      <c r="B127" s="45">
        <f t="shared" si="2"/>
        <v>0.998058024</v>
      </c>
      <c r="C127" s="45">
        <v>0.4631490787269682</v>
      </c>
      <c r="D127" s="45">
        <f t="shared" si="3"/>
        <v>0.2077086794</v>
      </c>
      <c r="E127" s="46">
        <v>2084.0</v>
      </c>
      <c r="F127" s="46">
        <v>0.4436991153140447</v>
      </c>
      <c r="G127" s="46">
        <v>0.5749299719887955</v>
      </c>
      <c r="H127" s="46">
        <v>0.4034838063265208</v>
      </c>
      <c r="I127" s="46">
        <f t="shared" si="4"/>
        <v>1198</v>
      </c>
      <c r="J127" s="47">
        <v>0.58275</v>
      </c>
      <c r="K127" s="48">
        <v>0.268047</v>
      </c>
      <c r="L127" s="48">
        <v>0.560933</v>
      </c>
      <c r="M127" s="48">
        <v>0.00307</v>
      </c>
      <c r="N127" s="48">
        <v>-0.00186</v>
      </c>
      <c r="O127" s="48">
        <v>0.107132848</v>
      </c>
      <c r="P127" s="48">
        <v>0.033530407</v>
      </c>
      <c r="Q127" s="54">
        <f t="shared" ref="Q127:R127" si="141">K127+NORMINV(RAND(),M127,O127)</f>
        <v>0.3132053289</v>
      </c>
      <c r="R127" s="54">
        <f t="shared" si="141"/>
        <v>0.5246305002</v>
      </c>
      <c r="S127" s="55">
        <f t="shared" si="6"/>
        <v>629</v>
      </c>
      <c r="T127" s="55">
        <f t="shared" si="7"/>
        <v>569</v>
      </c>
      <c r="U127" s="56">
        <f t="shared" si="8"/>
        <v>367</v>
      </c>
      <c r="V127" s="56">
        <f t="shared" si="9"/>
        <v>391</v>
      </c>
      <c r="W127" s="56">
        <f t="shared" si="10"/>
        <v>178</v>
      </c>
      <c r="X127" s="56">
        <f t="shared" si="11"/>
        <v>262</v>
      </c>
      <c r="Y127" s="57">
        <f t="shared" si="18"/>
        <v>0.4064516129</v>
      </c>
      <c r="Z127" s="57">
        <f t="shared" si="12"/>
        <v>0.5834658188</v>
      </c>
      <c r="AA127" s="57">
        <f t="shared" si="13"/>
        <v>0.3128295255</v>
      </c>
      <c r="AB127" s="57">
        <f t="shared" si="14"/>
        <v>0.4549248748</v>
      </c>
      <c r="AC127" s="57">
        <f t="shared" si="15"/>
        <v>0.5250417362</v>
      </c>
      <c r="AD127" s="57">
        <f t="shared" si="16"/>
        <v>0.632721202</v>
      </c>
      <c r="AE127" s="58">
        <v>0.4064516129032264</v>
      </c>
      <c r="AF127" s="53">
        <v>0.5827505828</v>
      </c>
      <c r="AG127" s="53">
        <v>0.2089041096</v>
      </c>
      <c r="AH127" s="53">
        <v>0.4313453537</v>
      </c>
      <c r="AI127" s="53">
        <v>0.5950069348</v>
      </c>
      <c r="AJ127" s="53">
        <v>0.6671289875</v>
      </c>
    </row>
    <row r="128">
      <c r="A128" s="45">
        <v>1118.0</v>
      </c>
      <c r="B128" s="45">
        <f t="shared" si="2"/>
        <v>0.6264114934</v>
      </c>
      <c r="C128" s="45">
        <v>0.552772808586762</v>
      </c>
      <c r="D128" s="45">
        <f t="shared" si="3"/>
        <v>0.4713430713</v>
      </c>
      <c r="E128" s="46">
        <v>2014.0</v>
      </c>
      <c r="F128" s="46">
        <v>0.4452081601424722</v>
      </c>
      <c r="G128" s="46">
        <v>0.31566068515497553</v>
      </c>
      <c r="H128" s="46">
        <v>0.40392407802892016</v>
      </c>
      <c r="I128" s="46">
        <f t="shared" si="4"/>
        <v>636</v>
      </c>
      <c r="J128" s="47">
        <v>0.58364</v>
      </c>
      <c r="K128" s="48">
        <v>0.268693</v>
      </c>
      <c r="L128" s="48">
        <v>0.561339</v>
      </c>
      <c r="M128" s="48">
        <v>0.00492</v>
      </c>
      <c r="N128" s="48">
        <v>-7.8E-4</v>
      </c>
      <c r="O128" s="48">
        <v>0.108381167</v>
      </c>
      <c r="P128" s="48">
        <v>0.034204124</v>
      </c>
      <c r="Q128" s="54">
        <f t="shared" ref="Q128:R128" si="142">K128+NORMINV(RAND(),M128,O128)</f>
        <v>0.2317460383</v>
      </c>
      <c r="R128" s="54">
        <f t="shared" si="142"/>
        <v>0.5217456861</v>
      </c>
      <c r="S128" s="55">
        <f t="shared" si="6"/>
        <v>332</v>
      </c>
      <c r="T128" s="55">
        <f t="shared" si="7"/>
        <v>304</v>
      </c>
      <c r="U128" s="56">
        <f t="shared" si="8"/>
        <v>194</v>
      </c>
      <c r="V128" s="56">
        <f t="shared" si="9"/>
        <v>234</v>
      </c>
      <c r="W128" s="56">
        <f t="shared" si="10"/>
        <v>70</v>
      </c>
      <c r="X128" s="56">
        <f t="shared" si="11"/>
        <v>138</v>
      </c>
      <c r="Y128" s="57">
        <f t="shared" si="18"/>
        <v>0.4096774194</v>
      </c>
      <c r="Z128" s="57">
        <f t="shared" si="12"/>
        <v>0.5843373494</v>
      </c>
      <c r="AA128" s="57">
        <f t="shared" si="13"/>
        <v>0.2302631579</v>
      </c>
      <c r="AB128" s="57">
        <f t="shared" si="14"/>
        <v>0.4150943396</v>
      </c>
      <c r="AC128" s="57">
        <f t="shared" si="15"/>
        <v>0.5220125786</v>
      </c>
      <c r="AD128" s="57">
        <f t="shared" si="16"/>
        <v>0.6729559748</v>
      </c>
      <c r="AE128" s="58">
        <v>0.4096774193548393</v>
      </c>
      <c r="AF128" s="53">
        <v>0.5836431227</v>
      </c>
      <c r="AG128" s="53">
        <v>0.1287553648</v>
      </c>
      <c r="AH128" s="53">
        <v>0.3725099602</v>
      </c>
      <c r="AI128" s="53">
        <v>0.5358565737</v>
      </c>
      <c r="AJ128" s="53">
        <v>0.7171314741</v>
      </c>
    </row>
    <row r="129">
      <c r="A129" s="45">
        <v>677.0</v>
      </c>
      <c r="B129" s="45">
        <f t="shared" si="2"/>
        <v>0.5275664116</v>
      </c>
      <c r="C129" s="45">
        <v>0.37813884785819796</v>
      </c>
      <c r="D129" s="45">
        <f t="shared" si="3"/>
        <v>0.5627174763</v>
      </c>
      <c r="E129" s="46">
        <v>1515.0</v>
      </c>
      <c r="F129" s="46">
        <v>0.44707707721288525</v>
      </c>
      <c r="G129" s="46">
        <v>0.4933464760965993</v>
      </c>
      <c r="H129" s="46">
        <v>0.4106153346930028</v>
      </c>
      <c r="I129" s="46">
        <f t="shared" si="4"/>
        <v>747</v>
      </c>
      <c r="J129" s="47">
        <v>0.5842</v>
      </c>
      <c r="K129" s="48">
        <v>0.269318</v>
      </c>
      <c r="L129" s="48">
        <v>0.561723</v>
      </c>
      <c r="M129" s="48">
        <v>0.00345</v>
      </c>
      <c r="N129" s="48">
        <v>-0.00117</v>
      </c>
      <c r="O129" s="48">
        <v>0.10803307</v>
      </c>
      <c r="P129" s="48">
        <v>0.033824646</v>
      </c>
      <c r="Q129" s="54">
        <f t="shared" ref="Q129:R129" si="143">K129+NORMINV(RAND(),M129,O129)</f>
        <v>0.1961397104</v>
      </c>
      <c r="R129" s="54">
        <f t="shared" si="143"/>
        <v>0.5364488872</v>
      </c>
      <c r="S129" s="55">
        <f t="shared" si="6"/>
        <v>401</v>
      </c>
      <c r="T129" s="55">
        <f t="shared" si="7"/>
        <v>346</v>
      </c>
      <c r="U129" s="56">
        <f t="shared" si="8"/>
        <v>234</v>
      </c>
      <c r="V129" s="56">
        <f t="shared" si="9"/>
        <v>278</v>
      </c>
      <c r="W129" s="56">
        <f t="shared" si="10"/>
        <v>68</v>
      </c>
      <c r="X129" s="56">
        <f t="shared" si="11"/>
        <v>167</v>
      </c>
      <c r="Y129" s="57">
        <f t="shared" si="18"/>
        <v>0.4129032258</v>
      </c>
      <c r="Z129" s="57">
        <f t="shared" si="12"/>
        <v>0.5835411471</v>
      </c>
      <c r="AA129" s="57">
        <f t="shared" si="13"/>
        <v>0.1965317919</v>
      </c>
      <c r="AB129" s="57">
        <f t="shared" si="14"/>
        <v>0.4042838019</v>
      </c>
      <c r="AC129" s="57">
        <f t="shared" si="15"/>
        <v>0.5368139224</v>
      </c>
      <c r="AD129" s="57">
        <f t="shared" si="16"/>
        <v>0.6854082999</v>
      </c>
      <c r="AE129" s="58">
        <v>0.4129032258064522</v>
      </c>
      <c r="AF129" s="53">
        <v>0.5841995842</v>
      </c>
      <c r="AG129" s="53">
        <v>0.4478021978</v>
      </c>
      <c r="AH129" s="53">
        <v>0.525443787</v>
      </c>
      <c r="AI129" s="53">
        <v>0.5692307692</v>
      </c>
      <c r="AJ129" s="53">
        <v>0.5704142012</v>
      </c>
    </row>
    <row r="130">
      <c r="A130" s="45">
        <v>1123.0</v>
      </c>
      <c r="B130" s="45">
        <f t="shared" si="2"/>
        <v>0.86784275</v>
      </c>
      <c r="C130" s="45">
        <v>0.3223508459483526</v>
      </c>
      <c r="D130" s="45">
        <f t="shared" si="3"/>
        <v>0.2163531065</v>
      </c>
      <c r="E130" s="46">
        <v>1732.0</v>
      </c>
      <c r="F130" s="46">
        <v>0.44781700137112324</v>
      </c>
      <c r="G130" s="46">
        <v>0.5108853410740203</v>
      </c>
      <c r="H130" s="46">
        <v>0.41439169375785934</v>
      </c>
      <c r="I130" s="46">
        <f t="shared" si="4"/>
        <v>885</v>
      </c>
      <c r="J130" s="47">
        <v>0.58661</v>
      </c>
      <c r="K130" s="48">
        <v>0.269923</v>
      </c>
      <c r="L130" s="48">
        <v>0.562084</v>
      </c>
      <c r="M130" s="48">
        <v>0.00687</v>
      </c>
      <c r="N130" s="48">
        <v>-3.4E-4</v>
      </c>
      <c r="O130" s="48">
        <v>0.108521201</v>
      </c>
      <c r="P130" s="48">
        <v>0.034268755</v>
      </c>
      <c r="Q130" s="54">
        <f t="shared" ref="Q130:R130" si="144">K130+NORMINV(RAND(),M130,O130)</f>
        <v>0.4275352141</v>
      </c>
      <c r="R130" s="54">
        <f t="shared" si="144"/>
        <v>0.6322851534</v>
      </c>
      <c r="S130" s="55">
        <f t="shared" si="6"/>
        <v>560</v>
      </c>
      <c r="T130" s="55">
        <f t="shared" si="7"/>
        <v>325</v>
      </c>
      <c r="U130" s="56">
        <f t="shared" si="8"/>
        <v>329</v>
      </c>
      <c r="V130" s="56">
        <f t="shared" si="9"/>
        <v>186</v>
      </c>
      <c r="W130" s="56">
        <f t="shared" si="10"/>
        <v>139</v>
      </c>
      <c r="X130" s="56">
        <f t="shared" si="11"/>
        <v>231</v>
      </c>
      <c r="Y130" s="57">
        <f t="shared" si="18"/>
        <v>0.4161290323</v>
      </c>
      <c r="Z130" s="57">
        <f t="shared" si="12"/>
        <v>0.5875</v>
      </c>
      <c r="AA130" s="57">
        <f t="shared" si="13"/>
        <v>0.4276923077</v>
      </c>
      <c r="AB130" s="57">
        <f t="shared" si="14"/>
        <v>0.5288135593</v>
      </c>
      <c r="AC130" s="57">
        <f t="shared" si="15"/>
        <v>0.6327683616</v>
      </c>
      <c r="AD130" s="57">
        <f t="shared" si="16"/>
        <v>0.581920904</v>
      </c>
      <c r="AE130" s="58">
        <v>0.41612903225806513</v>
      </c>
      <c r="AF130" s="53">
        <v>0.5866050808</v>
      </c>
      <c r="AG130" s="53">
        <v>0.2798913043</v>
      </c>
      <c r="AH130" s="53">
        <v>0.4456928839</v>
      </c>
      <c r="AI130" s="53">
        <v>0.5405742821</v>
      </c>
      <c r="AJ130" s="53">
        <v>0.6479400749</v>
      </c>
    </row>
    <row r="131">
      <c r="A131" s="45">
        <v>1179.0</v>
      </c>
      <c r="B131" s="45">
        <f t="shared" si="2"/>
        <v>0.7506633577</v>
      </c>
      <c r="C131" s="45">
        <v>0.2179813401187447</v>
      </c>
      <c r="D131" s="45">
        <f t="shared" si="3"/>
        <v>0.1734564512</v>
      </c>
      <c r="E131" s="46">
        <v>1421.0</v>
      </c>
      <c r="F131" s="46">
        <v>0.4522377991622568</v>
      </c>
      <c r="G131" s="46">
        <v>0.41754385964912283</v>
      </c>
      <c r="H131" s="46">
        <v>0.41509568381451656</v>
      </c>
      <c r="I131" s="46">
        <f t="shared" si="4"/>
        <v>593</v>
      </c>
      <c r="J131" s="47">
        <v>0.5869</v>
      </c>
      <c r="K131" s="48">
        <v>0.270505</v>
      </c>
      <c r="L131" s="48">
        <v>0.562421</v>
      </c>
      <c r="M131" s="48">
        <v>0.01143</v>
      </c>
      <c r="N131" s="48">
        <v>0.00156</v>
      </c>
      <c r="O131" s="48">
        <v>0.105469284</v>
      </c>
      <c r="P131" s="48">
        <v>0.034228996</v>
      </c>
      <c r="Q131" s="54">
        <f t="shared" ref="Q131:R131" si="145">K131+NORMINV(RAND(),M131,O131)</f>
        <v>0.2767256127</v>
      </c>
      <c r="R131" s="54">
        <f t="shared" si="145"/>
        <v>0.5802121744</v>
      </c>
      <c r="S131" s="55">
        <f t="shared" si="6"/>
        <v>344</v>
      </c>
      <c r="T131" s="55">
        <f t="shared" si="7"/>
        <v>249</v>
      </c>
      <c r="U131" s="56">
        <f t="shared" si="8"/>
        <v>202</v>
      </c>
      <c r="V131" s="56">
        <f t="shared" si="9"/>
        <v>180</v>
      </c>
      <c r="W131" s="56">
        <f t="shared" si="10"/>
        <v>69</v>
      </c>
      <c r="X131" s="56">
        <f t="shared" si="11"/>
        <v>142</v>
      </c>
      <c r="Y131" s="57">
        <f t="shared" si="18"/>
        <v>0.4193548387</v>
      </c>
      <c r="Z131" s="57">
        <f t="shared" si="12"/>
        <v>0.5872093023</v>
      </c>
      <c r="AA131" s="57">
        <f t="shared" si="13"/>
        <v>0.2771084337</v>
      </c>
      <c r="AB131" s="57">
        <f t="shared" si="14"/>
        <v>0.4569983137</v>
      </c>
      <c r="AC131" s="57">
        <f t="shared" si="15"/>
        <v>0.5801011804</v>
      </c>
      <c r="AD131" s="57">
        <f t="shared" si="16"/>
        <v>0.6441821248</v>
      </c>
      <c r="AE131" s="58">
        <v>0.41935483870967805</v>
      </c>
      <c r="AF131" s="53">
        <v>0.5869017632</v>
      </c>
      <c r="AG131" s="53">
        <v>0.2753164557</v>
      </c>
      <c r="AH131" s="53">
        <v>0.4488078541</v>
      </c>
      <c r="AI131" s="53">
        <v>0.556802244</v>
      </c>
      <c r="AJ131" s="53">
        <v>0.6479663394</v>
      </c>
    </row>
    <row r="132">
      <c r="A132" s="45">
        <v>1204.0</v>
      </c>
      <c r="B132" s="45">
        <f t="shared" si="2"/>
        <v>0.3438005379</v>
      </c>
      <c r="C132" s="45">
        <v>0.30564784053156147</v>
      </c>
      <c r="D132" s="45">
        <f t="shared" si="3"/>
        <v>0.1154595644</v>
      </c>
      <c r="E132" s="46">
        <v>2111.0</v>
      </c>
      <c r="F132" s="46">
        <v>0.45635107344951864</v>
      </c>
      <c r="G132" s="46">
        <v>0.5608194622279129</v>
      </c>
      <c r="H132" s="46">
        <v>0.41671269047124315</v>
      </c>
      <c r="I132" s="46">
        <f t="shared" si="4"/>
        <v>1184</v>
      </c>
      <c r="J132" s="47">
        <v>0.59317</v>
      </c>
      <c r="K132" s="48">
        <v>0.271064</v>
      </c>
      <c r="L132" s="48">
        <v>0.562735</v>
      </c>
      <c r="M132" s="48">
        <v>0.00642</v>
      </c>
      <c r="N132" s="48">
        <v>-0.00156</v>
      </c>
      <c r="O132" s="48">
        <v>0.109310708</v>
      </c>
      <c r="P132" s="48">
        <v>0.037385926</v>
      </c>
      <c r="Q132" s="54">
        <f t="shared" ref="Q132:R132" si="146">K132+NORMINV(RAND(),M132,O132)</f>
        <v>0.3132888943</v>
      </c>
      <c r="R132" s="54">
        <f t="shared" si="146"/>
        <v>0.5770442517</v>
      </c>
      <c r="S132" s="55">
        <f t="shared" si="6"/>
        <v>683</v>
      </c>
      <c r="T132" s="55">
        <f t="shared" si="7"/>
        <v>501</v>
      </c>
      <c r="U132" s="56">
        <f t="shared" si="8"/>
        <v>405</v>
      </c>
      <c r="V132" s="56">
        <f t="shared" si="9"/>
        <v>344</v>
      </c>
      <c r="W132" s="56">
        <f t="shared" si="10"/>
        <v>157</v>
      </c>
      <c r="X132" s="56">
        <f t="shared" si="11"/>
        <v>278</v>
      </c>
      <c r="Y132" s="57">
        <f t="shared" si="18"/>
        <v>0.4225806452</v>
      </c>
      <c r="Z132" s="57">
        <f t="shared" si="12"/>
        <v>0.5929721816</v>
      </c>
      <c r="AA132" s="57">
        <f t="shared" si="13"/>
        <v>0.3133732535</v>
      </c>
      <c r="AB132" s="57">
        <f t="shared" si="14"/>
        <v>0.4746621622</v>
      </c>
      <c r="AC132" s="57">
        <f t="shared" si="15"/>
        <v>0.5768581081</v>
      </c>
      <c r="AD132" s="57">
        <f t="shared" si="16"/>
        <v>0.6326013514</v>
      </c>
      <c r="AE132" s="58">
        <v>0.42258064516129096</v>
      </c>
      <c r="AF132" s="53">
        <v>0.5931677019</v>
      </c>
      <c r="AG132" s="53">
        <v>0.2891566265</v>
      </c>
      <c r="AH132" s="53">
        <v>0.4605954466</v>
      </c>
      <c r="AI132" s="53">
        <v>0.5639229422</v>
      </c>
      <c r="AJ132" s="53">
        <v>0.6444833625</v>
      </c>
    </row>
    <row r="133">
      <c r="A133" s="45">
        <v>911.0</v>
      </c>
      <c r="B133" s="45">
        <f t="shared" si="2"/>
        <v>0.8619582921</v>
      </c>
      <c r="C133" s="45">
        <v>0.4478594950603732</v>
      </c>
      <c r="D133" s="45">
        <f t="shared" si="3"/>
        <v>0.8457513209</v>
      </c>
      <c r="E133" s="46">
        <v>2020.0</v>
      </c>
      <c r="F133" s="46">
        <v>0.4593992576949827</v>
      </c>
      <c r="G133" s="46">
        <v>0.4443266171792153</v>
      </c>
      <c r="H133" s="46">
        <v>0.418538296122658</v>
      </c>
      <c r="I133" s="46">
        <f t="shared" si="4"/>
        <v>898</v>
      </c>
      <c r="J133" s="47">
        <v>0.59348</v>
      </c>
      <c r="K133" s="48">
        <v>0.271599</v>
      </c>
      <c r="L133" s="48">
        <v>0.563026</v>
      </c>
      <c r="M133" s="48">
        <v>0.00531</v>
      </c>
      <c r="N133" s="48">
        <v>1.0E-4</v>
      </c>
      <c r="O133" s="48">
        <v>0.108936412</v>
      </c>
      <c r="P133" s="48">
        <v>0.038719097</v>
      </c>
      <c r="Q133" s="54">
        <f t="shared" ref="Q133:R133" si="147">K133+NORMINV(RAND(),M133,O133)</f>
        <v>0.2106682115</v>
      </c>
      <c r="R133" s="54">
        <f t="shared" si="147"/>
        <v>0.6316754231</v>
      </c>
      <c r="S133" s="55">
        <f t="shared" si="6"/>
        <v>567</v>
      </c>
      <c r="T133" s="55">
        <f t="shared" si="7"/>
        <v>331</v>
      </c>
      <c r="U133" s="56">
        <f t="shared" si="8"/>
        <v>337</v>
      </c>
      <c r="V133" s="56">
        <f t="shared" si="9"/>
        <v>261</v>
      </c>
      <c r="W133" s="56">
        <f t="shared" si="10"/>
        <v>70</v>
      </c>
      <c r="X133" s="56">
        <f t="shared" si="11"/>
        <v>230</v>
      </c>
      <c r="Y133" s="57">
        <f t="shared" si="18"/>
        <v>0.4258064516</v>
      </c>
      <c r="Z133" s="57">
        <f t="shared" si="12"/>
        <v>0.594356261</v>
      </c>
      <c r="AA133" s="57">
        <f t="shared" si="13"/>
        <v>0.2114803625</v>
      </c>
      <c r="AB133" s="57">
        <f t="shared" si="14"/>
        <v>0.4532293987</v>
      </c>
      <c r="AC133" s="57">
        <f t="shared" si="15"/>
        <v>0.631403118</v>
      </c>
      <c r="AD133" s="57">
        <f t="shared" si="16"/>
        <v>0.6659242762</v>
      </c>
      <c r="AE133" s="58">
        <v>0.42580645161290387</v>
      </c>
      <c r="AF133" s="53">
        <v>0.5934819897</v>
      </c>
      <c r="AG133" s="53">
        <v>0.4431279621</v>
      </c>
      <c r="AH133" s="53">
        <v>0.5303482587</v>
      </c>
      <c r="AI133" s="53">
        <v>0.5800995025</v>
      </c>
      <c r="AJ133" s="53">
        <v>0.5781094527</v>
      </c>
    </row>
    <row r="134">
      <c r="A134" s="45">
        <v>1242.0</v>
      </c>
      <c r="B134" s="45">
        <f t="shared" si="2"/>
        <v>0.8478242936</v>
      </c>
      <c r="C134" s="45">
        <v>0.35668276972624796</v>
      </c>
      <c r="D134" s="45">
        <f t="shared" si="3"/>
        <v>0.6126155058</v>
      </c>
      <c r="E134" s="46">
        <v>1414.0</v>
      </c>
      <c r="F134" s="46">
        <v>0.46225210013411333</v>
      </c>
      <c r="G134" s="46">
        <v>0.4192399049881235</v>
      </c>
      <c r="H134" s="46">
        <v>0.4229415984383629</v>
      </c>
      <c r="I134" s="46">
        <f t="shared" si="4"/>
        <v>593</v>
      </c>
      <c r="J134" s="47">
        <v>0.59459</v>
      </c>
      <c r="K134" s="48">
        <v>0.27211</v>
      </c>
      <c r="L134" s="48">
        <v>0.563292</v>
      </c>
      <c r="M134" s="48">
        <v>0.00801</v>
      </c>
      <c r="N134" s="48">
        <v>0.00197</v>
      </c>
      <c r="O134" s="48">
        <v>0.109016467</v>
      </c>
      <c r="P134" s="48">
        <v>0.038087182</v>
      </c>
      <c r="Q134" s="54">
        <f t="shared" ref="Q134:R134" si="148">K134+NORMINV(RAND(),M134,O134)</f>
        <v>0.2105172911</v>
      </c>
      <c r="R134" s="54">
        <f t="shared" si="148"/>
        <v>0.5270125474</v>
      </c>
      <c r="S134" s="55">
        <f t="shared" si="6"/>
        <v>313</v>
      </c>
      <c r="T134" s="55">
        <f t="shared" si="7"/>
        <v>280</v>
      </c>
      <c r="U134" s="56">
        <f t="shared" si="8"/>
        <v>186</v>
      </c>
      <c r="V134" s="56">
        <f t="shared" si="9"/>
        <v>221</v>
      </c>
      <c r="W134" s="56">
        <f t="shared" si="10"/>
        <v>59</v>
      </c>
      <c r="X134" s="56">
        <f t="shared" si="11"/>
        <v>127</v>
      </c>
      <c r="Y134" s="57">
        <f t="shared" si="18"/>
        <v>0.4290322581</v>
      </c>
      <c r="Z134" s="57">
        <f t="shared" si="12"/>
        <v>0.5942492013</v>
      </c>
      <c r="AA134" s="57">
        <f t="shared" si="13"/>
        <v>0.2107142857</v>
      </c>
      <c r="AB134" s="57">
        <f t="shared" si="14"/>
        <v>0.413153457</v>
      </c>
      <c r="AC134" s="57">
        <f t="shared" si="15"/>
        <v>0.5278246206</v>
      </c>
      <c r="AD134" s="57">
        <f t="shared" si="16"/>
        <v>0.6863406408</v>
      </c>
      <c r="AE134" s="58">
        <v>0.4290322580645168</v>
      </c>
      <c r="AF134" s="53">
        <v>0.5945945946</v>
      </c>
      <c r="AG134" s="53">
        <v>0.1256544503</v>
      </c>
      <c r="AH134" s="53">
        <v>0.3563829787</v>
      </c>
      <c r="AI134" s="53">
        <v>0.4920212766</v>
      </c>
      <c r="AJ134" s="53">
        <v>0.7367021277</v>
      </c>
    </row>
    <row r="135">
      <c r="A135" s="45">
        <v>970.0</v>
      </c>
      <c r="B135" s="45">
        <f t="shared" si="2"/>
        <v>0.7322481751</v>
      </c>
      <c r="C135" s="45">
        <v>0.2793814432989691</v>
      </c>
      <c r="D135" s="45">
        <f t="shared" si="3"/>
        <v>0.3007933245</v>
      </c>
      <c r="E135" s="46">
        <v>1363.0</v>
      </c>
      <c r="F135" s="46">
        <v>0.4630071661986759</v>
      </c>
      <c r="G135" s="46">
        <v>0.35755813953488375</v>
      </c>
      <c r="H135" s="46">
        <v>0.42503145067871384</v>
      </c>
      <c r="I135" s="46">
        <f t="shared" si="4"/>
        <v>487</v>
      </c>
      <c r="J135" s="47">
        <v>0.59486</v>
      </c>
      <c r="K135" s="48">
        <v>0.272595</v>
      </c>
      <c r="L135" s="48">
        <v>0.563535</v>
      </c>
      <c r="M135" s="48">
        <v>0.00711</v>
      </c>
      <c r="N135" s="48">
        <v>0.00166</v>
      </c>
      <c r="O135" s="48">
        <v>0.107831272</v>
      </c>
      <c r="P135" s="48">
        <v>0.037870931</v>
      </c>
      <c r="Q135" s="54">
        <f t="shared" ref="Q135:R135" si="149">K135+NORMINV(RAND(),M135,O135)</f>
        <v>0.257145154</v>
      </c>
      <c r="R135" s="54">
        <f t="shared" si="149"/>
        <v>0.578632062</v>
      </c>
      <c r="S135" s="55">
        <f t="shared" si="6"/>
        <v>282</v>
      </c>
      <c r="T135" s="55">
        <f t="shared" si="7"/>
        <v>205</v>
      </c>
      <c r="U135" s="56">
        <f t="shared" si="8"/>
        <v>168</v>
      </c>
      <c r="V135" s="56">
        <f t="shared" si="9"/>
        <v>152</v>
      </c>
      <c r="W135" s="56">
        <f t="shared" si="10"/>
        <v>53</v>
      </c>
      <c r="X135" s="56">
        <f t="shared" si="11"/>
        <v>114</v>
      </c>
      <c r="Y135" s="57">
        <f t="shared" si="18"/>
        <v>0.4322580645</v>
      </c>
      <c r="Z135" s="57">
        <f t="shared" si="12"/>
        <v>0.5957446809</v>
      </c>
      <c r="AA135" s="57">
        <f t="shared" si="13"/>
        <v>0.2585365854</v>
      </c>
      <c r="AB135" s="57">
        <f t="shared" si="14"/>
        <v>0.453798768</v>
      </c>
      <c r="AC135" s="57">
        <f t="shared" si="15"/>
        <v>0.5790554415</v>
      </c>
      <c r="AD135" s="57">
        <f t="shared" si="16"/>
        <v>0.6570841889</v>
      </c>
      <c r="AE135" s="58">
        <v>0.4322580645161297</v>
      </c>
      <c r="AF135" s="53">
        <v>0.5948616601</v>
      </c>
      <c r="AG135" s="53">
        <v>0.3113924051</v>
      </c>
      <c r="AH135" s="53">
        <v>0.4705882353</v>
      </c>
      <c r="AI135" s="53">
        <v>0.5615982242</v>
      </c>
      <c r="AJ135" s="53">
        <v>0.6359600444</v>
      </c>
    </row>
    <row r="136">
      <c r="A136" s="45">
        <v>1095.0</v>
      </c>
      <c r="B136" s="45">
        <f t="shared" si="2"/>
        <v>0.9940112889</v>
      </c>
      <c r="C136" s="45">
        <v>0.25844748858447486</v>
      </c>
      <c r="D136" s="45">
        <f t="shared" si="3"/>
        <v>0.2428438197</v>
      </c>
      <c r="E136" s="46">
        <v>1363.0</v>
      </c>
      <c r="F136" s="46">
        <v>0.4654139987662358</v>
      </c>
      <c r="G136" s="46">
        <v>0.4930715935334873</v>
      </c>
      <c r="H136" s="46">
        <v>0.4293487931489951</v>
      </c>
      <c r="I136" s="46">
        <f t="shared" si="4"/>
        <v>672</v>
      </c>
      <c r="J136" s="47">
        <v>0.59574</v>
      </c>
      <c r="K136" s="48">
        <v>0.273054</v>
      </c>
      <c r="L136" s="48">
        <v>0.563754</v>
      </c>
      <c r="M136" s="48">
        <v>0.00588</v>
      </c>
      <c r="N136" s="48">
        <v>0.00315</v>
      </c>
      <c r="O136" s="48">
        <v>0.107618559</v>
      </c>
      <c r="P136" s="48">
        <v>0.039192741</v>
      </c>
      <c r="Q136" s="54">
        <f t="shared" ref="Q136:R136" si="150">K136+NORMINV(RAND(),M136,O136)</f>
        <v>0.1858324064</v>
      </c>
      <c r="R136" s="54">
        <f t="shared" si="150"/>
        <v>0.5572831116</v>
      </c>
      <c r="S136" s="55">
        <f t="shared" si="6"/>
        <v>374</v>
      </c>
      <c r="T136" s="55">
        <f t="shared" si="7"/>
        <v>298</v>
      </c>
      <c r="U136" s="56">
        <f t="shared" si="8"/>
        <v>223</v>
      </c>
      <c r="V136" s="56">
        <f t="shared" si="9"/>
        <v>243</v>
      </c>
      <c r="W136" s="56">
        <f t="shared" si="10"/>
        <v>55</v>
      </c>
      <c r="X136" s="56">
        <f t="shared" si="11"/>
        <v>151</v>
      </c>
      <c r="Y136" s="57">
        <f t="shared" si="18"/>
        <v>0.435483871</v>
      </c>
      <c r="Z136" s="57">
        <f t="shared" si="12"/>
        <v>0.5962566845</v>
      </c>
      <c r="AA136" s="57">
        <f t="shared" si="13"/>
        <v>0.1845637584</v>
      </c>
      <c r="AB136" s="57">
        <f t="shared" si="14"/>
        <v>0.4136904762</v>
      </c>
      <c r="AC136" s="57">
        <f t="shared" si="15"/>
        <v>0.556547619</v>
      </c>
      <c r="AD136" s="57">
        <f t="shared" si="16"/>
        <v>0.693452381</v>
      </c>
      <c r="AE136" s="58">
        <v>0.4354838709677426</v>
      </c>
      <c r="AF136" s="53">
        <v>0.5957446809</v>
      </c>
      <c r="AG136" s="53">
        <v>0.1739130435</v>
      </c>
      <c r="AH136" s="53">
        <v>0.4105011933</v>
      </c>
      <c r="AI136" s="53">
        <v>0.5608591885</v>
      </c>
      <c r="AJ136" s="53">
        <v>0.6968973747</v>
      </c>
    </row>
    <row r="137">
      <c r="A137" s="45">
        <v>1276.0</v>
      </c>
      <c r="B137" s="45">
        <f t="shared" si="2"/>
        <v>0.4236347924</v>
      </c>
      <c r="C137" s="45">
        <v>0.3103448275862069</v>
      </c>
      <c r="D137" s="45">
        <f t="shared" si="3"/>
        <v>0.8050779009</v>
      </c>
      <c r="E137" s="46">
        <v>1368.0</v>
      </c>
      <c r="F137" s="46">
        <v>0.46982206916588654</v>
      </c>
      <c r="G137" s="46">
        <v>0.26884920634920634</v>
      </c>
      <c r="H137" s="46">
        <v>0.44061513420199705</v>
      </c>
      <c r="I137" s="46">
        <f t="shared" si="4"/>
        <v>368</v>
      </c>
      <c r="J137" s="47">
        <v>0.59743</v>
      </c>
      <c r="K137" s="48">
        <v>0.273487</v>
      </c>
      <c r="L137" s="48">
        <v>0.56395</v>
      </c>
      <c r="M137" s="48">
        <v>0.00725</v>
      </c>
      <c r="N137" s="48">
        <v>0.00396</v>
      </c>
      <c r="O137" s="48">
        <v>0.107055415</v>
      </c>
      <c r="P137" s="48">
        <v>0.03884581</v>
      </c>
      <c r="Q137" s="54">
        <f t="shared" ref="Q137:R137" si="151">K137+NORMINV(RAND(),M137,O137)</f>
        <v>0.4539669821</v>
      </c>
      <c r="R137" s="54">
        <f t="shared" si="151"/>
        <v>0.6335280083</v>
      </c>
      <c r="S137" s="55">
        <f t="shared" si="6"/>
        <v>233</v>
      </c>
      <c r="T137" s="55">
        <f t="shared" si="7"/>
        <v>135</v>
      </c>
      <c r="U137" s="56">
        <f t="shared" si="8"/>
        <v>139</v>
      </c>
      <c r="V137" s="56">
        <f t="shared" si="9"/>
        <v>74</v>
      </c>
      <c r="W137" s="56">
        <f t="shared" si="10"/>
        <v>61</v>
      </c>
      <c r="X137" s="56">
        <f t="shared" si="11"/>
        <v>94</v>
      </c>
      <c r="Y137" s="57">
        <f t="shared" si="18"/>
        <v>0.4387096774</v>
      </c>
      <c r="Z137" s="57">
        <f t="shared" si="12"/>
        <v>0.5965665236</v>
      </c>
      <c r="AA137" s="57">
        <f t="shared" si="13"/>
        <v>0.4518518519</v>
      </c>
      <c r="AB137" s="57">
        <f t="shared" si="14"/>
        <v>0.5434782609</v>
      </c>
      <c r="AC137" s="57">
        <f t="shared" si="15"/>
        <v>0.6331521739</v>
      </c>
      <c r="AD137" s="57">
        <f t="shared" si="16"/>
        <v>0.5788043478</v>
      </c>
      <c r="AE137" s="58">
        <v>0.4387096774193555</v>
      </c>
      <c r="AF137" s="53">
        <v>0.5974304069</v>
      </c>
      <c r="AG137" s="53">
        <v>0.202020202</v>
      </c>
      <c r="AH137" s="53">
        <v>0.41599073</v>
      </c>
      <c r="AI137" s="53">
        <v>0.5411355736</v>
      </c>
      <c r="AJ137" s="53">
        <v>0.6894553882</v>
      </c>
    </row>
    <row r="138">
      <c r="A138" s="45">
        <v>1224.0</v>
      </c>
      <c r="B138" s="45">
        <f t="shared" si="2"/>
        <v>0.6508963983</v>
      </c>
      <c r="C138" s="45">
        <v>0.3839869281045752</v>
      </c>
      <c r="D138" s="45">
        <f t="shared" si="3"/>
        <v>0.3466077949</v>
      </c>
      <c r="E138" s="46">
        <v>1386.0</v>
      </c>
      <c r="F138" s="46">
        <v>0.47034434240223766</v>
      </c>
      <c r="G138" s="46">
        <v>0.3610557768924303</v>
      </c>
      <c r="H138" s="46">
        <v>0.4417193885308882</v>
      </c>
      <c r="I138" s="46">
        <f t="shared" si="4"/>
        <v>500</v>
      </c>
      <c r="J138" s="47">
        <v>0.6</v>
      </c>
      <c r="K138" s="48">
        <v>0.273893</v>
      </c>
      <c r="L138" s="48">
        <v>0.564123</v>
      </c>
      <c r="M138" s="48">
        <v>0.00816</v>
      </c>
      <c r="N138" s="48">
        <v>0.00252</v>
      </c>
      <c r="O138" s="48">
        <v>0.10742671</v>
      </c>
      <c r="P138" s="48">
        <v>0.038523216</v>
      </c>
      <c r="Q138" s="54">
        <f t="shared" ref="Q138:R138" si="152">K138+NORMINV(RAND(),M138,O138)</f>
        <v>0.1643427842</v>
      </c>
      <c r="R138" s="54">
        <f t="shared" si="152"/>
        <v>0.5225879657</v>
      </c>
      <c r="S138" s="55">
        <f t="shared" si="6"/>
        <v>261</v>
      </c>
      <c r="T138" s="55">
        <f t="shared" si="7"/>
        <v>239</v>
      </c>
      <c r="U138" s="56">
        <f t="shared" si="8"/>
        <v>157</v>
      </c>
      <c r="V138" s="56">
        <f t="shared" si="9"/>
        <v>200</v>
      </c>
      <c r="W138" s="56">
        <f t="shared" si="10"/>
        <v>39</v>
      </c>
      <c r="X138" s="56">
        <f t="shared" si="11"/>
        <v>104</v>
      </c>
      <c r="Y138" s="57">
        <f t="shared" si="18"/>
        <v>0.4419354839</v>
      </c>
      <c r="Z138" s="57">
        <f t="shared" si="12"/>
        <v>0.601532567</v>
      </c>
      <c r="AA138" s="57">
        <f t="shared" si="13"/>
        <v>0.1631799163</v>
      </c>
      <c r="AB138" s="57">
        <f t="shared" si="14"/>
        <v>0.392</v>
      </c>
      <c r="AC138" s="57">
        <f t="shared" si="15"/>
        <v>0.522</v>
      </c>
      <c r="AD138" s="57">
        <f t="shared" si="16"/>
        <v>0.714</v>
      </c>
      <c r="AE138" s="58">
        <v>0.4419354838709684</v>
      </c>
      <c r="AF138" s="53">
        <v>0.6</v>
      </c>
      <c r="AG138" s="53">
        <v>0.1830357143</v>
      </c>
      <c r="AH138" s="53">
        <v>0.4070247934</v>
      </c>
      <c r="AI138" s="53">
        <v>0.5371900826</v>
      </c>
      <c r="AJ138" s="53">
        <v>0.7004132231</v>
      </c>
    </row>
    <row r="139">
      <c r="A139" s="45">
        <v>1252.0</v>
      </c>
      <c r="B139" s="45">
        <f t="shared" si="2"/>
        <v>0.3597958488</v>
      </c>
      <c r="C139" s="45">
        <v>0.3450479233226837</v>
      </c>
      <c r="D139" s="45">
        <f t="shared" si="3"/>
        <v>0.3799098091</v>
      </c>
      <c r="E139" s="46">
        <v>1512.0</v>
      </c>
      <c r="F139" s="46">
        <v>0.4730989596488757</v>
      </c>
      <c r="G139" s="46">
        <v>0.4259818731117825</v>
      </c>
      <c r="H139" s="46">
        <v>0.4419244332501394</v>
      </c>
      <c r="I139" s="46">
        <f t="shared" si="4"/>
        <v>644</v>
      </c>
      <c r="J139" s="47">
        <v>0.60081</v>
      </c>
      <c r="K139" s="48">
        <v>0.274271</v>
      </c>
      <c r="L139" s="48">
        <v>0.564272</v>
      </c>
      <c r="M139" s="48">
        <v>0.00827</v>
      </c>
      <c r="N139" s="48">
        <v>0.0051</v>
      </c>
      <c r="O139" s="48">
        <v>0.107266738</v>
      </c>
      <c r="P139" s="48">
        <v>0.034725288</v>
      </c>
      <c r="Q139" s="54">
        <f t="shared" ref="Q139:R139" si="153">K139+NORMINV(RAND(),M139,O139)</f>
        <v>0.3049533049</v>
      </c>
      <c r="R139" s="54">
        <f t="shared" si="153"/>
        <v>0.5821873323</v>
      </c>
      <c r="S139" s="55">
        <f t="shared" si="6"/>
        <v>375</v>
      </c>
      <c r="T139" s="55">
        <f t="shared" si="7"/>
        <v>269</v>
      </c>
      <c r="U139" s="56">
        <f t="shared" si="8"/>
        <v>225</v>
      </c>
      <c r="V139" s="56">
        <f t="shared" si="9"/>
        <v>187</v>
      </c>
      <c r="W139" s="56">
        <f t="shared" si="10"/>
        <v>82</v>
      </c>
      <c r="X139" s="56">
        <f t="shared" si="11"/>
        <v>150</v>
      </c>
      <c r="Y139" s="57">
        <f t="shared" si="18"/>
        <v>0.4451612903</v>
      </c>
      <c r="Z139" s="57">
        <f t="shared" si="12"/>
        <v>0.6</v>
      </c>
      <c r="AA139" s="57">
        <f t="shared" si="13"/>
        <v>0.3048327138</v>
      </c>
      <c r="AB139" s="57">
        <f t="shared" si="14"/>
        <v>0.4767080745</v>
      </c>
      <c r="AC139" s="57">
        <f t="shared" si="15"/>
        <v>0.5822981366</v>
      </c>
      <c r="AD139" s="57">
        <f t="shared" si="16"/>
        <v>0.6397515528</v>
      </c>
      <c r="AE139" s="58">
        <v>0.44516129032258134</v>
      </c>
      <c r="AF139" s="53">
        <v>0.600814664</v>
      </c>
      <c r="AG139" s="53">
        <v>0.4770889488</v>
      </c>
      <c r="AH139" s="53">
        <v>0.5475638051</v>
      </c>
      <c r="AI139" s="53">
        <v>0.5696055684</v>
      </c>
      <c r="AJ139" s="53">
        <v>0.5672853828</v>
      </c>
    </row>
    <row r="140">
      <c r="A140" s="45">
        <v>1024.0</v>
      </c>
      <c r="B140" s="45">
        <f t="shared" si="2"/>
        <v>0.2041864795</v>
      </c>
      <c r="C140" s="45">
        <v>0.3125</v>
      </c>
      <c r="D140" s="45">
        <f t="shared" si="3"/>
        <v>0.6723194205</v>
      </c>
      <c r="E140" s="46">
        <v>1528.0</v>
      </c>
      <c r="F140" s="46">
        <v>0.4740871035544395</v>
      </c>
      <c r="G140" s="46">
        <v>0.5653465346534653</v>
      </c>
      <c r="H140" s="46">
        <v>0.44208957176202945</v>
      </c>
      <c r="I140" s="46">
        <f t="shared" si="4"/>
        <v>864</v>
      </c>
      <c r="J140" s="47">
        <v>0.60256</v>
      </c>
      <c r="K140" s="48">
        <v>0.274621</v>
      </c>
      <c r="L140" s="48">
        <v>0.564399</v>
      </c>
      <c r="M140" s="48">
        <v>0.00759</v>
      </c>
      <c r="N140" s="48">
        <v>0.00345</v>
      </c>
      <c r="O140" s="48">
        <v>0.107697218</v>
      </c>
      <c r="P140" s="48">
        <v>0.036542981</v>
      </c>
      <c r="Q140" s="54">
        <f t="shared" ref="Q140:R140" si="154">K140+NORMINV(RAND(),M140,O140)</f>
        <v>0.3995382708</v>
      </c>
      <c r="R140" s="54">
        <f t="shared" si="154"/>
        <v>0.5577692952</v>
      </c>
      <c r="S140" s="55">
        <f t="shared" si="6"/>
        <v>482</v>
      </c>
      <c r="T140" s="55">
        <f t="shared" si="7"/>
        <v>382</v>
      </c>
      <c r="U140" s="56">
        <f t="shared" si="8"/>
        <v>290</v>
      </c>
      <c r="V140" s="56">
        <f t="shared" si="9"/>
        <v>229</v>
      </c>
      <c r="W140" s="56">
        <f t="shared" si="10"/>
        <v>153</v>
      </c>
      <c r="X140" s="56">
        <f t="shared" si="11"/>
        <v>192</v>
      </c>
      <c r="Y140" s="57">
        <f t="shared" si="18"/>
        <v>0.4483870968</v>
      </c>
      <c r="Z140" s="57">
        <f t="shared" si="12"/>
        <v>0.601659751</v>
      </c>
      <c r="AA140" s="57">
        <f t="shared" si="13"/>
        <v>0.4005235602</v>
      </c>
      <c r="AB140" s="57">
        <f t="shared" si="14"/>
        <v>0.5127314815</v>
      </c>
      <c r="AC140" s="57">
        <f t="shared" si="15"/>
        <v>0.5578703704</v>
      </c>
      <c r="AD140" s="57">
        <f t="shared" si="16"/>
        <v>0.6006944444</v>
      </c>
      <c r="AE140" s="58">
        <v>0.44838709677419425</v>
      </c>
      <c r="AF140" s="53">
        <v>0.6025641026</v>
      </c>
      <c r="AG140" s="53">
        <v>0.2039800995</v>
      </c>
      <c r="AH140" s="53">
        <v>0.4463937622</v>
      </c>
      <c r="AI140" s="53">
        <v>0.6081871345</v>
      </c>
      <c r="AJ140" s="53">
        <v>0.6783625731</v>
      </c>
    </row>
    <row r="141">
      <c r="A141" s="45">
        <v>1123.0</v>
      </c>
      <c r="B141" s="45">
        <f t="shared" si="2"/>
        <v>0.9880858491</v>
      </c>
      <c r="C141" s="45">
        <v>0.39091718610863757</v>
      </c>
      <c r="D141" s="45">
        <f t="shared" si="3"/>
        <v>0.991981169</v>
      </c>
      <c r="E141" s="46">
        <v>1543.0</v>
      </c>
      <c r="F141" s="46">
        <v>0.47459080017425015</v>
      </c>
      <c r="G141" s="46">
        <v>0.3288888888888889</v>
      </c>
      <c r="H141" s="46">
        <v>0.4441494735832663</v>
      </c>
      <c r="I141" s="46">
        <f t="shared" si="4"/>
        <v>507</v>
      </c>
      <c r="J141" s="47">
        <v>0.60818</v>
      </c>
      <c r="K141" s="48">
        <v>0.274943</v>
      </c>
      <c r="L141" s="48">
        <v>0.564504</v>
      </c>
      <c r="M141" s="48">
        <v>0.00452</v>
      </c>
      <c r="N141" s="48">
        <v>-0.00253</v>
      </c>
      <c r="O141" s="48">
        <v>0.111504701</v>
      </c>
      <c r="P141" s="48">
        <v>0.046062855</v>
      </c>
      <c r="Q141" s="54">
        <f t="shared" ref="Q141:R141" si="155">K141+NORMINV(RAND(),M141,O141)</f>
        <v>0.365302134</v>
      </c>
      <c r="R141" s="54">
        <f t="shared" si="155"/>
        <v>0.5931613581</v>
      </c>
      <c r="S141" s="55">
        <f t="shared" si="6"/>
        <v>301</v>
      </c>
      <c r="T141" s="55">
        <f t="shared" si="7"/>
        <v>206</v>
      </c>
      <c r="U141" s="56">
        <f t="shared" si="8"/>
        <v>183</v>
      </c>
      <c r="V141" s="56">
        <f t="shared" si="9"/>
        <v>131</v>
      </c>
      <c r="W141" s="56">
        <f t="shared" si="10"/>
        <v>75</v>
      </c>
      <c r="X141" s="56">
        <f t="shared" si="11"/>
        <v>118</v>
      </c>
      <c r="Y141" s="57">
        <f t="shared" si="18"/>
        <v>0.4516129032</v>
      </c>
      <c r="Z141" s="57">
        <f t="shared" si="12"/>
        <v>0.6079734219</v>
      </c>
      <c r="AA141" s="57">
        <f t="shared" si="13"/>
        <v>0.3640776699</v>
      </c>
      <c r="AB141" s="57">
        <f t="shared" si="14"/>
        <v>0.5088757396</v>
      </c>
      <c r="AC141" s="57">
        <f t="shared" si="15"/>
        <v>0.5936883629</v>
      </c>
      <c r="AD141" s="57">
        <f t="shared" si="16"/>
        <v>0.6193293886</v>
      </c>
      <c r="AE141" s="58">
        <v>0.45161290322580716</v>
      </c>
      <c r="AF141" s="53">
        <v>0.6081771721</v>
      </c>
      <c r="AG141" s="53">
        <v>0.5994550409</v>
      </c>
      <c r="AH141" s="53">
        <v>0.6048218029</v>
      </c>
      <c r="AI141" s="53">
        <v>0.6153039832</v>
      </c>
      <c r="AJ141" s="53">
        <v>0.5283018868</v>
      </c>
    </row>
    <row r="142">
      <c r="A142" s="45">
        <v>1044.0</v>
      </c>
      <c r="B142" s="45">
        <f t="shared" si="2"/>
        <v>0.8895762835</v>
      </c>
      <c r="C142" s="45">
        <v>0.36398467432950193</v>
      </c>
      <c r="D142" s="45">
        <f t="shared" si="3"/>
        <v>0.3822407497</v>
      </c>
      <c r="E142" s="46">
        <v>1915.0</v>
      </c>
      <c r="F142" s="46">
        <v>0.47777263141297077</v>
      </c>
      <c r="G142" s="46">
        <v>0.46983546617915906</v>
      </c>
      <c r="H142" s="46">
        <v>0.44548944051055006</v>
      </c>
      <c r="I142" s="46">
        <f t="shared" si="4"/>
        <v>900</v>
      </c>
      <c r="J142" s="47">
        <v>0.6088</v>
      </c>
      <c r="K142" s="48">
        <v>0.275237</v>
      </c>
      <c r="L142" s="48">
        <v>0.564587</v>
      </c>
      <c r="M142" s="48">
        <v>-1.3E-4</v>
      </c>
      <c r="N142" s="48">
        <v>-0.00347</v>
      </c>
      <c r="O142" s="48">
        <v>0.115855829</v>
      </c>
      <c r="P142" s="48">
        <v>0.047555557</v>
      </c>
      <c r="Q142" s="54">
        <f t="shared" ref="Q142:R142" si="156">K142+NORMINV(RAND(),M142,O142)</f>
        <v>0.09735223983</v>
      </c>
      <c r="R142" s="54">
        <f t="shared" si="156"/>
        <v>0.5340498014</v>
      </c>
      <c r="S142" s="55">
        <f t="shared" si="6"/>
        <v>481</v>
      </c>
      <c r="T142" s="55">
        <f t="shared" si="7"/>
        <v>419</v>
      </c>
      <c r="U142" s="56">
        <f t="shared" si="8"/>
        <v>293</v>
      </c>
      <c r="V142" s="56">
        <f t="shared" si="9"/>
        <v>378</v>
      </c>
      <c r="W142" s="56">
        <f t="shared" si="10"/>
        <v>41</v>
      </c>
      <c r="X142" s="56">
        <f t="shared" si="11"/>
        <v>188</v>
      </c>
      <c r="Y142" s="57">
        <f t="shared" si="18"/>
        <v>0.4548387097</v>
      </c>
      <c r="Z142" s="57">
        <f t="shared" si="12"/>
        <v>0.6091476091</v>
      </c>
      <c r="AA142" s="57">
        <f t="shared" si="13"/>
        <v>0.09785202864</v>
      </c>
      <c r="AB142" s="57">
        <f t="shared" si="14"/>
        <v>0.3711111111</v>
      </c>
      <c r="AC142" s="57">
        <f t="shared" si="15"/>
        <v>0.5344444444</v>
      </c>
      <c r="AD142" s="57">
        <f t="shared" si="16"/>
        <v>0.7455555556</v>
      </c>
      <c r="AE142" s="58">
        <v>0.45483870967742007</v>
      </c>
      <c r="AF142" s="53">
        <v>0.608801956</v>
      </c>
      <c r="AG142" s="53">
        <v>0.2903225806</v>
      </c>
      <c r="AH142" s="53">
        <v>0.471488178</v>
      </c>
      <c r="AI142" s="53">
        <v>0.5688456189</v>
      </c>
      <c r="AJ142" s="53">
        <v>0.652294854</v>
      </c>
    </row>
    <row r="143">
      <c r="A143" s="45">
        <v>1317.0</v>
      </c>
      <c r="B143" s="45">
        <f t="shared" si="2"/>
        <v>0.3019151933</v>
      </c>
      <c r="C143" s="45">
        <v>0.39635535307517084</v>
      </c>
      <c r="D143" s="45">
        <f t="shared" si="3"/>
        <v>0.3801647659</v>
      </c>
      <c r="E143" s="46">
        <v>1506.0</v>
      </c>
      <c r="F143" s="46">
        <v>0.4880321568846907</v>
      </c>
      <c r="G143" s="46">
        <v>0.5355871886120996</v>
      </c>
      <c r="H143" s="46">
        <v>0.45111656504850595</v>
      </c>
      <c r="I143" s="46">
        <f t="shared" si="4"/>
        <v>807</v>
      </c>
      <c r="J143" s="47">
        <v>0.60988</v>
      </c>
      <c r="K143" s="48">
        <v>0.275502</v>
      </c>
      <c r="L143" s="48">
        <v>0.564648</v>
      </c>
      <c r="M143" s="48">
        <v>0.00143</v>
      </c>
      <c r="N143" s="48">
        <v>-0.00233</v>
      </c>
      <c r="O143" s="48">
        <v>0.115661896</v>
      </c>
      <c r="P143" s="48">
        <v>0.047898708</v>
      </c>
      <c r="Q143" s="54">
        <f t="shared" ref="Q143:R143" si="157">K143+NORMINV(RAND(),M143,O143)</f>
        <v>0.4332308972</v>
      </c>
      <c r="R143" s="54">
        <f t="shared" si="157"/>
        <v>0.5385728195</v>
      </c>
      <c r="S143" s="55">
        <f t="shared" si="6"/>
        <v>435</v>
      </c>
      <c r="T143" s="55">
        <f t="shared" si="7"/>
        <v>372</v>
      </c>
      <c r="U143" s="56">
        <f t="shared" si="8"/>
        <v>265</v>
      </c>
      <c r="V143" s="56">
        <f t="shared" si="9"/>
        <v>211</v>
      </c>
      <c r="W143" s="56">
        <f t="shared" si="10"/>
        <v>161</v>
      </c>
      <c r="X143" s="56">
        <f t="shared" si="11"/>
        <v>170</v>
      </c>
      <c r="Y143" s="57">
        <f t="shared" si="18"/>
        <v>0.4580645161</v>
      </c>
      <c r="Z143" s="57">
        <f t="shared" si="12"/>
        <v>0.6091954023</v>
      </c>
      <c r="AA143" s="57">
        <f t="shared" si="13"/>
        <v>0.4327956989</v>
      </c>
      <c r="AB143" s="57">
        <f t="shared" si="14"/>
        <v>0.5278810409</v>
      </c>
      <c r="AC143" s="57">
        <f t="shared" si="15"/>
        <v>0.5390334572</v>
      </c>
      <c r="AD143" s="57">
        <f t="shared" si="16"/>
        <v>0.5898389095</v>
      </c>
      <c r="AE143" s="58">
        <v>0.458064516129033</v>
      </c>
      <c r="AF143" s="53">
        <v>0.6098807496</v>
      </c>
      <c r="AG143" s="53">
        <v>0.2822580645</v>
      </c>
      <c r="AH143" s="53">
        <v>0.4827945777</v>
      </c>
      <c r="AI143" s="53">
        <v>0.6120959333</v>
      </c>
      <c r="AJ143" s="53">
        <v>0.6517205422</v>
      </c>
    </row>
    <row r="144">
      <c r="A144" s="45">
        <v>1044.0</v>
      </c>
      <c r="B144" s="45">
        <f t="shared" si="2"/>
        <v>0.6108868296</v>
      </c>
      <c r="C144" s="45">
        <v>0.3668582375478927</v>
      </c>
      <c r="D144" s="45">
        <f t="shared" si="3"/>
        <v>0.9153919031</v>
      </c>
      <c r="E144" s="46">
        <v>1336.0</v>
      </c>
      <c r="F144" s="46">
        <v>0.4898333540934994</v>
      </c>
      <c r="G144" s="46">
        <v>0.5860805860805861</v>
      </c>
      <c r="H144" s="46">
        <v>0.4560286948736151</v>
      </c>
      <c r="I144" s="46">
        <f t="shared" si="4"/>
        <v>783</v>
      </c>
      <c r="J144" s="47">
        <v>0.61004</v>
      </c>
      <c r="K144" s="48">
        <v>0.275738</v>
      </c>
      <c r="L144" s="48">
        <v>0.564689</v>
      </c>
      <c r="M144" s="48">
        <v>0.00713</v>
      </c>
      <c r="N144" s="48">
        <v>-0.00309</v>
      </c>
      <c r="O144" s="48">
        <v>0.117157922</v>
      </c>
      <c r="P144" s="48">
        <v>0.047512057</v>
      </c>
      <c r="Q144" s="54">
        <f t="shared" ref="Q144:R144" si="158">K144+NORMINV(RAND(),M144,O144)</f>
        <v>0.1946238869</v>
      </c>
      <c r="R144" s="54">
        <f t="shared" si="158"/>
        <v>0.5511072927</v>
      </c>
      <c r="S144" s="55">
        <f t="shared" si="6"/>
        <v>432</v>
      </c>
      <c r="T144" s="55">
        <f t="shared" si="7"/>
        <v>351</v>
      </c>
      <c r="U144" s="56">
        <f t="shared" si="8"/>
        <v>264</v>
      </c>
      <c r="V144" s="56">
        <f t="shared" si="9"/>
        <v>283</v>
      </c>
      <c r="W144" s="56">
        <f t="shared" si="10"/>
        <v>68</v>
      </c>
      <c r="X144" s="56">
        <f t="shared" si="11"/>
        <v>168</v>
      </c>
      <c r="Y144" s="57">
        <f t="shared" si="18"/>
        <v>0.4612903226</v>
      </c>
      <c r="Z144" s="57">
        <f t="shared" si="12"/>
        <v>0.6111111111</v>
      </c>
      <c r="AA144" s="57">
        <f t="shared" si="13"/>
        <v>0.1937321937</v>
      </c>
      <c r="AB144" s="57">
        <f t="shared" si="14"/>
        <v>0.4240102171</v>
      </c>
      <c r="AC144" s="57">
        <f t="shared" si="15"/>
        <v>0.5517241379</v>
      </c>
      <c r="AD144" s="57">
        <f t="shared" si="16"/>
        <v>0.6985951469</v>
      </c>
      <c r="AE144" s="58">
        <v>0.4612903225806459</v>
      </c>
      <c r="AF144" s="53">
        <v>0.61003861</v>
      </c>
      <c r="AG144" s="53">
        <v>0.3830409357</v>
      </c>
      <c r="AH144" s="53">
        <v>0.5197674419</v>
      </c>
      <c r="AI144" s="53">
        <v>0.6023255814</v>
      </c>
      <c r="AJ144" s="53">
        <v>0.6127906977</v>
      </c>
    </row>
    <row r="145">
      <c r="A145" s="45">
        <v>1270.0</v>
      </c>
      <c r="B145" s="45">
        <f t="shared" si="2"/>
        <v>0.3419515006</v>
      </c>
      <c r="C145" s="45">
        <v>0.3763779527559055</v>
      </c>
      <c r="D145" s="45">
        <f t="shared" si="3"/>
        <v>0.8985522178</v>
      </c>
      <c r="E145" s="46">
        <v>1686.0</v>
      </c>
      <c r="F145" s="46">
        <v>0.4909439881839136</v>
      </c>
      <c r="G145" s="46">
        <v>0.3381294964028777</v>
      </c>
      <c r="H145" s="46">
        <v>0.4587902040383305</v>
      </c>
      <c r="I145" s="46">
        <f t="shared" si="4"/>
        <v>570</v>
      </c>
      <c r="J145" s="47">
        <v>0.61029</v>
      </c>
      <c r="K145" s="48">
        <v>0.275946</v>
      </c>
      <c r="L145" s="48">
        <v>0.56471</v>
      </c>
      <c r="M145" s="48">
        <v>0.0098</v>
      </c>
      <c r="N145" s="48">
        <v>-0.0034</v>
      </c>
      <c r="O145" s="48">
        <v>0.114753334</v>
      </c>
      <c r="P145" s="48">
        <v>0.047689004</v>
      </c>
      <c r="Q145" s="54">
        <f t="shared" ref="Q145:R145" si="159">K145+NORMINV(RAND(),M145,O145)</f>
        <v>0.2210300936</v>
      </c>
      <c r="R145" s="54">
        <f t="shared" si="159"/>
        <v>0.5470478545</v>
      </c>
      <c r="S145" s="55">
        <f t="shared" si="6"/>
        <v>312</v>
      </c>
      <c r="T145" s="55">
        <f t="shared" si="7"/>
        <v>258</v>
      </c>
      <c r="U145" s="56">
        <f t="shared" si="8"/>
        <v>190</v>
      </c>
      <c r="V145" s="56">
        <f t="shared" si="9"/>
        <v>201</v>
      </c>
      <c r="W145" s="56">
        <f t="shared" si="10"/>
        <v>57</v>
      </c>
      <c r="X145" s="56">
        <f t="shared" si="11"/>
        <v>122</v>
      </c>
      <c r="Y145" s="57">
        <f t="shared" si="18"/>
        <v>0.464516129</v>
      </c>
      <c r="Z145" s="57">
        <f t="shared" si="12"/>
        <v>0.608974359</v>
      </c>
      <c r="AA145" s="57">
        <f t="shared" si="13"/>
        <v>0.2209302326</v>
      </c>
      <c r="AB145" s="57">
        <f t="shared" si="14"/>
        <v>0.4333333333</v>
      </c>
      <c r="AC145" s="57">
        <f t="shared" si="15"/>
        <v>0.5473684211</v>
      </c>
      <c r="AD145" s="57">
        <f t="shared" si="16"/>
        <v>0.6859649123</v>
      </c>
      <c r="AE145" s="58">
        <v>0.4645161290322588</v>
      </c>
      <c r="AF145" s="53">
        <v>0.6102941176</v>
      </c>
      <c r="AG145" s="53">
        <v>0.2816901408</v>
      </c>
      <c r="AH145" s="53">
        <v>0.475433526</v>
      </c>
      <c r="AI145" s="53">
        <v>0.5895953757</v>
      </c>
      <c r="AJ145" s="53">
        <v>0.6546242775</v>
      </c>
    </row>
    <row r="146">
      <c r="A146" s="45">
        <v>1850.0</v>
      </c>
      <c r="B146" s="45">
        <f t="shared" si="2"/>
        <v>0.6629224421</v>
      </c>
      <c r="C146" s="45">
        <v>0.7221621621621621</v>
      </c>
      <c r="D146" s="45">
        <f t="shared" si="3"/>
        <v>0.9871937313</v>
      </c>
      <c r="E146" s="46">
        <v>1514.0</v>
      </c>
      <c r="F146" s="46">
        <v>0.49333303725362954</v>
      </c>
      <c r="G146" s="46">
        <v>0.580026455026455</v>
      </c>
      <c r="H146" s="46">
        <v>0.4605693499447947</v>
      </c>
      <c r="I146" s="46">
        <f t="shared" si="4"/>
        <v>878</v>
      </c>
      <c r="J146" s="47">
        <v>0.6106</v>
      </c>
      <c r="K146" s="48">
        <v>0.276125</v>
      </c>
      <c r="L146" s="48">
        <v>0.564712</v>
      </c>
      <c r="M146" s="48">
        <v>0.00193</v>
      </c>
      <c r="N146" s="48">
        <v>-0.00529</v>
      </c>
      <c r="O146" s="48">
        <v>0.111785647</v>
      </c>
      <c r="P146" s="48">
        <v>0.048450025</v>
      </c>
      <c r="Q146" s="54">
        <f t="shared" ref="Q146:R146" si="160">K146+NORMINV(RAND(),M146,O146)</f>
        <v>0.4469793009</v>
      </c>
      <c r="R146" s="54">
        <f t="shared" si="160"/>
        <v>0.5724246819</v>
      </c>
      <c r="S146" s="55">
        <f t="shared" si="6"/>
        <v>503</v>
      </c>
      <c r="T146" s="55">
        <f t="shared" si="7"/>
        <v>375</v>
      </c>
      <c r="U146" s="56">
        <f t="shared" si="8"/>
        <v>307</v>
      </c>
      <c r="V146" s="56">
        <f t="shared" si="9"/>
        <v>207</v>
      </c>
      <c r="W146" s="56">
        <f t="shared" si="10"/>
        <v>168</v>
      </c>
      <c r="X146" s="56">
        <f t="shared" si="11"/>
        <v>196</v>
      </c>
      <c r="Y146" s="57">
        <f t="shared" si="18"/>
        <v>0.4677419355</v>
      </c>
      <c r="Z146" s="57">
        <f t="shared" si="12"/>
        <v>0.6103379722</v>
      </c>
      <c r="AA146" s="57">
        <f t="shared" si="13"/>
        <v>0.448</v>
      </c>
      <c r="AB146" s="57">
        <f t="shared" si="14"/>
        <v>0.5410022779</v>
      </c>
      <c r="AC146" s="57">
        <f t="shared" si="15"/>
        <v>0.5728929385</v>
      </c>
      <c r="AD146" s="57">
        <f t="shared" si="16"/>
        <v>0.5854214123</v>
      </c>
      <c r="AE146" s="58">
        <v>0.4677419354838717</v>
      </c>
      <c r="AF146" s="53">
        <v>0.6106032907</v>
      </c>
      <c r="AG146" s="53">
        <v>0.3530997305</v>
      </c>
      <c r="AH146" s="53">
        <v>0.5065359477</v>
      </c>
      <c r="AI146" s="53">
        <v>0.5958605664</v>
      </c>
      <c r="AJ146" s="53">
        <v>0.6252723312</v>
      </c>
    </row>
    <row r="147">
      <c r="A147" s="45">
        <v>1891.0</v>
      </c>
      <c r="B147" s="45">
        <f t="shared" si="2"/>
        <v>0.8656440229</v>
      </c>
      <c r="C147" s="45">
        <v>0.3987308302485457</v>
      </c>
      <c r="D147" s="45">
        <f t="shared" si="3"/>
        <v>0.3513215438</v>
      </c>
      <c r="E147" s="46">
        <v>943.0</v>
      </c>
      <c r="F147" s="46">
        <v>0.4936273271781225</v>
      </c>
      <c r="G147" s="46">
        <v>0.37834036568213786</v>
      </c>
      <c r="H147" s="46">
        <v>0.4616896269066232</v>
      </c>
      <c r="I147" s="46">
        <f t="shared" si="4"/>
        <v>357</v>
      </c>
      <c r="J147" s="47">
        <v>0.6113</v>
      </c>
      <c r="K147" s="48">
        <v>0.276276</v>
      </c>
      <c r="L147" s="48">
        <v>0.564695</v>
      </c>
      <c r="M147" s="48">
        <v>0.00339</v>
      </c>
      <c r="N147" s="48">
        <v>-0.00345</v>
      </c>
      <c r="O147" s="48">
        <v>0.112194529</v>
      </c>
      <c r="P147" s="48">
        <v>0.048948813</v>
      </c>
      <c r="Q147" s="54">
        <f t="shared" ref="Q147:R147" si="161">K147+NORMINV(RAND(),M147,O147)</f>
        <v>0.3465893985</v>
      </c>
      <c r="R147" s="54">
        <f t="shared" si="161"/>
        <v>0.6034240315</v>
      </c>
      <c r="S147" s="55">
        <f t="shared" si="6"/>
        <v>215</v>
      </c>
      <c r="T147" s="55">
        <f t="shared" si="7"/>
        <v>142</v>
      </c>
      <c r="U147" s="56">
        <f t="shared" si="8"/>
        <v>131</v>
      </c>
      <c r="V147" s="56">
        <f t="shared" si="9"/>
        <v>93</v>
      </c>
      <c r="W147" s="56">
        <f t="shared" si="10"/>
        <v>49</v>
      </c>
      <c r="X147" s="56">
        <f t="shared" si="11"/>
        <v>84</v>
      </c>
      <c r="Y147" s="57">
        <f t="shared" si="18"/>
        <v>0.4709677419</v>
      </c>
      <c r="Z147" s="57">
        <f t="shared" si="12"/>
        <v>0.6093023256</v>
      </c>
      <c r="AA147" s="57">
        <f t="shared" si="13"/>
        <v>0.3450704225</v>
      </c>
      <c r="AB147" s="57">
        <f t="shared" si="14"/>
        <v>0.5042016807</v>
      </c>
      <c r="AC147" s="57">
        <f t="shared" si="15"/>
        <v>0.6022408964</v>
      </c>
      <c r="AD147" s="57">
        <f t="shared" si="16"/>
        <v>0.6274509804</v>
      </c>
      <c r="AE147" s="58">
        <v>0.47096774193548463</v>
      </c>
      <c r="AF147" s="53">
        <v>0.6112956811</v>
      </c>
      <c r="AG147" s="53">
        <v>0.2892156863</v>
      </c>
      <c r="AH147" s="53">
        <v>0.4811881188</v>
      </c>
      <c r="AI147" s="53">
        <v>0.596039604</v>
      </c>
      <c r="AJ147" s="53">
        <v>0.6514851485</v>
      </c>
    </row>
    <row r="148">
      <c r="A148" s="45">
        <v>1726.0</v>
      </c>
      <c r="B148" s="45">
        <f t="shared" si="2"/>
        <v>0.8793365726</v>
      </c>
      <c r="C148" s="45">
        <v>0.35168018539976825</v>
      </c>
      <c r="D148" s="45">
        <f t="shared" si="3"/>
        <v>0.1579209117</v>
      </c>
      <c r="E148" s="46">
        <v>2119.0</v>
      </c>
      <c r="F148" s="46">
        <v>0.4955894692692817</v>
      </c>
      <c r="G148" s="46">
        <v>0.496757457846952</v>
      </c>
      <c r="H148" s="46">
        <v>0.46217662611568344</v>
      </c>
      <c r="I148" s="46">
        <f t="shared" si="4"/>
        <v>1053</v>
      </c>
      <c r="J148" s="47">
        <v>0.6129</v>
      </c>
      <c r="K148" s="48">
        <v>0.276399</v>
      </c>
      <c r="L148" s="48">
        <v>0.56466</v>
      </c>
      <c r="M148" s="48">
        <v>1.1E-4</v>
      </c>
      <c r="N148" s="48">
        <v>-0.00485</v>
      </c>
      <c r="O148" s="48">
        <v>0.113672688</v>
      </c>
      <c r="P148" s="48">
        <v>0.049645449</v>
      </c>
      <c r="Q148" s="54">
        <f t="shared" ref="Q148:R148" si="162">K148+NORMINV(RAND(),M148,O148)</f>
        <v>0.2020810762</v>
      </c>
      <c r="R148" s="54">
        <f t="shared" si="162"/>
        <v>0.62341315</v>
      </c>
      <c r="S148" s="55">
        <f t="shared" si="6"/>
        <v>656</v>
      </c>
      <c r="T148" s="55">
        <f t="shared" si="7"/>
        <v>397</v>
      </c>
      <c r="U148" s="56">
        <f t="shared" si="8"/>
        <v>402</v>
      </c>
      <c r="V148" s="56">
        <f t="shared" si="9"/>
        <v>317</v>
      </c>
      <c r="W148" s="56">
        <f t="shared" si="10"/>
        <v>80</v>
      </c>
      <c r="X148" s="56">
        <f t="shared" si="11"/>
        <v>254</v>
      </c>
      <c r="Y148" s="57">
        <f t="shared" si="18"/>
        <v>0.4741935484</v>
      </c>
      <c r="Z148" s="57">
        <f t="shared" si="12"/>
        <v>0.612804878</v>
      </c>
      <c r="AA148" s="57">
        <f t="shared" si="13"/>
        <v>0.201511335</v>
      </c>
      <c r="AB148" s="57">
        <f t="shared" si="14"/>
        <v>0.4577397911</v>
      </c>
      <c r="AC148" s="57">
        <f t="shared" si="15"/>
        <v>0.6229819563</v>
      </c>
      <c r="AD148" s="57">
        <f t="shared" si="16"/>
        <v>0.6828110161</v>
      </c>
      <c r="AE148" s="58">
        <v>0.47419354838709754</v>
      </c>
      <c r="AF148" s="53">
        <v>0.6129032258</v>
      </c>
      <c r="AG148" s="53">
        <v>0.1203208556</v>
      </c>
      <c r="AH148" s="53">
        <v>0.3552447552</v>
      </c>
      <c r="AI148" s="53">
        <v>0.4769230769</v>
      </c>
      <c r="AJ148" s="53">
        <v>0.7524475524</v>
      </c>
    </row>
    <row r="149">
      <c r="A149" s="45">
        <v>1431.0</v>
      </c>
      <c r="B149" s="45">
        <f t="shared" si="2"/>
        <v>0.259555379</v>
      </c>
      <c r="C149" s="45">
        <v>0.3584905660377358</v>
      </c>
      <c r="D149" s="45">
        <f t="shared" si="3"/>
        <v>0.801278141</v>
      </c>
      <c r="E149" s="46">
        <v>1971.0</v>
      </c>
      <c r="F149" s="46">
        <v>0.5016857267816209</v>
      </c>
      <c r="G149" s="46">
        <v>0.5768645357686454</v>
      </c>
      <c r="H149" s="46">
        <v>0.4649926034304872</v>
      </c>
      <c r="I149" s="46">
        <f t="shared" si="4"/>
        <v>1137</v>
      </c>
      <c r="J149" s="47">
        <v>0.61298</v>
      </c>
      <c r="K149" s="48">
        <v>0.276493</v>
      </c>
      <c r="L149" s="48">
        <v>0.564608</v>
      </c>
      <c r="M149" s="48">
        <v>6.8E-4</v>
      </c>
      <c r="N149" s="48">
        <v>-0.00283</v>
      </c>
      <c r="O149" s="48">
        <v>0.113807557</v>
      </c>
      <c r="P149" s="48">
        <v>0.051183404</v>
      </c>
      <c r="Q149" s="54">
        <f t="shared" ref="Q149:R149" si="163">K149+NORMINV(RAND(),M149,O149)</f>
        <v>0.2150487476</v>
      </c>
      <c r="R149" s="54">
        <f t="shared" si="163"/>
        <v>0.5694551321</v>
      </c>
      <c r="S149" s="55">
        <f t="shared" si="6"/>
        <v>647</v>
      </c>
      <c r="T149" s="55">
        <f t="shared" si="7"/>
        <v>490</v>
      </c>
      <c r="U149" s="56">
        <f t="shared" si="8"/>
        <v>397</v>
      </c>
      <c r="V149" s="56">
        <f t="shared" si="9"/>
        <v>385</v>
      </c>
      <c r="W149" s="56">
        <f t="shared" si="10"/>
        <v>105</v>
      </c>
      <c r="X149" s="56">
        <f t="shared" si="11"/>
        <v>250</v>
      </c>
      <c r="Y149" s="57">
        <f t="shared" si="18"/>
        <v>0.4774193548</v>
      </c>
      <c r="Z149" s="57">
        <f t="shared" si="12"/>
        <v>0.6136012365</v>
      </c>
      <c r="AA149" s="57">
        <f t="shared" si="13"/>
        <v>0.2142857143</v>
      </c>
      <c r="AB149" s="57">
        <f t="shared" si="14"/>
        <v>0.4415127529</v>
      </c>
      <c r="AC149" s="57">
        <f t="shared" si="15"/>
        <v>0.5690413369</v>
      </c>
      <c r="AD149" s="57">
        <f t="shared" si="16"/>
        <v>0.6877748461</v>
      </c>
      <c r="AE149" s="58">
        <v>0.47741935483871045</v>
      </c>
      <c r="AF149" s="53">
        <v>0.6129807692</v>
      </c>
      <c r="AG149" s="53">
        <v>0.3003952569</v>
      </c>
      <c r="AH149" s="53">
        <v>0.4947683109</v>
      </c>
      <c r="AI149" s="53">
        <v>0.6218236173</v>
      </c>
      <c r="AJ149" s="53">
        <v>0.6457399103</v>
      </c>
    </row>
    <row r="150">
      <c r="A150" s="45">
        <v>1460.0</v>
      </c>
      <c r="B150" s="45">
        <f t="shared" si="2"/>
        <v>0.2056596169</v>
      </c>
      <c r="C150" s="45">
        <v>0.55</v>
      </c>
      <c r="D150" s="45">
        <f t="shared" si="3"/>
        <v>0.08472349474</v>
      </c>
      <c r="E150" s="46">
        <v>1225.0</v>
      </c>
      <c r="F150" s="46">
        <v>0.5111754806319047</v>
      </c>
      <c r="G150" s="46">
        <v>0.5055664702030125</v>
      </c>
      <c r="H150" s="46">
        <v>0.46659571955649504</v>
      </c>
      <c r="I150" s="46">
        <f t="shared" si="4"/>
        <v>619</v>
      </c>
      <c r="J150" s="47">
        <v>0.61466</v>
      </c>
      <c r="K150" s="48">
        <v>0.27656</v>
      </c>
      <c r="L150" s="48">
        <v>0.56454</v>
      </c>
      <c r="M150" s="48">
        <v>-0.00698</v>
      </c>
      <c r="N150" s="48">
        <v>-0.00264</v>
      </c>
      <c r="O150" s="48">
        <v>0.110514242</v>
      </c>
      <c r="P150" s="48">
        <v>0.051268089</v>
      </c>
      <c r="Q150" s="54">
        <f t="shared" ref="Q150:R150" si="164">K150+NORMINV(RAND(),M150,O150)</f>
        <v>0.1745963259</v>
      </c>
      <c r="R150" s="54">
        <f t="shared" si="164"/>
        <v>0.5335375868</v>
      </c>
      <c r="S150" s="55">
        <f t="shared" si="6"/>
        <v>330</v>
      </c>
      <c r="T150" s="55">
        <f t="shared" si="7"/>
        <v>289</v>
      </c>
      <c r="U150" s="56">
        <f t="shared" si="8"/>
        <v>203</v>
      </c>
      <c r="V150" s="56">
        <f t="shared" si="9"/>
        <v>239</v>
      </c>
      <c r="W150" s="56">
        <f t="shared" si="10"/>
        <v>50</v>
      </c>
      <c r="X150" s="56">
        <f t="shared" si="11"/>
        <v>127</v>
      </c>
      <c r="Y150" s="57">
        <f t="shared" si="18"/>
        <v>0.4806451613</v>
      </c>
      <c r="Z150" s="57">
        <f t="shared" si="12"/>
        <v>0.6151515152</v>
      </c>
      <c r="AA150" s="57">
        <f t="shared" si="13"/>
        <v>0.1730103806</v>
      </c>
      <c r="AB150" s="57">
        <f t="shared" si="14"/>
        <v>0.408723748</v>
      </c>
      <c r="AC150" s="57">
        <f t="shared" si="15"/>
        <v>0.5331179321</v>
      </c>
      <c r="AD150" s="57">
        <f t="shared" si="16"/>
        <v>0.7140549273</v>
      </c>
      <c r="AE150" s="58">
        <v>0.48064516129032336</v>
      </c>
      <c r="AF150" s="53">
        <v>0.6146572104</v>
      </c>
      <c r="AG150" s="53">
        <v>0.3311258278</v>
      </c>
      <c r="AH150" s="53">
        <v>0.4965517241</v>
      </c>
      <c r="AI150" s="53">
        <v>0.5834482759</v>
      </c>
      <c r="AJ150" s="53">
        <v>0.6372413793</v>
      </c>
    </row>
    <row r="151">
      <c r="A151" s="45">
        <v>2040.0</v>
      </c>
      <c r="B151" s="45">
        <f t="shared" si="2"/>
        <v>0.6017826284</v>
      </c>
      <c r="C151" s="45">
        <v>0.35049019607843135</v>
      </c>
      <c r="D151" s="45">
        <f t="shared" si="3"/>
        <v>0.6815430636</v>
      </c>
      <c r="E151" s="46">
        <v>1439.0</v>
      </c>
      <c r="F151" s="46">
        <v>0.5162524738470698</v>
      </c>
      <c r="G151" s="46">
        <v>0.47118023787740165</v>
      </c>
      <c r="H151" s="46">
        <v>0.46699477561737734</v>
      </c>
      <c r="I151" s="46">
        <f t="shared" si="4"/>
        <v>678</v>
      </c>
      <c r="J151" s="47">
        <v>0.61468</v>
      </c>
      <c r="K151" s="48">
        <v>0.2766</v>
      </c>
      <c r="L151" s="48">
        <v>0.564458</v>
      </c>
      <c r="M151" s="48">
        <v>-0.00713</v>
      </c>
      <c r="N151" s="48">
        <v>-0.00108</v>
      </c>
      <c r="O151" s="48">
        <v>0.110702315</v>
      </c>
      <c r="P151" s="48">
        <v>0.049921441</v>
      </c>
      <c r="Q151" s="54">
        <f t="shared" ref="Q151:R151" si="165">K151+NORMINV(RAND(),M151,O151)</f>
        <v>0.2229106786</v>
      </c>
      <c r="R151" s="54">
        <f t="shared" si="165"/>
        <v>0.5007932164</v>
      </c>
      <c r="S151" s="55">
        <f t="shared" si="6"/>
        <v>340</v>
      </c>
      <c r="T151" s="55">
        <f t="shared" si="7"/>
        <v>338</v>
      </c>
      <c r="U151" s="56">
        <f t="shared" si="8"/>
        <v>209</v>
      </c>
      <c r="V151" s="56">
        <f t="shared" si="9"/>
        <v>263</v>
      </c>
      <c r="W151" s="56">
        <f t="shared" si="10"/>
        <v>75</v>
      </c>
      <c r="X151" s="56">
        <f t="shared" si="11"/>
        <v>131</v>
      </c>
      <c r="Y151" s="57">
        <f t="shared" si="18"/>
        <v>0.4838709677</v>
      </c>
      <c r="Z151" s="57">
        <f t="shared" si="12"/>
        <v>0.6147058824</v>
      </c>
      <c r="AA151" s="57">
        <f t="shared" si="13"/>
        <v>0.2218934911</v>
      </c>
      <c r="AB151" s="57">
        <f t="shared" si="14"/>
        <v>0.418879056</v>
      </c>
      <c r="AC151" s="57">
        <f t="shared" si="15"/>
        <v>0.5014749263</v>
      </c>
      <c r="AD151" s="57">
        <f t="shared" si="16"/>
        <v>0.6961651917</v>
      </c>
      <c r="AE151" s="58">
        <v>0.4838709677419363</v>
      </c>
      <c r="AF151" s="53">
        <v>0.6146788991</v>
      </c>
      <c r="AG151" s="53">
        <v>0.4109947644</v>
      </c>
      <c r="AH151" s="53">
        <v>0.5307443366</v>
      </c>
      <c r="AI151" s="53">
        <v>0.5879180151</v>
      </c>
      <c r="AJ151" s="53">
        <v>0.6040992449</v>
      </c>
    </row>
    <row r="152">
      <c r="A152" s="45">
        <v>1965.0</v>
      </c>
      <c r="B152" s="45">
        <f t="shared" si="2"/>
        <v>0.1043225157</v>
      </c>
      <c r="C152" s="45">
        <v>0.3984732824427481</v>
      </c>
      <c r="D152" s="45">
        <f t="shared" si="3"/>
        <v>0.004717306736</v>
      </c>
      <c r="E152" s="46">
        <v>1472.0</v>
      </c>
      <c r="F152" s="46">
        <v>0.5182446581327166</v>
      </c>
      <c r="G152" s="46">
        <v>0.34439574201628054</v>
      </c>
      <c r="H152" s="46">
        <v>0.4682545763400361</v>
      </c>
      <c r="I152" s="46">
        <f t="shared" si="4"/>
        <v>507</v>
      </c>
      <c r="J152" s="47">
        <v>0.61961</v>
      </c>
      <c r="K152" s="48">
        <v>0.276613</v>
      </c>
      <c r="L152" s="48">
        <v>0.56436</v>
      </c>
      <c r="M152" s="48">
        <v>-0.00488</v>
      </c>
      <c r="N152" s="48">
        <v>6.0E-5</v>
      </c>
      <c r="O152" s="48">
        <v>0.112353218</v>
      </c>
      <c r="P152" s="48">
        <v>0.050316189</v>
      </c>
      <c r="Q152" s="54">
        <f t="shared" ref="Q152:R152" si="166">K152+NORMINV(RAND(),M152,O152)</f>
        <v>0.336564773</v>
      </c>
      <c r="R152" s="54">
        <f t="shared" si="166"/>
        <v>0.5302921631</v>
      </c>
      <c r="S152" s="55">
        <f t="shared" si="6"/>
        <v>269</v>
      </c>
      <c r="T152" s="55">
        <f t="shared" si="7"/>
        <v>238</v>
      </c>
      <c r="U152" s="56">
        <f t="shared" si="8"/>
        <v>167</v>
      </c>
      <c r="V152" s="56">
        <f t="shared" si="9"/>
        <v>158</v>
      </c>
      <c r="W152" s="56">
        <f t="shared" si="10"/>
        <v>80</v>
      </c>
      <c r="X152" s="56">
        <f t="shared" si="11"/>
        <v>102</v>
      </c>
      <c r="Y152" s="57">
        <f t="shared" si="18"/>
        <v>0.4870967742</v>
      </c>
      <c r="Z152" s="57">
        <f t="shared" si="12"/>
        <v>0.6208178439</v>
      </c>
      <c r="AA152" s="57">
        <f t="shared" si="13"/>
        <v>0.3361344538</v>
      </c>
      <c r="AB152" s="57">
        <f t="shared" si="14"/>
        <v>0.4871794872</v>
      </c>
      <c r="AC152" s="57">
        <f t="shared" si="15"/>
        <v>0.5305719921</v>
      </c>
      <c r="AD152" s="57">
        <f t="shared" si="16"/>
        <v>0.641025641</v>
      </c>
      <c r="AE152" s="58">
        <v>0.4870967741935492</v>
      </c>
      <c r="AF152" s="53">
        <v>0.6196078431</v>
      </c>
      <c r="AG152" s="53">
        <v>0.2816593886</v>
      </c>
      <c r="AH152" s="53">
        <v>0.4930498774</v>
      </c>
      <c r="AI152" s="53">
        <v>0.6255110384</v>
      </c>
      <c r="AJ152" s="53">
        <v>0.656582175</v>
      </c>
    </row>
    <row r="153">
      <c r="A153" s="45">
        <v>1706.0</v>
      </c>
      <c r="B153" s="45">
        <f t="shared" si="2"/>
        <v>0.5867769825</v>
      </c>
      <c r="C153" s="45">
        <v>0.32180539273153574</v>
      </c>
      <c r="D153" s="45">
        <f t="shared" si="3"/>
        <v>0.800150346</v>
      </c>
      <c r="E153" s="46">
        <v>677.0</v>
      </c>
      <c r="F153" s="46">
        <v>0.5275664116028077</v>
      </c>
      <c r="G153" s="46">
        <v>0.5412735849056604</v>
      </c>
      <c r="H153" s="46">
        <v>0.47097761112428105</v>
      </c>
      <c r="I153" s="46">
        <f t="shared" si="4"/>
        <v>366</v>
      </c>
      <c r="J153" s="47">
        <v>0.62301</v>
      </c>
      <c r="K153" s="48">
        <v>0.2766</v>
      </c>
      <c r="L153" s="48">
        <v>0.56425</v>
      </c>
      <c r="M153" s="48">
        <v>-4.6E-4</v>
      </c>
      <c r="N153" s="48">
        <v>0.00196</v>
      </c>
      <c r="O153" s="48">
        <v>0.11142669</v>
      </c>
      <c r="P153" s="48">
        <v>0.051339944</v>
      </c>
      <c r="Q153" s="54">
        <f t="shared" ref="Q153:R153" si="167">K153+NORMINV(RAND(),M153,O153)</f>
        <v>0.3294980501</v>
      </c>
      <c r="R153" s="54">
        <f t="shared" si="167"/>
        <v>0.6187448792</v>
      </c>
      <c r="S153" s="55">
        <f t="shared" si="6"/>
        <v>226</v>
      </c>
      <c r="T153" s="55">
        <f t="shared" si="7"/>
        <v>140</v>
      </c>
      <c r="U153" s="56">
        <f t="shared" si="8"/>
        <v>141</v>
      </c>
      <c r="V153" s="56">
        <f t="shared" si="9"/>
        <v>94</v>
      </c>
      <c r="W153" s="56">
        <f t="shared" si="10"/>
        <v>46</v>
      </c>
      <c r="X153" s="56">
        <f t="shared" si="11"/>
        <v>85</v>
      </c>
      <c r="Y153" s="57">
        <f t="shared" si="18"/>
        <v>0.4903225806</v>
      </c>
      <c r="Z153" s="57">
        <f t="shared" si="12"/>
        <v>0.6238938053</v>
      </c>
      <c r="AA153" s="57">
        <f t="shared" si="13"/>
        <v>0.3285714286</v>
      </c>
      <c r="AB153" s="57">
        <f t="shared" si="14"/>
        <v>0.5109289617</v>
      </c>
      <c r="AC153" s="57">
        <f t="shared" si="15"/>
        <v>0.6174863388</v>
      </c>
      <c r="AD153" s="57">
        <f t="shared" si="16"/>
        <v>0.6420765027</v>
      </c>
      <c r="AE153" s="58">
        <v>0.4903225806451621</v>
      </c>
      <c r="AF153" s="53">
        <v>0.6230088496</v>
      </c>
      <c r="AG153" s="53">
        <v>0.2614678899</v>
      </c>
      <c r="AH153" s="53">
        <v>0.4655344655</v>
      </c>
      <c r="AI153" s="53">
        <v>0.5644355644</v>
      </c>
      <c r="AJ153" s="53">
        <v>0.6733266733</v>
      </c>
    </row>
    <row r="154">
      <c r="A154" s="45">
        <v>2171.0</v>
      </c>
      <c r="B154" s="45">
        <f t="shared" si="2"/>
        <v>0.5954862977</v>
      </c>
      <c r="C154" s="45">
        <v>0.5214187010594197</v>
      </c>
      <c r="D154" s="45">
        <f t="shared" si="3"/>
        <v>0.6648001738</v>
      </c>
      <c r="E154" s="46">
        <v>1580.0</v>
      </c>
      <c r="F154" s="46">
        <v>0.5334556712562349</v>
      </c>
      <c r="G154" s="46">
        <v>0.552772808586762</v>
      </c>
      <c r="H154" s="46">
        <v>0.47134307131783304</v>
      </c>
      <c r="I154" s="46">
        <f t="shared" si="4"/>
        <v>873</v>
      </c>
      <c r="J154" s="47">
        <v>0.62327</v>
      </c>
      <c r="K154" s="48">
        <v>0.276561</v>
      </c>
      <c r="L154" s="48">
        <v>0.564128</v>
      </c>
      <c r="M154" s="48">
        <v>-0.0015</v>
      </c>
      <c r="N154" s="48">
        <v>4.5E-4</v>
      </c>
      <c r="O154" s="48">
        <v>0.112247385</v>
      </c>
      <c r="P154" s="48">
        <v>0.052749934</v>
      </c>
      <c r="Q154" s="54">
        <f t="shared" ref="Q154:R154" si="168">K154+NORMINV(RAND(),M154,O154)</f>
        <v>0.3548549304</v>
      </c>
      <c r="R154" s="54">
        <f t="shared" si="168"/>
        <v>0.5840243678</v>
      </c>
      <c r="S154" s="55">
        <f t="shared" si="6"/>
        <v>510</v>
      </c>
      <c r="T154" s="55">
        <f t="shared" si="7"/>
        <v>363</v>
      </c>
      <c r="U154" s="56">
        <f t="shared" si="8"/>
        <v>318</v>
      </c>
      <c r="V154" s="56">
        <f t="shared" si="9"/>
        <v>234</v>
      </c>
      <c r="W154" s="56">
        <f t="shared" si="10"/>
        <v>129</v>
      </c>
      <c r="X154" s="56">
        <f t="shared" si="11"/>
        <v>192</v>
      </c>
      <c r="Y154" s="57">
        <f t="shared" si="18"/>
        <v>0.4935483871</v>
      </c>
      <c r="Z154" s="57">
        <f t="shared" si="12"/>
        <v>0.6235294118</v>
      </c>
      <c r="AA154" s="57">
        <f t="shared" si="13"/>
        <v>0.3553719008</v>
      </c>
      <c r="AB154" s="57">
        <f t="shared" si="14"/>
        <v>0.5120274914</v>
      </c>
      <c r="AC154" s="57">
        <f t="shared" si="15"/>
        <v>0.5841924399</v>
      </c>
      <c r="AD154" s="57">
        <f t="shared" si="16"/>
        <v>0.6323024055</v>
      </c>
      <c r="AE154" s="58">
        <v>0.493548387096775</v>
      </c>
      <c r="AF154" s="53">
        <v>0.6232741617</v>
      </c>
      <c r="AG154" s="53">
        <v>0.3430656934</v>
      </c>
      <c r="AH154" s="53">
        <v>0.4978213508</v>
      </c>
      <c r="AI154" s="53">
        <v>0.5522875817</v>
      </c>
      <c r="AJ154" s="53">
        <v>0.6383442266</v>
      </c>
    </row>
    <row r="155">
      <c r="A155" s="45">
        <v>1542.0</v>
      </c>
      <c r="B155" s="45">
        <f t="shared" si="2"/>
        <v>0.9671661488</v>
      </c>
      <c r="C155" s="45">
        <v>0.496757457846952</v>
      </c>
      <c r="D155" s="45">
        <f t="shared" si="3"/>
        <v>0.4621766261</v>
      </c>
      <c r="E155" s="46">
        <v>1710.0</v>
      </c>
      <c r="F155" s="46">
        <v>0.5382199607551306</v>
      </c>
      <c r="G155" s="46">
        <v>0.47714949651433</v>
      </c>
      <c r="H155" s="46">
        <v>0.4791464443863559</v>
      </c>
      <c r="I155" s="46">
        <f t="shared" si="4"/>
        <v>816</v>
      </c>
      <c r="J155" s="47">
        <v>0.62388</v>
      </c>
      <c r="K155" s="48">
        <v>0.276498</v>
      </c>
      <c r="L155" s="48">
        <v>0.563995</v>
      </c>
      <c r="M155" s="48">
        <v>5.0E-4</v>
      </c>
      <c r="N155" s="48">
        <v>0.0018</v>
      </c>
      <c r="O155" s="48">
        <v>0.111219346</v>
      </c>
      <c r="P155" s="48">
        <v>0.052600264</v>
      </c>
      <c r="Q155" s="54">
        <f t="shared" ref="Q155:R155" si="169">K155+NORMINV(RAND(),M155,O155)</f>
        <v>0.3318573114</v>
      </c>
      <c r="R155" s="54">
        <f t="shared" si="169"/>
        <v>0.6154270993</v>
      </c>
      <c r="S155" s="55">
        <f t="shared" si="6"/>
        <v>502</v>
      </c>
      <c r="T155" s="55">
        <f t="shared" si="7"/>
        <v>314</v>
      </c>
      <c r="U155" s="56">
        <f t="shared" si="8"/>
        <v>313</v>
      </c>
      <c r="V155" s="56">
        <f t="shared" si="9"/>
        <v>210</v>
      </c>
      <c r="W155" s="56">
        <f t="shared" si="10"/>
        <v>104</v>
      </c>
      <c r="X155" s="56">
        <f t="shared" si="11"/>
        <v>189</v>
      </c>
      <c r="Y155" s="57">
        <f t="shared" si="18"/>
        <v>0.4967741935</v>
      </c>
      <c r="Z155" s="57">
        <f t="shared" si="12"/>
        <v>0.6235059761</v>
      </c>
      <c r="AA155" s="57">
        <f t="shared" si="13"/>
        <v>0.3312101911</v>
      </c>
      <c r="AB155" s="57">
        <f t="shared" si="14"/>
        <v>0.5110294118</v>
      </c>
      <c r="AC155" s="57">
        <f t="shared" si="15"/>
        <v>0.6151960784</v>
      </c>
      <c r="AD155" s="57">
        <f t="shared" si="16"/>
        <v>0.6409313725</v>
      </c>
      <c r="AE155" s="58">
        <v>0.4967741935483879</v>
      </c>
      <c r="AF155" s="53">
        <v>0.623880597</v>
      </c>
      <c r="AG155" s="53">
        <v>0.1348314607</v>
      </c>
      <c r="AH155" s="53">
        <v>0.4069767442</v>
      </c>
      <c r="AI155" s="53">
        <v>0.5564784053</v>
      </c>
      <c r="AJ155" s="53">
        <v>0.73089701</v>
      </c>
    </row>
    <row r="156">
      <c r="A156" s="45">
        <v>1463.0</v>
      </c>
      <c r="B156" s="45">
        <f t="shared" si="2"/>
        <v>0.9538616404</v>
      </c>
      <c r="C156" s="45">
        <v>0.49965823650034175</v>
      </c>
      <c r="D156" s="45">
        <f t="shared" si="3"/>
        <v>0.8183949639</v>
      </c>
      <c r="E156" s="46">
        <v>1347.0</v>
      </c>
      <c r="F156" s="46">
        <v>0.539237775638434</v>
      </c>
      <c r="G156" s="46">
        <v>0.4871589085072231</v>
      </c>
      <c r="H156" s="46">
        <v>0.47976623692357223</v>
      </c>
      <c r="I156" s="46">
        <f t="shared" si="4"/>
        <v>656</v>
      </c>
      <c r="J156" s="47">
        <v>0.62585</v>
      </c>
      <c r="K156" s="48">
        <v>0.276411</v>
      </c>
      <c r="L156" s="48">
        <v>0.563851</v>
      </c>
      <c r="M156" s="48">
        <v>-0.00719</v>
      </c>
      <c r="N156" s="48">
        <v>0.00214</v>
      </c>
      <c r="O156" s="48">
        <v>0.105598549</v>
      </c>
      <c r="P156" s="48">
        <v>0.052659634</v>
      </c>
      <c r="Q156" s="54">
        <f t="shared" ref="Q156:R156" si="170">K156+NORMINV(RAND(),M156,O156)</f>
        <v>0.2198537592</v>
      </c>
      <c r="R156" s="54">
        <f t="shared" si="170"/>
        <v>0.5758715241</v>
      </c>
      <c r="S156" s="55">
        <f t="shared" si="6"/>
        <v>378</v>
      </c>
      <c r="T156" s="55">
        <f t="shared" si="7"/>
        <v>278</v>
      </c>
      <c r="U156" s="56">
        <f t="shared" si="8"/>
        <v>237</v>
      </c>
      <c r="V156" s="56">
        <f t="shared" si="9"/>
        <v>217</v>
      </c>
      <c r="W156" s="56">
        <f t="shared" si="10"/>
        <v>61</v>
      </c>
      <c r="X156" s="56">
        <f t="shared" si="11"/>
        <v>141</v>
      </c>
      <c r="Y156" s="57">
        <f t="shared" si="18"/>
        <v>0.5</v>
      </c>
      <c r="Z156" s="57">
        <f t="shared" si="12"/>
        <v>0.626984127</v>
      </c>
      <c r="AA156" s="57">
        <f t="shared" si="13"/>
        <v>0.2194244604</v>
      </c>
      <c r="AB156" s="57">
        <f t="shared" si="14"/>
        <v>0.4542682927</v>
      </c>
      <c r="AC156" s="57">
        <f t="shared" si="15"/>
        <v>0.5762195122</v>
      </c>
      <c r="AD156" s="57">
        <f t="shared" si="16"/>
        <v>0.6920731707</v>
      </c>
      <c r="AE156" s="58">
        <v>0.5000000000000008</v>
      </c>
      <c r="AF156" s="53">
        <v>0.6258503401</v>
      </c>
      <c r="AG156" s="53">
        <v>0.2054794521</v>
      </c>
      <c r="AH156" s="53">
        <v>0.4163822526</v>
      </c>
      <c r="AI156" s="53">
        <v>0.5017064846</v>
      </c>
      <c r="AJ156" s="53">
        <v>0.7098976109</v>
      </c>
    </row>
    <row r="157">
      <c r="A157" s="45">
        <v>1558.0</v>
      </c>
      <c r="B157" s="45">
        <f t="shared" si="2"/>
        <v>0.8024107241</v>
      </c>
      <c r="C157" s="45">
        <v>0.47946084724005134</v>
      </c>
      <c r="D157" s="45">
        <f t="shared" si="3"/>
        <v>0.5459985901</v>
      </c>
      <c r="E157" s="46">
        <v>1409.0</v>
      </c>
      <c r="F157" s="46">
        <v>0.5395310805148361</v>
      </c>
      <c r="G157" s="46">
        <v>0.4181326116373478</v>
      </c>
      <c r="H157" s="46">
        <v>0.48117710157395044</v>
      </c>
      <c r="I157" s="46">
        <f t="shared" si="4"/>
        <v>589</v>
      </c>
      <c r="J157" s="47">
        <v>0.6262</v>
      </c>
      <c r="K157" s="48">
        <v>0.276301</v>
      </c>
      <c r="L157" s="48">
        <v>0.563699</v>
      </c>
      <c r="M157" s="48">
        <v>-0.00343</v>
      </c>
      <c r="N157" s="48">
        <v>6.0E-5</v>
      </c>
      <c r="O157" s="48">
        <v>0.105479817</v>
      </c>
      <c r="P157" s="48">
        <v>0.052327783</v>
      </c>
      <c r="Q157" s="54">
        <f t="shared" ref="Q157:R157" si="171">K157+NORMINV(RAND(),M157,O157)</f>
        <v>0.3226521162</v>
      </c>
      <c r="R157" s="54">
        <f t="shared" si="171"/>
        <v>0.5334381491</v>
      </c>
      <c r="S157" s="55">
        <f t="shared" si="6"/>
        <v>314</v>
      </c>
      <c r="T157" s="55">
        <f t="shared" si="7"/>
        <v>275</v>
      </c>
      <c r="U157" s="56">
        <f t="shared" si="8"/>
        <v>197</v>
      </c>
      <c r="V157" s="56">
        <f t="shared" si="9"/>
        <v>186</v>
      </c>
      <c r="W157" s="56">
        <f t="shared" si="10"/>
        <v>89</v>
      </c>
      <c r="X157" s="56">
        <f t="shared" si="11"/>
        <v>117</v>
      </c>
      <c r="Y157" s="57">
        <f t="shared" si="18"/>
        <v>0.5032258065</v>
      </c>
      <c r="Z157" s="57">
        <f t="shared" si="12"/>
        <v>0.627388535</v>
      </c>
      <c r="AA157" s="57">
        <f t="shared" si="13"/>
        <v>0.3236363636</v>
      </c>
      <c r="AB157" s="57">
        <f t="shared" si="14"/>
        <v>0.4855687606</v>
      </c>
      <c r="AC157" s="57">
        <f t="shared" si="15"/>
        <v>0.533106961</v>
      </c>
      <c r="AD157" s="57">
        <f t="shared" si="16"/>
        <v>0.6502546689</v>
      </c>
      <c r="AE157" s="58">
        <v>0.5032258064516136</v>
      </c>
      <c r="AF157" s="53">
        <v>0.6261980831</v>
      </c>
      <c r="AG157" s="53">
        <v>0.09574468085</v>
      </c>
      <c r="AH157" s="53">
        <v>0.3077905492</v>
      </c>
      <c r="AI157" s="53">
        <v>0.3997445722</v>
      </c>
      <c r="AJ157" s="53">
        <v>0.7931034483</v>
      </c>
    </row>
    <row r="158">
      <c r="A158" s="45">
        <v>1995.0</v>
      </c>
      <c r="B158" s="45">
        <f t="shared" si="2"/>
        <v>0.9621991382</v>
      </c>
      <c r="C158" s="45">
        <v>0.6992481203007519</v>
      </c>
      <c r="D158" s="45">
        <f t="shared" si="3"/>
        <v>0.3168566735</v>
      </c>
      <c r="E158" s="46">
        <v>615.0</v>
      </c>
      <c r="F158" s="46">
        <v>0.5411347651346889</v>
      </c>
      <c r="G158" s="46">
        <v>0.4816124469589816</v>
      </c>
      <c r="H158" s="46">
        <v>0.48360927664219233</v>
      </c>
      <c r="I158" s="46">
        <f t="shared" si="4"/>
        <v>296</v>
      </c>
      <c r="J158" s="47">
        <v>0.62798</v>
      </c>
      <c r="K158" s="48">
        <v>0.276169</v>
      </c>
      <c r="L158" s="48">
        <v>0.56354</v>
      </c>
      <c r="M158" s="48">
        <v>-0.01159</v>
      </c>
      <c r="N158" s="48">
        <v>-9.0E-5</v>
      </c>
      <c r="O158" s="48">
        <v>0.088909525</v>
      </c>
      <c r="P158" s="48">
        <v>0.05218216</v>
      </c>
      <c r="Q158" s="54">
        <f t="shared" ref="Q158:R158" si="172">K158+NORMINV(RAND(),M158,O158)</f>
        <v>0.1735359516</v>
      </c>
      <c r="R158" s="54">
        <f t="shared" si="172"/>
        <v>0.5060558847</v>
      </c>
      <c r="S158" s="55">
        <f t="shared" si="6"/>
        <v>150</v>
      </c>
      <c r="T158" s="55">
        <f t="shared" si="7"/>
        <v>146</v>
      </c>
      <c r="U158" s="56">
        <f t="shared" si="8"/>
        <v>94</v>
      </c>
      <c r="V158" s="56">
        <f t="shared" si="9"/>
        <v>121</v>
      </c>
      <c r="W158" s="56">
        <f t="shared" si="10"/>
        <v>25</v>
      </c>
      <c r="X158" s="56">
        <f t="shared" si="11"/>
        <v>56</v>
      </c>
      <c r="Y158" s="57">
        <f t="shared" si="18"/>
        <v>0.5064516129</v>
      </c>
      <c r="Z158" s="57">
        <f t="shared" si="12"/>
        <v>0.6266666667</v>
      </c>
      <c r="AA158" s="57">
        <f t="shared" si="13"/>
        <v>0.1712328767</v>
      </c>
      <c r="AB158" s="57">
        <f t="shared" si="14"/>
        <v>0.402027027</v>
      </c>
      <c r="AC158" s="57">
        <f t="shared" si="15"/>
        <v>0.5067567568</v>
      </c>
      <c r="AD158" s="57">
        <f t="shared" si="16"/>
        <v>0.7263513514</v>
      </c>
      <c r="AE158" s="58">
        <v>0.5064516129032265</v>
      </c>
      <c r="AF158" s="53">
        <v>0.6279761905</v>
      </c>
      <c r="AG158" s="53">
        <v>0.09523809524</v>
      </c>
      <c r="AH158" s="53">
        <v>0.3459383754</v>
      </c>
      <c r="AI158" s="53">
        <v>0.4705882353</v>
      </c>
      <c r="AJ158" s="53">
        <v>0.7745098039</v>
      </c>
    </row>
    <row r="159">
      <c r="A159" s="45">
        <v>1421.0</v>
      </c>
      <c r="B159" s="45">
        <f t="shared" si="2"/>
        <v>0.3285747266</v>
      </c>
      <c r="C159" s="45">
        <v>0.4609429978888107</v>
      </c>
      <c r="D159" s="45">
        <f t="shared" si="3"/>
        <v>0.9525228415</v>
      </c>
      <c r="E159" s="46">
        <v>1797.0</v>
      </c>
      <c r="F159" s="46">
        <v>0.5512872798388437</v>
      </c>
      <c r="G159" s="46">
        <v>0.5265901981230449</v>
      </c>
      <c r="H159" s="46">
        <v>0.4847566900915631</v>
      </c>
      <c r="I159" s="46">
        <f t="shared" si="4"/>
        <v>946</v>
      </c>
      <c r="J159" s="47">
        <v>0.62817</v>
      </c>
      <c r="K159" s="48">
        <v>0.276016</v>
      </c>
      <c r="L159" s="48">
        <v>0.563374</v>
      </c>
      <c r="M159" s="48">
        <v>-0.01316</v>
      </c>
      <c r="N159" s="48">
        <v>-3.4E-4</v>
      </c>
      <c r="O159" s="48">
        <v>0.088880144</v>
      </c>
      <c r="P159" s="48">
        <v>0.052179884</v>
      </c>
      <c r="Q159" s="54">
        <f t="shared" ref="Q159:R159" si="173">K159+NORMINV(RAND(),M159,O159)</f>
        <v>0.2074524008</v>
      </c>
      <c r="R159" s="54">
        <f t="shared" si="173"/>
        <v>0.5114033351</v>
      </c>
      <c r="S159" s="55">
        <f t="shared" si="6"/>
        <v>484</v>
      </c>
      <c r="T159" s="55">
        <f t="shared" si="7"/>
        <v>462</v>
      </c>
      <c r="U159" s="56">
        <f t="shared" si="8"/>
        <v>304</v>
      </c>
      <c r="V159" s="56">
        <f t="shared" si="9"/>
        <v>366</v>
      </c>
      <c r="W159" s="56">
        <f t="shared" si="10"/>
        <v>96</v>
      </c>
      <c r="X159" s="56">
        <f t="shared" si="11"/>
        <v>180</v>
      </c>
      <c r="Y159" s="57">
        <f t="shared" si="18"/>
        <v>0.5096774194</v>
      </c>
      <c r="Z159" s="57">
        <f t="shared" si="12"/>
        <v>0.6280991736</v>
      </c>
      <c r="AA159" s="57">
        <f t="shared" si="13"/>
        <v>0.2077922078</v>
      </c>
      <c r="AB159" s="57">
        <f t="shared" si="14"/>
        <v>0.422832981</v>
      </c>
      <c r="AC159" s="57">
        <f t="shared" si="15"/>
        <v>0.511627907</v>
      </c>
      <c r="AD159" s="57">
        <f t="shared" si="16"/>
        <v>0.7082452431</v>
      </c>
      <c r="AE159" s="58">
        <v>0.5096774193548393</v>
      </c>
      <c r="AF159" s="53">
        <v>0.6281690141</v>
      </c>
      <c r="AG159" s="53">
        <v>0.2880658436</v>
      </c>
      <c r="AH159" s="53">
        <v>0.4899665552</v>
      </c>
      <c r="AI159" s="53">
        <v>0.5936454849</v>
      </c>
      <c r="AJ159" s="53">
        <v>0.6622073579</v>
      </c>
    </row>
    <row r="160">
      <c r="A160" s="45">
        <v>1345.0</v>
      </c>
      <c r="B160" s="45">
        <f t="shared" si="2"/>
        <v>0.2771029278</v>
      </c>
      <c r="C160" s="45">
        <v>0.41933085501858736</v>
      </c>
      <c r="D160" s="45">
        <f t="shared" si="3"/>
        <v>0.5160328933</v>
      </c>
      <c r="E160" s="46">
        <v>1177.0</v>
      </c>
      <c r="F160" s="46">
        <v>0.5519493806045427</v>
      </c>
      <c r="G160" s="46">
        <v>0.4844984802431611</v>
      </c>
      <c r="H160" s="46">
        <v>0.49040397386800505</v>
      </c>
      <c r="I160" s="46">
        <f t="shared" si="4"/>
        <v>570</v>
      </c>
      <c r="J160" s="47">
        <v>0.62939</v>
      </c>
      <c r="K160" s="48">
        <v>0.275842</v>
      </c>
      <c r="L160" s="48">
        <v>0.563203</v>
      </c>
      <c r="M160" s="48">
        <v>-0.01187</v>
      </c>
      <c r="N160" s="48">
        <v>-0.00164</v>
      </c>
      <c r="O160" s="48">
        <v>0.089465468</v>
      </c>
      <c r="P160" s="48">
        <v>0.051502702</v>
      </c>
      <c r="Q160" s="54">
        <f t="shared" ref="Q160:R160" si="174">K160+NORMINV(RAND(),M160,O160)</f>
        <v>0.263761956</v>
      </c>
      <c r="R160" s="54">
        <f t="shared" si="174"/>
        <v>0.4907046012</v>
      </c>
      <c r="S160" s="55">
        <f t="shared" si="6"/>
        <v>280</v>
      </c>
      <c r="T160" s="55">
        <f t="shared" si="7"/>
        <v>290</v>
      </c>
      <c r="U160" s="56">
        <f t="shared" si="8"/>
        <v>176</v>
      </c>
      <c r="V160" s="56">
        <f t="shared" si="9"/>
        <v>214</v>
      </c>
      <c r="W160" s="56">
        <f t="shared" si="10"/>
        <v>76</v>
      </c>
      <c r="X160" s="56">
        <f t="shared" si="11"/>
        <v>104</v>
      </c>
      <c r="Y160" s="57">
        <f t="shared" si="18"/>
        <v>0.5129032258</v>
      </c>
      <c r="Z160" s="57">
        <f t="shared" si="12"/>
        <v>0.6285714286</v>
      </c>
      <c r="AA160" s="57">
        <f t="shared" si="13"/>
        <v>0.2620689655</v>
      </c>
      <c r="AB160" s="57">
        <f t="shared" si="14"/>
        <v>0.4421052632</v>
      </c>
      <c r="AC160" s="57">
        <f t="shared" si="15"/>
        <v>0.4912280702</v>
      </c>
      <c r="AD160" s="57">
        <f t="shared" si="16"/>
        <v>0.6842105263</v>
      </c>
      <c r="AE160" s="58">
        <v>0.5129032258064522</v>
      </c>
      <c r="AF160" s="53">
        <v>0.6293859649</v>
      </c>
      <c r="AG160" s="53">
        <v>0.4046920821</v>
      </c>
      <c r="AH160" s="53">
        <v>0.5332496863</v>
      </c>
      <c r="AI160" s="53">
        <v>0.5721455458</v>
      </c>
      <c r="AJ160" s="53">
        <v>0.6148055207</v>
      </c>
    </row>
    <row r="161">
      <c r="A161" s="45">
        <v>1594.0</v>
      </c>
      <c r="B161" s="45">
        <f t="shared" si="2"/>
        <v>0.7640731813</v>
      </c>
      <c r="C161" s="45">
        <v>0.4767879548306148</v>
      </c>
      <c r="D161" s="45">
        <f t="shared" si="3"/>
        <v>0.03254617761</v>
      </c>
      <c r="E161" s="46">
        <v>1378.0</v>
      </c>
      <c r="F161" s="46">
        <v>0.5596123406761089</v>
      </c>
      <c r="G161" s="46">
        <v>0.5839320705421294</v>
      </c>
      <c r="H161" s="46">
        <v>0.4919626802855077</v>
      </c>
      <c r="I161" s="46">
        <f t="shared" si="4"/>
        <v>805</v>
      </c>
      <c r="J161" s="47">
        <v>0.62976</v>
      </c>
      <c r="K161" s="48">
        <v>0.27565</v>
      </c>
      <c r="L161" s="48">
        <v>0.563028</v>
      </c>
      <c r="M161" s="48">
        <v>-0.01238</v>
      </c>
      <c r="N161" s="48">
        <v>-0.00224</v>
      </c>
      <c r="O161" s="48">
        <v>0.088824968</v>
      </c>
      <c r="P161" s="48">
        <v>0.051154405</v>
      </c>
      <c r="Q161" s="54">
        <f t="shared" ref="Q161:R161" si="175">K161+NORMINV(RAND(),M161,O161)</f>
        <v>0.2340981198</v>
      </c>
      <c r="R161" s="54">
        <f t="shared" si="175"/>
        <v>0.5748216389</v>
      </c>
      <c r="S161" s="55">
        <f t="shared" si="6"/>
        <v>463</v>
      </c>
      <c r="T161" s="55">
        <f t="shared" si="7"/>
        <v>342</v>
      </c>
      <c r="U161" s="56">
        <f t="shared" si="8"/>
        <v>292</v>
      </c>
      <c r="V161" s="56">
        <f t="shared" si="9"/>
        <v>262</v>
      </c>
      <c r="W161" s="56">
        <f t="shared" si="10"/>
        <v>80</v>
      </c>
      <c r="X161" s="56">
        <f t="shared" si="11"/>
        <v>171</v>
      </c>
      <c r="Y161" s="57">
        <f t="shared" si="18"/>
        <v>0.5161290323</v>
      </c>
      <c r="Z161" s="57">
        <f t="shared" si="12"/>
        <v>0.6306695464</v>
      </c>
      <c r="AA161" s="57">
        <f t="shared" si="13"/>
        <v>0.2339181287</v>
      </c>
      <c r="AB161" s="57">
        <f t="shared" si="14"/>
        <v>0.4621118012</v>
      </c>
      <c r="AC161" s="57">
        <f t="shared" si="15"/>
        <v>0.5751552795</v>
      </c>
      <c r="AD161" s="57">
        <f t="shared" si="16"/>
        <v>0.6881987578</v>
      </c>
      <c r="AE161" s="58">
        <v>0.5161290322580651</v>
      </c>
      <c r="AF161" s="53">
        <v>0.6297577855</v>
      </c>
      <c r="AG161" s="53">
        <v>0.2239382239</v>
      </c>
      <c r="AH161" s="53">
        <v>0.4379562044</v>
      </c>
      <c r="AI161" s="53">
        <v>0.5273722628</v>
      </c>
      <c r="AJ161" s="53">
        <v>0.6989051095</v>
      </c>
    </row>
    <row r="162">
      <c r="A162" s="45">
        <v>1472.0</v>
      </c>
      <c r="B162" s="45">
        <f t="shared" si="2"/>
        <v>0.5182446581</v>
      </c>
      <c r="C162" s="45">
        <v>0.5842391304347826</v>
      </c>
      <c r="D162" s="45">
        <f t="shared" si="3"/>
        <v>0.2442895899</v>
      </c>
      <c r="E162" s="46">
        <v>1465.0</v>
      </c>
      <c r="F162" s="46">
        <v>0.5616312705125891</v>
      </c>
      <c r="G162" s="46">
        <v>0.5351657235246564</v>
      </c>
      <c r="H162" s="46">
        <v>0.4931521528804431</v>
      </c>
      <c r="I162" s="46">
        <f t="shared" si="4"/>
        <v>784</v>
      </c>
      <c r="J162" s="47">
        <v>0.63185</v>
      </c>
      <c r="K162" s="48">
        <v>0.275441</v>
      </c>
      <c r="L162" s="48">
        <v>0.56285</v>
      </c>
      <c r="M162" s="48">
        <v>-0.01319</v>
      </c>
      <c r="N162" s="48">
        <v>-0.00244</v>
      </c>
      <c r="O162" s="48">
        <v>0.08877769</v>
      </c>
      <c r="P162" s="48">
        <v>0.051060776</v>
      </c>
      <c r="Q162" s="54">
        <f t="shared" ref="Q162:R162" si="176">K162+NORMINV(RAND(),M162,O162)</f>
        <v>0.1940467632</v>
      </c>
      <c r="R162" s="54">
        <f t="shared" si="176"/>
        <v>0.5563922029</v>
      </c>
      <c r="S162" s="55">
        <f t="shared" si="6"/>
        <v>436</v>
      </c>
      <c r="T162" s="55">
        <f t="shared" si="7"/>
        <v>348</v>
      </c>
      <c r="U162" s="56">
        <f t="shared" si="8"/>
        <v>275</v>
      </c>
      <c r="V162" s="56">
        <f t="shared" si="9"/>
        <v>280</v>
      </c>
      <c r="W162" s="56">
        <f t="shared" si="10"/>
        <v>68</v>
      </c>
      <c r="X162" s="56">
        <f t="shared" si="11"/>
        <v>161</v>
      </c>
      <c r="Y162" s="57">
        <f t="shared" si="18"/>
        <v>0.5193548387</v>
      </c>
      <c r="Z162" s="57">
        <f t="shared" si="12"/>
        <v>0.630733945</v>
      </c>
      <c r="AA162" s="57">
        <f t="shared" si="13"/>
        <v>0.1954022989</v>
      </c>
      <c r="AB162" s="57">
        <f t="shared" si="14"/>
        <v>0.4375</v>
      </c>
      <c r="AC162" s="57">
        <f t="shared" si="15"/>
        <v>0.556122449</v>
      </c>
      <c r="AD162" s="57">
        <f t="shared" si="16"/>
        <v>0.7079081633</v>
      </c>
      <c r="AE162" s="58">
        <v>0.5193548387096779</v>
      </c>
      <c r="AF162" s="53">
        <v>0.6318537859</v>
      </c>
      <c r="AG162" s="53">
        <v>0.1940700809</v>
      </c>
      <c r="AH162" s="53">
        <v>0.4164456233</v>
      </c>
      <c r="AI162" s="53">
        <v>0.5079575597</v>
      </c>
      <c r="AJ162" s="53">
        <v>0.7175066313</v>
      </c>
    </row>
    <row r="163">
      <c r="A163" s="45">
        <v>1672.0</v>
      </c>
      <c r="B163" s="45">
        <f t="shared" si="2"/>
        <v>0.07051873851</v>
      </c>
      <c r="C163" s="45">
        <v>0.43361244019138756</v>
      </c>
      <c r="D163" s="45">
        <f t="shared" si="3"/>
        <v>0.9121972383</v>
      </c>
      <c r="E163" s="46">
        <v>1393.0</v>
      </c>
      <c r="F163" s="46">
        <v>0.5617076795037894</v>
      </c>
      <c r="G163" s="46">
        <v>0.5819845179451091</v>
      </c>
      <c r="H163" s="46">
        <v>0.4943158590771881</v>
      </c>
      <c r="I163" s="46">
        <f t="shared" si="4"/>
        <v>811</v>
      </c>
      <c r="J163" s="47">
        <v>0.63333</v>
      </c>
      <c r="K163" s="48">
        <v>0.275215</v>
      </c>
      <c r="L163" s="48">
        <v>0.562671</v>
      </c>
      <c r="M163" s="48">
        <v>-0.00903</v>
      </c>
      <c r="N163" s="48">
        <v>-0.00108</v>
      </c>
      <c r="O163" s="48">
        <v>0.095843076</v>
      </c>
      <c r="P163" s="48">
        <v>0.052516153</v>
      </c>
      <c r="Q163" s="54">
        <f t="shared" ref="Q163:R163" si="177">K163+NORMINV(RAND(),M163,O163)</f>
        <v>0.3934062668</v>
      </c>
      <c r="R163" s="54">
        <f t="shared" si="177"/>
        <v>0.5603384898</v>
      </c>
      <c r="S163" s="55">
        <f t="shared" si="6"/>
        <v>454</v>
      </c>
      <c r="T163" s="55">
        <f t="shared" si="7"/>
        <v>357</v>
      </c>
      <c r="U163" s="56">
        <f t="shared" si="8"/>
        <v>288</v>
      </c>
      <c r="V163" s="56">
        <f t="shared" si="9"/>
        <v>217</v>
      </c>
      <c r="W163" s="56">
        <f t="shared" si="10"/>
        <v>140</v>
      </c>
      <c r="X163" s="56">
        <f t="shared" si="11"/>
        <v>166</v>
      </c>
      <c r="Y163" s="57">
        <f t="shared" si="18"/>
        <v>0.5225806452</v>
      </c>
      <c r="Z163" s="57">
        <f t="shared" si="12"/>
        <v>0.6343612335</v>
      </c>
      <c r="AA163" s="57">
        <f t="shared" si="13"/>
        <v>0.3921568627</v>
      </c>
      <c r="AB163" s="57">
        <f t="shared" si="14"/>
        <v>0.5277435265</v>
      </c>
      <c r="AC163" s="57">
        <f t="shared" si="15"/>
        <v>0.5598027127</v>
      </c>
      <c r="AD163" s="57">
        <f t="shared" si="16"/>
        <v>0.6226880395</v>
      </c>
      <c r="AE163" s="58">
        <v>0.5225806451612908</v>
      </c>
      <c r="AF163" s="53">
        <v>0.6333333333</v>
      </c>
      <c r="AG163" s="53">
        <v>0.3333333333</v>
      </c>
      <c r="AH163" s="53">
        <v>0.5138888889</v>
      </c>
      <c r="AI163" s="53">
        <v>0.6018518519</v>
      </c>
      <c r="AJ163" s="53">
        <v>0.6466049383</v>
      </c>
    </row>
    <row r="164">
      <c r="A164" s="45">
        <v>1409.0</v>
      </c>
      <c r="B164" s="45">
        <f t="shared" si="2"/>
        <v>0.5395310805</v>
      </c>
      <c r="C164" s="45">
        <v>0.6202980837473385</v>
      </c>
      <c r="D164" s="45">
        <f t="shared" si="3"/>
        <v>0.5006801723</v>
      </c>
      <c r="E164" s="46">
        <v>1354.0</v>
      </c>
      <c r="F164" s="46">
        <v>0.5623112809378167</v>
      </c>
      <c r="G164" s="46">
        <v>0.4125</v>
      </c>
      <c r="H164" s="46">
        <v>0.4947639649593688</v>
      </c>
      <c r="I164" s="46">
        <f t="shared" si="4"/>
        <v>559</v>
      </c>
      <c r="J164" s="47">
        <v>0.63548</v>
      </c>
      <c r="K164" s="48">
        <v>0.274974</v>
      </c>
      <c r="L164" s="48">
        <v>0.562492</v>
      </c>
      <c r="M164" s="48">
        <v>-0.00469</v>
      </c>
      <c r="N164" s="48">
        <v>-0.00122</v>
      </c>
      <c r="O164" s="48">
        <v>0.099899175</v>
      </c>
      <c r="P164" s="48">
        <v>0.052435433</v>
      </c>
      <c r="Q164" s="54">
        <f t="shared" ref="Q164:R164" si="178">K164+NORMINV(RAND(),M164,O164)</f>
        <v>0.4392396049</v>
      </c>
      <c r="R164" s="54">
        <f t="shared" si="178"/>
        <v>0.5059815231</v>
      </c>
      <c r="S164" s="55">
        <f t="shared" si="6"/>
        <v>283</v>
      </c>
      <c r="T164" s="55">
        <f t="shared" si="7"/>
        <v>276</v>
      </c>
      <c r="U164" s="56">
        <f t="shared" si="8"/>
        <v>180</v>
      </c>
      <c r="V164" s="56">
        <f t="shared" si="9"/>
        <v>155</v>
      </c>
      <c r="W164" s="56">
        <f t="shared" si="10"/>
        <v>121</v>
      </c>
      <c r="X164" s="56">
        <f t="shared" si="11"/>
        <v>103</v>
      </c>
      <c r="Y164" s="57">
        <f t="shared" si="18"/>
        <v>0.5258064516</v>
      </c>
      <c r="Z164" s="57">
        <f t="shared" si="12"/>
        <v>0.6360424028</v>
      </c>
      <c r="AA164" s="57">
        <f t="shared" si="13"/>
        <v>0.4384057971</v>
      </c>
      <c r="AB164" s="57">
        <f t="shared" si="14"/>
        <v>0.5384615385</v>
      </c>
      <c r="AC164" s="57">
        <f t="shared" si="15"/>
        <v>0.5062611807</v>
      </c>
      <c r="AD164" s="57">
        <f t="shared" si="16"/>
        <v>0.5992844365</v>
      </c>
      <c r="AE164" s="58">
        <v>0.5258064516129036</v>
      </c>
      <c r="AF164" s="53">
        <v>0.635483871</v>
      </c>
      <c r="AG164" s="53">
        <v>0.1717171717</v>
      </c>
      <c r="AH164" s="53">
        <v>0.4085667216</v>
      </c>
      <c r="AI164" s="53">
        <v>0.510708402</v>
      </c>
      <c r="AJ164" s="53">
        <v>0.7298187809</v>
      </c>
    </row>
    <row r="165">
      <c r="A165" s="45">
        <v>1272.0</v>
      </c>
      <c r="B165" s="45">
        <f t="shared" si="2"/>
        <v>0.2138846738</v>
      </c>
      <c r="C165" s="45">
        <v>0.4488993710691824</v>
      </c>
      <c r="D165" s="45">
        <f t="shared" si="3"/>
        <v>0.7447205825</v>
      </c>
      <c r="E165" s="46">
        <v>1416.0</v>
      </c>
      <c r="F165" s="46">
        <v>0.5731805515938005</v>
      </c>
      <c r="G165" s="46">
        <v>0.6012861736334405</v>
      </c>
      <c r="H165" s="46">
        <v>0.49646754718958275</v>
      </c>
      <c r="I165" s="46">
        <f t="shared" si="4"/>
        <v>851</v>
      </c>
      <c r="J165" s="47">
        <v>0.6362</v>
      </c>
      <c r="K165" s="48">
        <v>0.27472</v>
      </c>
      <c r="L165" s="48">
        <v>0.562314</v>
      </c>
      <c r="M165" s="48">
        <v>0.00464</v>
      </c>
      <c r="N165" s="48">
        <v>0.00303</v>
      </c>
      <c r="O165" s="48">
        <v>0.099697075</v>
      </c>
      <c r="P165" s="48">
        <v>0.050910707</v>
      </c>
      <c r="Q165" s="54">
        <f t="shared" ref="Q165:R165" si="179">K165+NORMINV(RAND(),M165,O165)</f>
        <v>0.2657802661</v>
      </c>
      <c r="R165" s="54">
        <f t="shared" si="179"/>
        <v>0.4913475037</v>
      </c>
      <c r="S165" s="55">
        <f t="shared" si="6"/>
        <v>418</v>
      </c>
      <c r="T165" s="55">
        <f t="shared" si="7"/>
        <v>433</v>
      </c>
      <c r="U165" s="56">
        <f t="shared" si="8"/>
        <v>266</v>
      </c>
      <c r="V165" s="56">
        <f t="shared" si="9"/>
        <v>318</v>
      </c>
      <c r="W165" s="56">
        <f t="shared" si="10"/>
        <v>115</v>
      </c>
      <c r="X165" s="56">
        <f t="shared" si="11"/>
        <v>152</v>
      </c>
      <c r="Y165" s="57">
        <f t="shared" si="18"/>
        <v>0.5290322581</v>
      </c>
      <c r="Z165" s="57">
        <f t="shared" si="12"/>
        <v>0.6363636364</v>
      </c>
      <c r="AA165" s="57">
        <f t="shared" si="13"/>
        <v>0.2655889145</v>
      </c>
      <c r="AB165" s="57">
        <f t="shared" si="14"/>
        <v>0.4477085781</v>
      </c>
      <c r="AC165" s="57">
        <f t="shared" si="15"/>
        <v>0.491186839</v>
      </c>
      <c r="AD165" s="57">
        <f t="shared" si="16"/>
        <v>0.6862514689</v>
      </c>
      <c r="AE165" s="58">
        <v>0.5290322580645165</v>
      </c>
      <c r="AF165" s="53">
        <v>0.6361974406</v>
      </c>
      <c r="AG165" s="53">
        <v>0.3115264798</v>
      </c>
      <c r="AH165" s="53">
        <v>0.5161290323</v>
      </c>
      <c r="AI165" s="53">
        <v>0.6301843318</v>
      </c>
      <c r="AJ165" s="53">
        <v>0.6555299539</v>
      </c>
    </row>
    <row r="166">
      <c r="A166" s="45">
        <v>1416.0</v>
      </c>
      <c r="B166" s="45">
        <f t="shared" si="2"/>
        <v>0.3875354413</v>
      </c>
      <c r="C166" s="45">
        <v>0.3834745762711864</v>
      </c>
      <c r="D166" s="45">
        <f t="shared" si="3"/>
        <v>0.6999509943</v>
      </c>
      <c r="E166" s="46">
        <v>1771.0</v>
      </c>
      <c r="F166" s="46">
        <v>0.5746929809168049</v>
      </c>
      <c r="G166" s="46">
        <v>0.5184155663655317</v>
      </c>
      <c r="H166" s="46">
        <v>0.49924213158435415</v>
      </c>
      <c r="I166" s="46">
        <f t="shared" si="4"/>
        <v>918</v>
      </c>
      <c r="J166" s="47">
        <v>0.63665</v>
      </c>
      <c r="K166" s="48">
        <v>0.274454</v>
      </c>
      <c r="L166" s="48">
        <v>0.562138</v>
      </c>
      <c r="M166" s="48">
        <v>0.00407</v>
      </c>
      <c r="N166" s="48">
        <v>0.00254</v>
      </c>
      <c r="O166" s="48">
        <v>0.09963903</v>
      </c>
      <c r="P166" s="48">
        <v>0.050468008</v>
      </c>
      <c r="Q166" s="54">
        <f t="shared" ref="Q166:R166" si="180">K166+NORMINV(RAND(),M166,O166)</f>
        <v>0.315824381</v>
      </c>
      <c r="R166" s="54">
        <f t="shared" si="180"/>
        <v>0.5883356576</v>
      </c>
      <c r="S166" s="55">
        <f t="shared" si="6"/>
        <v>540</v>
      </c>
      <c r="T166" s="55">
        <f t="shared" si="7"/>
        <v>378</v>
      </c>
      <c r="U166" s="56">
        <f t="shared" si="8"/>
        <v>344</v>
      </c>
      <c r="V166" s="56">
        <f t="shared" si="9"/>
        <v>259</v>
      </c>
      <c r="W166" s="56">
        <f t="shared" si="10"/>
        <v>119</v>
      </c>
      <c r="X166" s="56">
        <f t="shared" si="11"/>
        <v>196</v>
      </c>
      <c r="Y166" s="57">
        <f t="shared" si="18"/>
        <v>0.5322580645</v>
      </c>
      <c r="Z166" s="57">
        <f t="shared" si="12"/>
        <v>0.637037037</v>
      </c>
      <c r="AA166" s="57">
        <f t="shared" si="13"/>
        <v>0.3148148148</v>
      </c>
      <c r="AB166" s="57">
        <f t="shared" si="14"/>
        <v>0.5043572985</v>
      </c>
      <c r="AC166" s="57">
        <f t="shared" si="15"/>
        <v>0.5882352941</v>
      </c>
      <c r="AD166" s="57">
        <f t="shared" si="16"/>
        <v>0.6568627451</v>
      </c>
      <c r="AE166" s="58">
        <v>0.5322580645161293</v>
      </c>
      <c r="AF166" s="53">
        <v>0.6366459627</v>
      </c>
      <c r="AG166" s="53">
        <v>0.1929824561</v>
      </c>
      <c r="AH166" s="53">
        <v>0.4527272727</v>
      </c>
      <c r="AI166" s="53">
        <v>0.5854545455</v>
      </c>
      <c r="AJ166" s="53">
        <v>0.7072727273</v>
      </c>
    </row>
    <row r="167">
      <c r="A167" s="45">
        <v>1241.0</v>
      </c>
      <c r="B167" s="45">
        <f t="shared" si="2"/>
        <v>0.07792588395</v>
      </c>
      <c r="C167" s="45">
        <v>0.42143432715551976</v>
      </c>
      <c r="D167" s="45">
        <f t="shared" si="3"/>
        <v>0.8743576939</v>
      </c>
      <c r="E167" s="46">
        <v>1451.0</v>
      </c>
      <c r="F167" s="46">
        <v>0.5759185830422359</v>
      </c>
      <c r="G167" s="46">
        <v>0.6202980837473385</v>
      </c>
      <c r="H167" s="46">
        <v>0.5006801722813924</v>
      </c>
      <c r="I167" s="46">
        <f t="shared" si="4"/>
        <v>900</v>
      </c>
      <c r="J167" s="47">
        <v>0.63685</v>
      </c>
      <c r="K167" s="48">
        <v>0.274177</v>
      </c>
      <c r="L167" s="48">
        <v>0.561966</v>
      </c>
      <c r="M167" s="48">
        <v>-0.00111</v>
      </c>
      <c r="N167" s="48">
        <v>-5.0E-4</v>
      </c>
      <c r="O167" s="48">
        <v>0.101298649</v>
      </c>
      <c r="P167" s="48">
        <v>0.052387123</v>
      </c>
      <c r="Q167" s="54">
        <f t="shared" ref="Q167:R167" si="181">K167+NORMINV(RAND(),M167,O167)</f>
        <v>0.258343775</v>
      </c>
      <c r="R167" s="54">
        <f t="shared" si="181"/>
        <v>0.6733086294</v>
      </c>
      <c r="S167" s="55">
        <f t="shared" si="6"/>
        <v>606</v>
      </c>
      <c r="T167" s="55">
        <f t="shared" si="7"/>
        <v>294</v>
      </c>
      <c r="U167" s="56">
        <f t="shared" si="8"/>
        <v>386</v>
      </c>
      <c r="V167" s="56">
        <f t="shared" si="9"/>
        <v>218</v>
      </c>
      <c r="W167" s="56">
        <f t="shared" si="10"/>
        <v>76</v>
      </c>
      <c r="X167" s="56">
        <f t="shared" si="11"/>
        <v>220</v>
      </c>
      <c r="Y167" s="57">
        <f t="shared" si="18"/>
        <v>0.535483871</v>
      </c>
      <c r="Z167" s="57">
        <f t="shared" si="12"/>
        <v>0.6369636964</v>
      </c>
      <c r="AA167" s="57">
        <f t="shared" si="13"/>
        <v>0.2585034014</v>
      </c>
      <c r="AB167" s="57">
        <f t="shared" si="14"/>
        <v>0.5133333333</v>
      </c>
      <c r="AC167" s="57">
        <f t="shared" si="15"/>
        <v>0.6733333333</v>
      </c>
      <c r="AD167" s="57">
        <f t="shared" si="16"/>
        <v>0.6711111111</v>
      </c>
      <c r="AE167" s="58">
        <v>0.5354838709677422</v>
      </c>
      <c r="AF167" s="53">
        <v>0.6368515206</v>
      </c>
      <c r="AG167" s="53">
        <v>0.1228813559</v>
      </c>
      <c r="AH167" s="53">
        <v>0.4015518914</v>
      </c>
      <c r="AI167" s="53">
        <v>0.5421920466</v>
      </c>
      <c r="AJ167" s="53">
        <v>0.7468477207</v>
      </c>
    </row>
    <row r="168">
      <c r="A168" s="45">
        <v>1075.0</v>
      </c>
      <c r="B168" s="45">
        <f t="shared" si="2"/>
        <v>0.3713916151</v>
      </c>
      <c r="C168" s="45">
        <v>0.42790697674418604</v>
      </c>
      <c r="D168" s="45">
        <f t="shared" si="3"/>
        <v>0.9994629438</v>
      </c>
      <c r="E168" s="46">
        <v>1375.0</v>
      </c>
      <c r="F168" s="46">
        <v>0.5768116660303385</v>
      </c>
      <c r="G168" s="46">
        <v>0.5111427216690374</v>
      </c>
      <c r="H168" s="46">
        <v>0.5039730953463383</v>
      </c>
      <c r="I168" s="46">
        <f t="shared" si="4"/>
        <v>703</v>
      </c>
      <c r="J168" s="47">
        <v>0.63872</v>
      </c>
      <c r="K168" s="48">
        <v>0.273892</v>
      </c>
      <c r="L168" s="48">
        <v>0.561798</v>
      </c>
      <c r="M168" s="48">
        <v>-0.0039</v>
      </c>
      <c r="N168" s="48">
        <v>-6.4E-4</v>
      </c>
      <c r="O168" s="48">
        <v>0.09876186</v>
      </c>
      <c r="P168" s="48">
        <v>0.052329082</v>
      </c>
      <c r="Q168" s="54">
        <f t="shared" ref="Q168:R168" si="182">K168+NORMINV(RAND(),M168,O168)</f>
        <v>0.2894969414</v>
      </c>
      <c r="R168" s="54">
        <f t="shared" si="182"/>
        <v>0.6076046642</v>
      </c>
      <c r="S168" s="55">
        <f t="shared" si="6"/>
        <v>427</v>
      </c>
      <c r="T168" s="55">
        <f t="shared" si="7"/>
        <v>276</v>
      </c>
      <c r="U168" s="56">
        <f t="shared" si="8"/>
        <v>273</v>
      </c>
      <c r="V168" s="56">
        <f t="shared" si="9"/>
        <v>196</v>
      </c>
      <c r="W168" s="56">
        <f t="shared" si="10"/>
        <v>80</v>
      </c>
      <c r="X168" s="56">
        <f t="shared" si="11"/>
        <v>154</v>
      </c>
      <c r="Y168" s="57">
        <f t="shared" si="18"/>
        <v>0.5387096774</v>
      </c>
      <c r="Z168" s="57">
        <f t="shared" si="12"/>
        <v>0.6393442623</v>
      </c>
      <c r="AA168" s="57">
        <f t="shared" si="13"/>
        <v>0.2898550725</v>
      </c>
      <c r="AB168" s="57">
        <f t="shared" si="14"/>
        <v>0.5021337127</v>
      </c>
      <c r="AC168" s="57">
        <f t="shared" si="15"/>
        <v>0.6073968706</v>
      </c>
      <c r="AD168" s="57">
        <f t="shared" si="16"/>
        <v>0.667140825</v>
      </c>
      <c r="AE168" s="58">
        <v>0.538709677419355</v>
      </c>
      <c r="AF168" s="53">
        <v>0.6387195122</v>
      </c>
      <c r="AG168" s="53">
        <v>0.3868778281</v>
      </c>
      <c r="AH168" s="53">
        <v>0.5373406193</v>
      </c>
      <c r="AI168" s="53">
        <v>0.5974499089</v>
      </c>
      <c r="AJ168" s="53">
        <v>0.6284153005</v>
      </c>
    </row>
    <row r="169">
      <c r="A169" s="45">
        <v>941.0</v>
      </c>
      <c r="B169" s="45">
        <f t="shared" si="2"/>
        <v>0.01856492913</v>
      </c>
      <c r="C169" s="45">
        <v>0.30605738575983</v>
      </c>
      <c r="D169" s="45">
        <f t="shared" si="3"/>
        <v>0.4010432211</v>
      </c>
      <c r="E169" s="46">
        <v>1630.0</v>
      </c>
      <c r="F169" s="46">
        <v>0.5823783370710557</v>
      </c>
      <c r="G169" s="46">
        <v>0.5069235400361228</v>
      </c>
      <c r="H169" s="46">
        <v>0.5054607004027781</v>
      </c>
      <c r="I169" s="46">
        <f t="shared" si="4"/>
        <v>826</v>
      </c>
      <c r="J169" s="47">
        <v>0.63994</v>
      </c>
      <c r="K169" s="48">
        <v>0.273599</v>
      </c>
      <c r="L169" s="48">
        <v>0.561637</v>
      </c>
      <c r="M169" s="48">
        <v>-0.00991</v>
      </c>
      <c r="N169" s="48">
        <v>-0.00527</v>
      </c>
      <c r="O169" s="48">
        <v>0.103928932</v>
      </c>
      <c r="P169" s="48">
        <v>0.053402278</v>
      </c>
      <c r="Q169" s="54">
        <f t="shared" ref="Q169:R169" si="183">K169+NORMINV(RAND(),M169,O169)</f>
        <v>0.3724516365</v>
      </c>
      <c r="R169" s="54">
        <f t="shared" si="183"/>
        <v>0.5550890464</v>
      </c>
      <c r="S169" s="55">
        <f t="shared" si="6"/>
        <v>459</v>
      </c>
      <c r="T169" s="55">
        <f t="shared" si="7"/>
        <v>367</v>
      </c>
      <c r="U169" s="56">
        <f t="shared" si="8"/>
        <v>294</v>
      </c>
      <c r="V169" s="56">
        <f t="shared" si="9"/>
        <v>230</v>
      </c>
      <c r="W169" s="56">
        <f t="shared" si="10"/>
        <v>137</v>
      </c>
      <c r="X169" s="56">
        <f t="shared" si="11"/>
        <v>165</v>
      </c>
      <c r="Y169" s="57">
        <f t="shared" si="18"/>
        <v>0.5419354839</v>
      </c>
      <c r="Z169" s="57">
        <f t="shared" si="12"/>
        <v>0.6405228758</v>
      </c>
      <c r="AA169" s="57">
        <f t="shared" si="13"/>
        <v>0.3732970027</v>
      </c>
      <c r="AB169" s="57">
        <f t="shared" si="14"/>
        <v>0.5217917676</v>
      </c>
      <c r="AC169" s="57">
        <f t="shared" si="15"/>
        <v>0.5556900726</v>
      </c>
      <c r="AD169" s="57">
        <f t="shared" si="16"/>
        <v>0.6343825666</v>
      </c>
      <c r="AE169" s="58">
        <v>0.5419354838709679</v>
      </c>
      <c r="AF169" s="53">
        <v>0.639941691</v>
      </c>
      <c r="AG169" s="53">
        <v>0.3205741627</v>
      </c>
      <c r="AH169" s="53">
        <v>0.5190217391</v>
      </c>
      <c r="AI169" s="53">
        <v>0.6213768116</v>
      </c>
      <c r="AJ169" s="53">
        <v>0.6548913043</v>
      </c>
    </row>
    <row r="170">
      <c r="A170" s="45">
        <v>1681.0</v>
      </c>
      <c r="B170" s="45">
        <f t="shared" si="2"/>
        <v>0.6478445818</v>
      </c>
      <c r="C170" s="45">
        <v>0.535990481856038</v>
      </c>
      <c r="D170" s="45">
        <f t="shared" si="3"/>
        <v>0.6422223834</v>
      </c>
      <c r="E170" s="46">
        <v>2730.0</v>
      </c>
      <c r="F170" s="46">
        <v>0.5832955820247647</v>
      </c>
      <c r="G170" s="46">
        <v>0.5559293523969723</v>
      </c>
      <c r="H170" s="46">
        <v>0.5070644289664584</v>
      </c>
      <c r="I170" s="46">
        <f t="shared" si="4"/>
        <v>1518</v>
      </c>
      <c r="J170" s="47">
        <v>0.64228</v>
      </c>
      <c r="K170" s="48">
        <v>0.2733</v>
      </c>
      <c r="L170" s="48">
        <v>0.561483</v>
      </c>
      <c r="M170" s="48">
        <v>-0.00983</v>
      </c>
      <c r="N170" s="48">
        <v>-0.00483</v>
      </c>
      <c r="O170" s="48">
        <v>0.103925831</v>
      </c>
      <c r="P170" s="48">
        <v>0.053507559</v>
      </c>
      <c r="Q170" s="54">
        <f t="shared" ref="Q170:R170" si="184">K170+NORMINV(RAND(),M170,O170)</f>
        <v>0.3893623291</v>
      </c>
      <c r="R170" s="54">
        <f t="shared" si="184"/>
        <v>0.5909215612</v>
      </c>
      <c r="S170" s="55">
        <f t="shared" si="6"/>
        <v>897</v>
      </c>
      <c r="T170" s="55">
        <f t="shared" si="7"/>
        <v>621</v>
      </c>
      <c r="U170" s="56">
        <f t="shared" si="8"/>
        <v>576</v>
      </c>
      <c r="V170" s="56">
        <f t="shared" si="9"/>
        <v>379</v>
      </c>
      <c r="W170" s="56">
        <f t="shared" si="10"/>
        <v>242</v>
      </c>
      <c r="X170" s="56">
        <f t="shared" si="11"/>
        <v>321</v>
      </c>
      <c r="Y170" s="57">
        <f t="shared" si="18"/>
        <v>0.5451612903</v>
      </c>
      <c r="Z170" s="57">
        <f t="shared" si="12"/>
        <v>0.6421404682</v>
      </c>
      <c r="AA170" s="57">
        <f t="shared" si="13"/>
        <v>0.3896940419</v>
      </c>
      <c r="AB170" s="57">
        <f t="shared" si="14"/>
        <v>0.5388669302</v>
      </c>
      <c r="AC170" s="57">
        <f t="shared" si="15"/>
        <v>0.5909090909</v>
      </c>
      <c r="AD170" s="57">
        <f t="shared" si="16"/>
        <v>0.6291172596</v>
      </c>
      <c r="AE170" s="58">
        <v>0.5451612903225808</v>
      </c>
      <c r="AF170" s="53">
        <v>0.6422764228</v>
      </c>
      <c r="AG170" s="53">
        <v>0.1673151751</v>
      </c>
      <c r="AH170" s="53">
        <v>0.3996023857</v>
      </c>
      <c r="AI170" s="53">
        <v>0.4890656064</v>
      </c>
      <c r="AJ170" s="53">
        <v>0.7395626243</v>
      </c>
    </row>
    <row r="171">
      <c r="A171" s="45">
        <v>1821.0</v>
      </c>
      <c r="B171" s="45">
        <f t="shared" si="2"/>
        <v>0.4047955219</v>
      </c>
      <c r="C171" s="45">
        <v>0.5464030752333883</v>
      </c>
      <c r="D171" s="45">
        <f t="shared" si="3"/>
        <v>0.2699837842</v>
      </c>
      <c r="E171" s="46">
        <v>1379.0</v>
      </c>
      <c r="F171" s="46">
        <v>0.5852149875400731</v>
      </c>
      <c r="G171" s="46">
        <v>0.4012096774193548</v>
      </c>
      <c r="H171" s="46">
        <v>0.5092270746771626</v>
      </c>
      <c r="I171" s="46">
        <f t="shared" si="4"/>
        <v>553</v>
      </c>
      <c r="J171" s="47">
        <v>0.64337</v>
      </c>
      <c r="K171" s="48">
        <v>0.272998</v>
      </c>
      <c r="L171" s="48">
        <v>0.561338</v>
      </c>
      <c r="M171" s="48">
        <v>-0.00947</v>
      </c>
      <c r="N171" s="48">
        <v>-0.00424</v>
      </c>
      <c r="O171" s="48">
        <v>0.104206325</v>
      </c>
      <c r="P171" s="48">
        <v>0.053532489</v>
      </c>
      <c r="Q171" s="54">
        <f t="shared" ref="Q171:R171" si="185">K171+NORMINV(RAND(),M171,O171)</f>
        <v>0.2606448876</v>
      </c>
      <c r="R171" s="54">
        <f t="shared" si="185"/>
        <v>0.5695502057</v>
      </c>
      <c r="S171" s="55">
        <f t="shared" si="6"/>
        <v>315</v>
      </c>
      <c r="T171" s="55">
        <f t="shared" si="7"/>
        <v>238</v>
      </c>
      <c r="U171" s="56">
        <f t="shared" si="8"/>
        <v>203</v>
      </c>
      <c r="V171" s="56">
        <f t="shared" si="9"/>
        <v>176</v>
      </c>
      <c r="W171" s="56">
        <f t="shared" si="10"/>
        <v>62</v>
      </c>
      <c r="X171" s="56">
        <f t="shared" si="11"/>
        <v>112</v>
      </c>
      <c r="Y171" s="57">
        <f t="shared" si="18"/>
        <v>0.5483870968</v>
      </c>
      <c r="Z171" s="57">
        <f t="shared" si="12"/>
        <v>0.6444444444</v>
      </c>
      <c r="AA171" s="57">
        <f t="shared" si="13"/>
        <v>0.2605042017</v>
      </c>
      <c r="AB171" s="57">
        <f t="shared" si="14"/>
        <v>0.47920434</v>
      </c>
      <c r="AC171" s="57">
        <f t="shared" si="15"/>
        <v>0.5696202532</v>
      </c>
      <c r="AD171" s="57">
        <f t="shared" si="16"/>
        <v>0.6853526221</v>
      </c>
      <c r="AE171" s="58">
        <v>0.5483870967741936</v>
      </c>
      <c r="AF171" s="53">
        <v>0.643373494</v>
      </c>
      <c r="AG171" s="53">
        <v>0.2483443709</v>
      </c>
      <c r="AH171" s="53">
        <v>0.4769874477</v>
      </c>
      <c r="AI171" s="53">
        <v>0.5788005579</v>
      </c>
      <c r="AJ171" s="53">
        <v>0.6889818689</v>
      </c>
    </row>
    <row r="172">
      <c r="A172" s="45">
        <v>1365.0</v>
      </c>
      <c r="B172" s="45">
        <f t="shared" si="2"/>
        <v>0.7193577913</v>
      </c>
      <c r="C172" s="45">
        <v>0.5860805860805861</v>
      </c>
      <c r="D172" s="45">
        <f t="shared" si="3"/>
        <v>0.4560286949</v>
      </c>
      <c r="E172" s="46">
        <v>1162.0</v>
      </c>
      <c r="F172" s="46">
        <v>0.5859666048878464</v>
      </c>
      <c r="G172" s="46">
        <v>0.5275128393250184</v>
      </c>
      <c r="H172" s="46">
        <v>0.5115332388299443</v>
      </c>
      <c r="I172" s="46">
        <f t="shared" si="4"/>
        <v>613</v>
      </c>
      <c r="J172" s="47">
        <v>0.64494</v>
      </c>
      <c r="K172" s="48">
        <v>0.272693</v>
      </c>
      <c r="L172" s="48">
        <v>0.561203</v>
      </c>
      <c r="M172" s="48">
        <v>-4.1E-4</v>
      </c>
      <c r="N172" s="48">
        <v>-0.00315</v>
      </c>
      <c r="O172" s="48">
        <v>0.10531842</v>
      </c>
      <c r="P172" s="48">
        <v>0.053822551</v>
      </c>
      <c r="Q172" s="54">
        <f t="shared" ref="Q172:R172" si="186">K172+NORMINV(RAND(),M172,O172)</f>
        <v>0.1890106856</v>
      </c>
      <c r="R172" s="54">
        <f t="shared" si="186"/>
        <v>0.4700565025</v>
      </c>
      <c r="S172" s="55">
        <f t="shared" si="6"/>
        <v>288</v>
      </c>
      <c r="T172" s="55">
        <f t="shared" si="7"/>
        <v>325</v>
      </c>
      <c r="U172" s="56">
        <f t="shared" si="8"/>
        <v>186</v>
      </c>
      <c r="V172" s="56">
        <f t="shared" si="9"/>
        <v>264</v>
      </c>
      <c r="W172" s="56">
        <f t="shared" si="10"/>
        <v>61</v>
      </c>
      <c r="X172" s="56">
        <f t="shared" si="11"/>
        <v>102</v>
      </c>
      <c r="Y172" s="57">
        <f t="shared" si="18"/>
        <v>0.5516129032</v>
      </c>
      <c r="Z172" s="57">
        <f t="shared" si="12"/>
        <v>0.6458333333</v>
      </c>
      <c r="AA172" s="57">
        <f t="shared" si="13"/>
        <v>0.1876923077</v>
      </c>
      <c r="AB172" s="57">
        <f t="shared" si="14"/>
        <v>0.4029363785</v>
      </c>
      <c r="AC172" s="57">
        <f t="shared" si="15"/>
        <v>0.4698205546</v>
      </c>
      <c r="AD172" s="57">
        <f t="shared" si="16"/>
        <v>0.7340946166</v>
      </c>
      <c r="AE172" s="58">
        <v>0.5516129032258065</v>
      </c>
      <c r="AF172" s="53">
        <v>0.6449438202</v>
      </c>
      <c r="AG172" s="53">
        <v>0.2215384615</v>
      </c>
      <c r="AH172" s="53">
        <v>0.4662337662</v>
      </c>
      <c r="AI172" s="53">
        <v>0.5779220779</v>
      </c>
      <c r="AJ172" s="53">
        <v>0.7012987013</v>
      </c>
    </row>
    <row r="173">
      <c r="A173" s="45">
        <v>1661.0</v>
      </c>
      <c r="B173" s="45">
        <f t="shared" si="2"/>
        <v>0.0492467592</v>
      </c>
      <c r="C173" s="45">
        <v>0.5069235400361228</v>
      </c>
      <c r="D173" s="45">
        <f t="shared" si="3"/>
        <v>0.5054607004</v>
      </c>
      <c r="E173" s="46">
        <v>1706.0</v>
      </c>
      <c r="F173" s="46">
        <v>0.5867769825358958</v>
      </c>
      <c r="G173" s="46">
        <v>0.4664057403783431</v>
      </c>
      <c r="H173" s="46">
        <v>0.5142066938584728</v>
      </c>
      <c r="I173" s="46">
        <f t="shared" si="4"/>
        <v>796</v>
      </c>
      <c r="J173" s="47">
        <v>0.64507</v>
      </c>
      <c r="K173" s="48">
        <v>0.272388</v>
      </c>
      <c r="L173" s="48">
        <v>0.561078</v>
      </c>
      <c r="M173" s="48">
        <v>0.00721</v>
      </c>
      <c r="N173" s="48">
        <v>5.3E-4</v>
      </c>
      <c r="O173" s="48">
        <v>0.108965681</v>
      </c>
      <c r="P173" s="48">
        <v>0.053814769</v>
      </c>
      <c r="Q173" s="54">
        <f t="shared" ref="Q173:R173" si="187">K173+NORMINV(RAND(),M173,O173)</f>
        <v>0.2283096272</v>
      </c>
      <c r="R173" s="54">
        <f t="shared" si="187"/>
        <v>0.5031843866</v>
      </c>
      <c r="S173" s="55">
        <f t="shared" si="6"/>
        <v>401</v>
      </c>
      <c r="T173" s="55">
        <f t="shared" si="7"/>
        <v>395</v>
      </c>
      <c r="U173" s="56">
        <f t="shared" si="8"/>
        <v>259</v>
      </c>
      <c r="V173" s="56">
        <f t="shared" si="9"/>
        <v>305</v>
      </c>
      <c r="W173" s="56">
        <f t="shared" si="10"/>
        <v>90</v>
      </c>
      <c r="X173" s="56">
        <f t="shared" si="11"/>
        <v>142</v>
      </c>
      <c r="Y173" s="57">
        <f t="shared" si="18"/>
        <v>0.5548387097</v>
      </c>
      <c r="Z173" s="57">
        <f t="shared" si="12"/>
        <v>0.6458852868</v>
      </c>
      <c r="AA173" s="57">
        <f t="shared" si="13"/>
        <v>0.2278481013</v>
      </c>
      <c r="AB173" s="57">
        <f t="shared" si="14"/>
        <v>0.4384422111</v>
      </c>
      <c r="AC173" s="57">
        <f t="shared" si="15"/>
        <v>0.5037688442</v>
      </c>
      <c r="AD173" s="57">
        <f t="shared" si="16"/>
        <v>0.7085427136</v>
      </c>
      <c r="AE173" s="58">
        <v>0.5548387096774193</v>
      </c>
      <c r="AF173" s="53">
        <v>0.6450704225</v>
      </c>
      <c r="AG173" s="53">
        <v>0.325732899</v>
      </c>
      <c r="AH173" s="53">
        <v>0.496978852</v>
      </c>
      <c r="AI173" s="53">
        <v>0.5362537764</v>
      </c>
      <c r="AJ173" s="53">
        <v>0.6586102719</v>
      </c>
    </row>
    <row r="174">
      <c r="A174" s="45">
        <v>1684.0</v>
      </c>
      <c r="B174" s="45">
        <f t="shared" si="2"/>
        <v>0.2218185453</v>
      </c>
      <c r="C174" s="45">
        <v>0.5766033254156769</v>
      </c>
      <c r="D174" s="45">
        <f t="shared" si="3"/>
        <v>0.552862993</v>
      </c>
      <c r="E174" s="46">
        <v>1189.0</v>
      </c>
      <c r="F174" s="46">
        <v>0.590049517365186</v>
      </c>
      <c r="G174" s="46">
        <v>0.41933085501858736</v>
      </c>
      <c r="H174" s="46">
        <v>0.5160328933491923</v>
      </c>
      <c r="I174" s="46">
        <f t="shared" si="4"/>
        <v>499</v>
      </c>
      <c r="J174" s="47">
        <v>0.64672</v>
      </c>
      <c r="K174" s="48">
        <v>0.272085</v>
      </c>
      <c r="L174" s="48">
        <v>0.560966</v>
      </c>
      <c r="M174" s="48">
        <v>0.01303</v>
      </c>
      <c r="N174" s="48">
        <v>0.00508</v>
      </c>
      <c r="O174" s="48">
        <v>0.103787482</v>
      </c>
      <c r="P174" s="48">
        <v>0.04540716</v>
      </c>
      <c r="Q174" s="54">
        <f t="shared" ref="Q174:R174" si="188">K174+NORMINV(RAND(),M174,O174)</f>
        <v>0.3109589881</v>
      </c>
      <c r="R174" s="54">
        <f t="shared" si="188"/>
        <v>0.6104365764</v>
      </c>
      <c r="S174" s="55">
        <f t="shared" si="6"/>
        <v>305</v>
      </c>
      <c r="T174" s="55">
        <f t="shared" si="7"/>
        <v>194</v>
      </c>
      <c r="U174" s="56">
        <f t="shared" si="8"/>
        <v>197</v>
      </c>
      <c r="V174" s="56">
        <f t="shared" si="9"/>
        <v>134</v>
      </c>
      <c r="W174" s="56">
        <f t="shared" si="10"/>
        <v>60</v>
      </c>
      <c r="X174" s="56">
        <f t="shared" si="11"/>
        <v>108</v>
      </c>
      <c r="Y174" s="57">
        <f t="shared" si="18"/>
        <v>0.5580645161</v>
      </c>
      <c r="Z174" s="57">
        <f t="shared" si="12"/>
        <v>0.6459016393</v>
      </c>
      <c r="AA174" s="57">
        <f t="shared" si="13"/>
        <v>0.3092783505</v>
      </c>
      <c r="AB174" s="57">
        <f t="shared" si="14"/>
        <v>0.5150300601</v>
      </c>
      <c r="AC174" s="57">
        <f t="shared" si="15"/>
        <v>0.6112224449</v>
      </c>
      <c r="AD174" s="57">
        <f t="shared" si="16"/>
        <v>0.6633266533</v>
      </c>
      <c r="AE174" s="58">
        <v>0.5580645161290322</v>
      </c>
      <c r="AF174" s="53">
        <v>0.6467181467</v>
      </c>
      <c r="AG174" s="53">
        <v>0.3273809524</v>
      </c>
      <c r="AH174" s="53">
        <v>0.5210772834</v>
      </c>
      <c r="AI174" s="53">
        <v>0.606557377</v>
      </c>
      <c r="AJ174" s="53">
        <v>0.6569086651</v>
      </c>
    </row>
    <row r="175">
      <c r="A175" s="45">
        <v>1225.0</v>
      </c>
      <c r="B175" s="45">
        <f t="shared" si="2"/>
        <v>0.5111754806</v>
      </c>
      <c r="C175" s="45">
        <v>0.40408163265306124</v>
      </c>
      <c r="D175" s="45">
        <f t="shared" si="3"/>
        <v>0.6815595471</v>
      </c>
      <c r="E175" s="46">
        <v>1227.0</v>
      </c>
      <c r="F175" s="46">
        <v>0.5907059389160646</v>
      </c>
      <c r="G175" s="46">
        <v>0.2427564604541895</v>
      </c>
      <c r="H175" s="46">
        <v>0.5314820181336911</v>
      </c>
      <c r="I175" s="46">
        <f t="shared" si="4"/>
        <v>298</v>
      </c>
      <c r="J175" s="47">
        <v>0.64675</v>
      </c>
      <c r="K175" s="48">
        <v>0.271786</v>
      </c>
      <c r="L175" s="48">
        <v>0.560867</v>
      </c>
      <c r="M175" s="48">
        <v>0.02056</v>
      </c>
      <c r="N175" s="48">
        <v>0.00993</v>
      </c>
      <c r="O175" s="48">
        <v>0.098313172</v>
      </c>
      <c r="P175" s="48">
        <v>0.043180576</v>
      </c>
      <c r="Q175" s="54">
        <f t="shared" ref="Q175:R175" si="189">K175+NORMINV(RAND(),M175,O175)</f>
        <v>0.1953183929</v>
      </c>
      <c r="R175" s="54">
        <f t="shared" si="189"/>
        <v>0.583162304</v>
      </c>
      <c r="S175" s="55">
        <f t="shared" si="6"/>
        <v>174</v>
      </c>
      <c r="T175" s="55">
        <f t="shared" si="7"/>
        <v>124</v>
      </c>
      <c r="U175" s="56">
        <f t="shared" si="8"/>
        <v>113</v>
      </c>
      <c r="V175" s="56">
        <f t="shared" si="9"/>
        <v>100</v>
      </c>
      <c r="W175" s="56">
        <f t="shared" si="10"/>
        <v>24</v>
      </c>
      <c r="X175" s="56">
        <f t="shared" si="11"/>
        <v>61</v>
      </c>
      <c r="Y175" s="57">
        <f t="shared" si="18"/>
        <v>0.5612903226</v>
      </c>
      <c r="Z175" s="57">
        <f t="shared" si="12"/>
        <v>0.6494252874</v>
      </c>
      <c r="AA175" s="57">
        <f t="shared" si="13"/>
        <v>0.1935483871</v>
      </c>
      <c r="AB175" s="57">
        <f t="shared" si="14"/>
        <v>0.4597315436</v>
      </c>
      <c r="AC175" s="57">
        <f t="shared" si="15"/>
        <v>0.5838926174</v>
      </c>
      <c r="AD175" s="57">
        <f t="shared" si="16"/>
        <v>0.7147651007</v>
      </c>
      <c r="AE175" s="58">
        <v>0.561290322580645</v>
      </c>
      <c r="AF175" s="53">
        <v>0.6467532468</v>
      </c>
      <c r="AG175" s="53">
        <v>0.2352941176</v>
      </c>
      <c r="AH175" s="53">
        <v>0.4645441389</v>
      </c>
      <c r="AI175" s="53">
        <v>0.5571635311</v>
      </c>
      <c r="AJ175" s="53">
        <v>0.6989869754</v>
      </c>
    </row>
    <row r="176">
      <c r="A176" s="45">
        <v>1375.0</v>
      </c>
      <c r="B176" s="45">
        <f t="shared" si="2"/>
        <v>0.576811666</v>
      </c>
      <c r="C176" s="45">
        <v>0.3629090909090909</v>
      </c>
      <c r="D176" s="45">
        <f t="shared" si="3"/>
        <v>0.7822904619</v>
      </c>
      <c r="E176" s="46">
        <v>1858.0</v>
      </c>
      <c r="F176" s="46">
        <v>0.5930728632017147</v>
      </c>
      <c r="G176" s="46">
        <v>0.5942492012779552</v>
      </c>
      <c r="H176" s="46">
        <v>0.5399541359166125</v>
      </c>
      <c r="I176" s="46">
        <f t="shared" si="4"/>
        <v>1104</v>
      </c>
      <c r="J176" s="47">
        <v>0.65</v>
      </c>
      <c r="K176" s="48">
        <v>0.271491</v>
      </c>
      <c r="L176" s="48">
        <v>0.560783</v>
      </c>
      <c r="M176" s="48">
        <v>0.01413</v>
      </c>
      <c r="N176" s="48">
        <v>0.00827</v>
      </c>
      <c r="O176" s="48">
        <v>0.105350089</v>
      </c>
      <c r="P176" s="48">
        <v>0.04342317</v>
      </c>
      <c r="Q176" s="54">
        <f t="shared" ref="Q176:R176" si="190">K176+NORMINV(RAND(),M176,O176)</f>
        <v>0.3638023151</v>
      </c>
      <c r="R176" s="54">
        <f t="shared" si="190"/>
        <v>0.5240237451</v>
      </c>
      <c r="S176" s="55">
        <f t="shared" si="6"/>
        <v>579</v>
      </c>
      <c r="T176" s="55">
        <f t="shared" si="7"/>
        <v>525</v>
      </c>
      <c r="U176" s="56">
        <f t="shared" si="8"/>
        <v>376</v>
      </c>
      <c r="V176" s="56">
        <f t="shared" si="9"/>
        <v>334</v>
      </c>
      <c r="W176" s="56">
        <f t="shared" si="10"/>
        <v>191</v>
      </c>
      <c r="X176" s="56">
        <f t="shared" si="11"/>
        <v>203</v>
      </c>
      <c r="Y176" s="57">
        <f t="shared" si="18"/>
        <v>0.564516129</v>
      </c>
      <c r="Z176" s="57">
        <f t="shared" si="12"/>
        <v>0.6493955095</v>
      </c>
      <c r="AA176" s="57">
        <f t="shared" si="13"/>
        <v>0.3638095238</v>
      </c>
      <c r="AB176" s="57">
        <f t="shared" si="14"/>
        <v>0.5135869565</v>
      </c>
      <c r="AC176" s="57">
        <f t="shared" si="15"/>
        <v>0.5244565217</v>
      </c>
      <c r="AD176" s="57">
        <f t="shared" si="16"/>
        <v>0.643115942</v>
      </c>
      <c r="AE176" s="58">
        <v>0.5645161290322579</v>
      </c>
      <c r="AF176" s="53">
        <v>0.65</v>
      </c>
      <c r="AG176" s="53">
        <v>0.320754717</v>
      </c>
      <c r="AH176" s="53">
        <v>0.5068368277</v>
      </c>
      <c r="AI176" s="53">
        <v>0.5651777575</v>
      </c>
      <c r="AJ176" s="53">
        <v>0.6627164995</v>
      </c>
    </row>
    <row r="177">
      <c r="A177" s="45">
        <v>1502.0</v>
      </c>
      <c r="B177" s="45">
        <f t="shared" si="2"/>
        <v>0.06822585477</v>
      </c>
      <c r="C177" s="45">
        <v>0.4600532623169108</v>
      </c>
      <c r="D177" s="45">
        <f t="shared" si="3"/>
        <v>0.9327692793</v>
      </c>
      <c r="E177" s="46">
        <v>1248.0</v>
      </c>
      <c r="F177" s="46">
        <v>0.5937069182557059</v>
      </c>
      <c r="G177" s="46">
        <v>0.47946084724005134</v>
      </c>
      <c r="H177" s="46">
        <v>0.5459985901256628</v>
      </c>
      <c r="I177" s="46">
        <f t="shared" si="4"/>
        <v>598</v>
      </c>
      <c r="J177" s="47">
        <v>0.65177</v>
      </c>
      <c r="K177" s="48">
        <v>0.271205</v>
      </c>
      <c r="L177" s="48">
        <v>0.560714</v>
      </c>
      <c r="M177" s="48">
        <v>0.01062</v>
      </c>
      <c r="N177" s="48">
        <v>0.00807</v>
      </c>
      <c r="O177" s="48">
        <v>0.103380663</v>
      </c>
      <c r="P177" s="48">
        <v>0.043434041</v>
      </c>
      <c r="Q177" s="54">
        <f t="shared" ref="Q177:R177" si="191">K177+NORMINV(RAND(),M177,O177)</f>
        <v>0.2909097932</v>
      </c>
      <c r="R177" s="54">
        <f t="shared" si="191"/>
        <v>0.6198352078</v>
      </c>
      <c r="S177" s="55">
        <f t="shared" si="6"/>
        <v>371</v>
      </c>
      <c r="T177" s="55">
        <f t="shared" si="7"/>
        <v>227</v>
      </c>
      <c r="U177" s="56">
        <f t="shared" si="8"/>
        <v>242</v>
      </c>
      <c r="V177" s="56">
        <f t="shared" si="9"/>
        <v>161</v>
      </c>
      <c r="W177" s="56">
        <f t="shared" si="10"/>
        <v>66</v>
      </c>
      <c r="X177" s="56">
        <f t="shared" si="11"/>
        <v>129</v>
      </c>
      <c r="Y177" s="57">
        <f t="shared" si="18"/>
        <v>0.5677419355</v>
      </c>
      <c r="Z177" s="57">
        <f t="shared" si="12"/>
        <v>0.6522911051</v>
      </c>
      <c r="AA177" s="57">
        <f t="shared" si="13"/>
        <v>0.2907488987</v>
      </c>
      <c r="AB177" s="57">
        <f t="shared" si="14"/>
        <v>0.5150501672</v>
      </c>
      <c r="AC177" s="57">
        <f t="shared" si="15"/>
        <v>0.6204013378</v>
      </c>
      <c r="AD177" s="57">
        <f t="shared" si="16"/>
        <v>0.6739130435</v>
      </c>
      <c r="AE177" s="58">
        <v>0.5677419354838708</v>
      </c>
      <c r="AF177" s="53">
        <v>0.6517719569</v>
      </c>
      <c r="AG177" s="53">
        <v>0.3615221987</v>
      </c>
      <c r="AH177" s="53">
        <v>0.5294117647</v>
      </c>
      <c r="AI177" s="53">
        <v>0.5784313725</v>
      </c>
      <c r="AJ177" s="53">
        <v>0.6461675579</v>
      </c>
    </row>
    <row r="178">
      <c r="A178" s="45">
        <v>1556.0</v>
      </c>
      <c r="B178" s="45">
        <f t="shared" si="2"/>
        <v>0.2526255775</v>
      </c>
      <c r="C178" s="45">
        <v>0.4980719794344473</v>
      </c>
      <c r="D178" s="45">
        <f t="shared" si="3"/>
        <v>0.7806772222</v>
      </c>
      <c r="E178" s="46">
        <v>2171.0</v>
      </c>
      <c r="F178" s="46">
        <v>0.5954862976745342</v>
      </c>
      <c r="G178" s="46">
        <v>0.5612040133779265</v>
      </c>
      <c r="H178" s="46">
        <v>0.5482652472923001</v>
      </c>
      <c r="I178" s="46">
        <f t="shared" si="4"/>
        <v>1218</v>
      </c>
      <c r="J178" s="47">
        <v>0.65227</v>
      </c>
      <c r="K178" s="48">
        <v>0.270927</v>
      </c>
      <c r="L178" s="48">
        <v>0.560661</v>
      </c>
      <c r="M178" s="48">
        <v>0.00962</v>
      </c>
      <c r="N178" s="48">
        <v>0.00897</v>
      </c>
      <c r="O178" s="48">
        <v>0.104133242</v>
      </c>
      <c r="P178" s="48">
        <v>0.042824061</v>
      </c>
      <c r="Q178" s="54">
        <f t="shared" ref="Q178:R178" si="192">K178+NORMINV(RAND(),M178,O178)</f>
        <v>0.3073805501</v>
      </c>
      <c r="R178" s="54">
        <f t="shared" si="192"/>
        <v>0.5797339819</v>
      </c>
      <c r="S178" s="55">
        <f t="shared" si="6"/>
        <v>706</v>
      </c>
      <c r="T178" s="55">
        <f t="shared" si="7"/>
        <v>512</v>
      </c>
      <c r="U178" s="56">
        <f t="shared" si="8"/>
        <v>461</v>
      </c>
      <c r="V178" s="56">
        <f t="shared" si="9"/>
        <v>355</v>
      </c>
      <c r="W178" s="56">
        <f t="shared" si="10"/>
        <v>157</v>
      </c>
      <c r="X178" s="56">
        <f t="shared" si="11"/>
        <v>245</v>
      </c>
      <c r="Y178" s="57">
        <f t="shared" si="18"/>
        <v>0.5709677419</v>
      </c>
      <c r="Z178" s="57">
        <f t="shared" si="12"/>
        <v>0.6529745042</v>
      </c>
      <c r="AA178" s="57">
        <f t="shared" si="13"/>
        <v>0.306640625</v>
      </c>
      <c r="AB178" s="57">
        <f t="shared" si="14"/>
        <v>0.5073891626</v>
      </c>
      <c r="AC178" s="57">
        <f t="shared" si="15"/>
        <v>0.5796387521</v>
      </c>
      <c r="AD178" s="57">
        <f t="shared" si="16"/>
        <v>0.6699507389</v>
      </c>
      <c r="AE178" s="58">
        <v>0.5709677419354836</v>
      </c>
      <c r="AF178" s="53">
        <v>0.6522727273</v>
      </c>
      <c r="AG178" s="53">
        <v>0.25</v>
      </c>
      <c r="AH178" s="53">
        <v>0.4828947368</v>
      </c>
      <c r="AI178" s="53">
        <v>0.5789473684</v>
      </c>
      <c r="AJ178" s="53">
        <v>0.6934210526</v>
      </c>
    </row>
    <row r="179">
      <c r="A179" s="45">
        <v>1226.0</v>
      </c>
      <c r="B179" s="45">
        <f t="shared" si="2"/>
        <v>0.05335455551</v>
      </c>
      <c r="C179" s="45">
        <v>0.31566068515497553</v>
      </c>
      <c r="D179" s="45">
        <f t="shared" si="3"/>
        <v>0.403924078</v>
      </c>
      <c r="E179" s="46">
        <v>660.0</v>
      </c>
      <c r="F179" s="46">
        <v>0.5962125010595717</v>
      </c>
      <c r="G179" s="46">
        <v>0.5766033254156769</v>
      </c>
      <c r="H179" s="46">
        <v>0.5528629929505933</v>
      </c>
      <c r="I179" s="46">
        <f t="shared" si="4"/>
        <v>381</v>
      </c>
      <c r="J179" s="47">
        <v>0.65458</v>
      </c>
      <c r="K179" s="48">
        <v>0.270661</v>
      </c>
      <c r="L179" s="48">
        <v>0.560627</v>
      </c>
      <c r="M179" s="48">
        <v>0.01873</v>
      </c>
      <c r="N179" s="48">
        <v>0.00981</v>
      </c>
      <c r="O179" s="48">
        <v>0.108810193</v>
      </c>
      <c r="P179" s="48">
        <v>0.041821003</v>
      </c>
      <c r="Q179" s="54">
        <f t="shared" ref="Q179:R179" si="193">K179+NORMINV(RAND(),M179,O179)</f>
        <v>0.4121664553</v>
      </c>
      <c r="R179" s="54">
        <f t="shared" si="193"/>
        <v>0.5375674853</v>
      </c>
      <c r="S179" s="55">
        <f t="shared" si="6"/>
        <v>205</v>
      </c>
      <c r="T179" s="55">
        <f t="shared" si="7"/>
        <v>176</v>
      </c>
      <c r="U179" s="56">
        <f t="shared" si="8"/>
        <v>134</v>
      </c>
      <c r="V179" s="56">
        <f t="shared" si="9"/>
        <v>103</v>
      </c>
      <c r="W179" s="56">
        <f t="shared" si="10"/>
        <v>73</v>
      </c>
      <c r="X179" s="56">
        <f t="shared" si="11"/>
        <v>71</v>
      </c>
      <c r="Y179" s="57">
        <f t="shared" si="18"/>
        <v>0.5741935484</v>
      </c>
      <c r="Z179" s="57">
        <f t="shared" si="12"/>
        <v>0.6536585366</v>
      </c>
      <c r="AA179" s="57">
        <f t="shared" si="13"/>
        <v>0.4147727273</v>
      </c>
      <c r="AB179" s="57">
        <f t="shared" si="14"/>
        <v>0.5433070866</v>
      </c>
      <c r="AC179" s="57">
        <f t="shared" si="15"/>
        <v>0.5380577428</v>
      </c>
      <c r="AD179" s="57">
        <f t="shared" si="16"/>
        <v>0.6220472441</v>
      </c>
      <c r="AE179" s="58">
        <v>0.5741935483870965</v>
      </c>
      <c r="AF179" s="53">
        <v>0.6545801527</v>
      </c>
      <c r="AG179" s="53">
        <v>0.4849498328</v>
      </c>
      <c r="AH179" s="53">
        <v>0.5929526124</v>
      </c>
      <c r="AI179" s="53">
        <v>0.6366950182</v>
      </c>
      <c r="AJ179" s="53">
        <v>0.6038882139</v>
      </c>
    </row>
    <row r="180">
      <c r="A180" s="45">
        <v>896.0</v>
      </c>
      <c r="B180" s="45">
        <f t="shared" si="2"/>
        <v>0.03471336327</v>
      </c>
      <c r="C180" s="45">
        <v>0.3515625</v>
      </c>
      <c r="D180" s="45">
        <f t="shared" si="3"/>
        <v>0.2129091439</v>
      </c>
      <c r="E180" s="46">
        <v>1491.0</v>
      </c>
      <c r="F180" s="46">
        <v>0.5974759880513144</v>
      </c>
      <c r="G180" s="46">
        <v>0.577910447761194</v>
      </c>
      <c r="H180" s="46">
        <v>0.5539038371177797</v>
      </c>
      <c r="I180" s="46">
        <f t="shared" si="4"/>
        <v>862</v>
      </c>
      <c r="J180" s="47">
        <v>0.65468</v>
      </c>
      <c r="K180" s="48">
        <v>0.270408</v>
      </c>
      <c r="L180" s="48">
        <v>0.560611</v>
      </c>
      <c r="M180" s="48">
        <v>0.01218</v>
      </c>
      <c r="N180" s="48">
        <v>0.00599</v>
      </c>
      <c r="O180" s="48">
        <v>0.112672462</v>
      </c>
      <c r="P180" s="48">
        <v>0.044630906</v>
      </c>
      <c r="Q180" s="54">
        <f t="shared" ref="Q180:R180" si="194">K180+NORMINV(RAND(),M180,O180)</f>
        <v>0.2982158387</v>
      </c>
      <c r="R180" s="54">
        <f t="shared" si="194"/>
        <v>0.6101938028</v>
      </c>
      <c r="S180" s="55">
        <f t="shared" si="6"/>
        <v>526</v>
      </c>
      <c r="T180" s="55">
        <f t="shared" si="7"/>
        <v>336</v>
      </c>
      <c r="U180" s="56">
        <f t="shared" si="8"/>
        <v>344</v>
      </c>
      <c r="V180" s="56">
        <f t="shared" si="9"/>
        <v>236</v>
      </c>
      <c r="W180" s="56">
        <f t="shared" si="10"/>
        <v>100</v>
      </c>
      <c r="X180" s="56">
        <f t="shared" si="11"/>
        <v>182</v>
      </c>
      <c r="Y180" s="57">
        <f t="shared" si="18"/>
        <v>0.5774193548</v>
      </c>
      <c r="Z180" s="57">
        <f t="shared" si="12"/>
        <v>0.6539923954</v>
      </c>
      <c r="AA180" s="57">
        <f t="shared" si="13"/>
        <v>0.2976190476</v>
      </c>
      <c r="AB180" s="57">
        <f t="shared" si="14"/>
        <v>0.5150812065</v>
      </c>
      <c r="AC180" s="57">
        <f t="shared" si="15"/>
        <v>0.6102088167</v>
      </c>
      <c r="AD180" s="57">
        <f t="shared" si="16"/>
        <v>0.6728538283</v>
      </c>
      <c r="AE180" s="58">
        <v>0.5774193548387093</v>
      </c>
      <c r="AF180" s="53">
        <v>0.654676259</v>
      </c>
      <c r="AG180" s="53">
        <v>0.4266211604</v>
      </c>
      <c r="AH180" s="53">
        <v>0.5605633803</v>
      </c>
      <c r="AI180" s="53">
        <v>0.5873239437</v>
      </c>
      <c r="AJ180" s="53">
        <v>0.6211267606</v>
      </c>
    </row>
    <row r="181">
      <c r="A181" s="45">
        <v>1204.0</v>
      </c>
      <c r="B181" s="45">
        <f t="shared" si="2"/>
        <v>0.98302868</v>
      </c>
      <c r="C181" s="45">
        <v>0.40282392026578073</v>
      </c>
      <c r="D181" s="45">
        <f t="shared" si="3"/>
        <v>0.8118231477</v>
      </c>
      <c r="E181" s="46">
        <v>2040.0</v>
      </c>
      <c r="F181" s="46">
        <v>0.6017826284406717</v>
      </c>
      <c r="G181" s="46">
        <v>0.37191977077363897</v>
      </c>
      <c r="H181" s="46">
        <v>0.5543208828226892</v>
      </c>
      <c r="I181" s="46">
        <f t="shared" si="4"/>
        <v>759</v>
      </c>
      <c r="J181" s="47">
        <v>0.65878</v>
      </c>
      <c r="K181" s="48">
        <v>0.270171</v>
      </c>
      <c r="L181" s="48">
        <v>0.560614</v>
      </c>
      <c r="M181" s="48">
        <v>0.01195</v>
      </c>
      <c r="N181" s="48">
        <v>0.00607</v>
      </c>
      <c r="O181" s="48">
        <v>0.112923298</v>
      </c>
      <c r="P181" s="48">
        <v>0.04452675</v>
      </c>
      <c r="Q181" s="54">
        <f t="shared" ref="Q181:R181" si="195">K181+NORMINV(RAND(),M181,O181)</f>
        <v>0.1369040241</v>
      </c>
      <c r="R181" s="54">
        <f t="shared" si="195"/>
        <v>0.6019801153</v>
      </c>
      <c r="S181" s="55">
        <f t="shared" si="6"/>
        <v>457</v>
      </c>
      <c r="T181" s="55">
        <f t="shared" si="7"/>
        <v>302</v>
      </c>
      <c r="U181" s="56">
        <f t="shared" si="8"/>
        <v>301</v>
      </c>
      <c r="V181" s="56">
        <f t="shared" si="9"/>
        <v>261</v>
      </c>
      <c r="W181" s="56">
        <f t="shared" si="10"/>
        <v>41</v>
      </c>
      <c r="X181" s="56">
        <f t="shared" si="11"/>
        <v>156</v>
      </c>
      <c r="Y181" s="57">
        <f t="shared" si="18"/>
        <v>0.5806451613</v>
      </c>
      <c r="Z181" s="57">
        <f t="shared" si="12"/>
        <v>0.658643326</v>
      </c>
      <c r="AA181" s="57">
        <f t="shared" si="13"/>
        <v>0.1357615894</v>
      </c>
      <c r="AB181" s="57">
        <f t="shared" si="14"/>
        <v>0.4505928854</v>
      </c>
      <c r="AC181" s="57">
        <f t="shared" si="15"/>
        <v>0.6021080369</v>
      </c>
      <c r="AD181" s="57">
        <f t="shared" si="16"/>
        <v>0.7404479578</v>
      </c>
      <c r="AE181" s="58">
        <v>0.5806451612903222</v>
      </c>
      <c r="AF181" s="53">
        <v>0.6587771203</v>
      </c>
      <c r="AG181" s="53">
        <v>0.421875</v>
      </c>
      <c r="AH181" s="53">
        <v>0.5671100363</v>
      </c>
      <c r="AI181" s="53">
        <v>0.6130592503</v>
      </c>
      <c r="AJ181" s="53">
        <v>0.6275695284</v>
      </c>
    </row>
    <row r="182">
      <c r="A182" s="45">
        <v>1291.0</v>
      </c>
      <c r="B182" s="45">
        <f t="shared" si="2"/>
        <v>0.3824826735</v>
      </c>
      <c r="C182" s="45">
        <v>0.47714949651433</v>
      </c>
      <c r="D182" s="45">
        <f t="shared" si="3"/>
        <v>0.4791464444</v>
      </c>
      <c r="E182" s="46">
        <v>1512.0</v>
      </c>
      <c r="F182" s="46">
        <v>0.6075312987945884</v>
      </c>
      <c r="G182" s="46">
        <v>0.354552780016116</v>
      </c>
      <c r="H182" s="46">
        <v>0.5580534083841607</v>
      </c>
      <c r="I182" s="46">
        <f t="shared" si="4"/>
        <v>536</v>
      </c>
      <c r="J182" s="47">
        <v>0.65909</v>
      </c>
      <c r="K182" s="48">
        <v>0.269951</v>
      </c>
      <c r="L182" s="48">
        <v>0.560638</v>
      </c>
      <c r="M182" s="48">
        <v>0.00644</v>
      </c>
      <c r="N182" s="48">
        <v>0.00336</v>
      </c>
      <c r="O182" s="48">
        <v>0.115964204</v>
      </c>
      <c r="P182" s="48">
        <v>0.043393942</v>
      </c>
      <c r="Q182" s="54">
        <f t="shared" ref="Q182:R182" si="196">K182+NORMINV(RAND(),M182,O182)</f>
        <v>0.2470230458</v>
      </c>
      <c r="R182" s="54">
        <f t="shared" si="196"/>
        <v>0.5873859523</v>
      </c>
      <c r="S182" s="55">
        <f t="shared" si="6"/>
        <v>315</v>
      </c>
      <c r="T182" s="55">
        <f t="shared" si="7"/>
        <v>221</v>
      </c>
      <c r="U182" s="56">
        <f t="shared" si="8"/>
        <v>208</v>
      </c>
      <c r="V182" s="56">
        <f t="shared" si="9"/>
        <v>166</v>
      </c>
      <c r="W182" s="56">
        <f t="shared" si="10"/>
        <v>55</v>
      </c>
      <c r="X182" s="56">
        <f t="shared" si="11"/>
        <v>107</v>
      </c>
      <c r="Y182" s="57">
        <f t="shared" si="18"/>
        <v>0.5838709677</v>
      </c>
      <c r="Z182" s="57">
        <f t="shared" si="12"/>
        <v>0.6603174603</v>
      </c>
      <c r="AA182" s="57">
        <f t="shared" si="13"/>
        <v>0.2488687783</v>
      </c>
      <c r="AB182" s="57">
        <f t="shared" si="14"/>
        <v>0.4906716418</v>
      </c>
      <c r="AC182" s="57">
        <f t="shared" si="15"/>
        <v>0.5876865672</v>
      </c>
      <c r="AD182" s="57">
        <f t="shared" si="16"/>
        <v>0.697761194</v>
      </c>
      <c r="AE182" s="58">
        <v>0.583870967741935</v>
      </c>
      <c r="AF182" s="53">
        <v>0.6590909091</v>
      </c>
      <c r="AG182" s="53">
        <v>0.2749140893</v>
      </c>
      <c r="AH182" s="53">
        <v>0.5061559508</v>
      </c>
      <c r="AI182" s="53">
        <v>0.6019151847</v>
      </c>
      <c r="AJ182" s="53">
        <v>0.6853625171</v>
      </c>
    </row>
    <row r="183">
      <c r="A183" s="45">
        <v>1401.0</v>
      </c>
      <c r="B183" s="45">
        <f t="shared" si="2"/>
        <v>0.8459541008</v>
      </c>
      <c r="C183" s="45">
        <v>0.49678800856531047</v>
      </c>
      <c r="D183" s="45">
        <f t="shared" si="3"/>
        <v>0.9207191757</v>
      </c>
      <c r="E183" s="46">
        <v>1044.0</v>
      </c>
      <c r="F183" s="46">
        <v>0.6108868296365929</v>
      </c>
      <c r="G183" s="46">
        <v>0.4418604651162791</v>
      </c>
      <c r="H183" s="46">
        <v>0.5584286571760834</v>
      </c>
      <c r="I183" s="46">
        <f t="shared" si="4"/>
        <v>461</v>
      </c>
      <c r="J183" s="47">
        <v>0.66048</v>
      </c>
      <c r="K183" s="48">
        <v>0.26975</v>
      </c>
      <c r="L183" s="48">
        <v>0.560683</v>
      </c>
      <c r="M183" s="48">
        <v>0.00718</v>
      </c>
      <c r="N183" s="48">
        <v>0.00295</v>
      </c>
      <c r="O183" s="48">
        <v>0.115478088</v>
      </c>
      <c r="P183" s="48">
        <v>0.043267586</v>
      </c>
      <c r="Q183" s="54">
        <f t="shared" ref="Q183:R183" si="197">K183+NORMINV(RAND(),M183,O183)</f>
        <v>0.4162648636</v>
      </c>
      <c r="R183" s="54">
        <f t="shared" si="197"/>
        <v>0.5105859262</v>
      </c>
      <c r="S183" s="55">
        <f t="shared" si="6"/>
        <v>235</v>
      </c>
      <c r="T183" s="55">
        <f t="shared" si="7"/>
        <v>226</v>
      </c>
      <c r="U183" s="56">
        <f t="shared" si="8"/>
        <v>155</v>
      </c>
      <c r="V183" s="56">
        <f t="shared" si="9"/>
        <v>132</v>
      </c>
      <c r="W183" s="56">
        <f t="shared" si="10"/>
        <v>94</v>
      </c>
      <c r="X183" s="56">
        <f t="shared" si="11"/>
        <v>80</v>
      </c>
      <c r="Y183" s="57">
        <f t="shared" si="18"/>
        <v>0.5870967742</v>
      </c>
      <c r="Z183" s="57">
        <f t="shared" si="12"/>
        <v>0.6595744681</v>
      </c>
      <c r="AA183" s="57">
        <f t="shared" si="13"/>
        <v>0.4159292035</v>
      </c>
      <c r="AB183" s="57">
        <f t="shared" si="14"/>
        <v>0.5401301518</v>
      </c>
      <c r="AC183" s="57">
        <f t="shared" si="15"/>
        <v>0.5097613883</v>
      </c>
      <c r="AD183" s="57">
        <f t="shared" si="16"/>
        <v>0.6225596529</v>
      </c>
      <c r="AE183" s="58">
        <v>0.5870967741935479</v>
      </c>
      <c r="AF183" s="53">
        <v>0.6604774536</v>
      </c>
      <c r="AG183" s="53">
        <v>0.1536585366</v>
      </c>
      <c r="AH183" s="53">
        <v>0.3964421855</v>
      </c>
      <c r="AI183" s="53">
        <v>0.4790343075</v>
      </c>
      <c r="AJ183" s="53">
        <v>0.7573062262</v>
      </c>
    </row>
    <row r="184">
      <c r="A184" s="45">
        <v>1915.0</v>
      </c>
      <c r="B184" s="45">
        <f t="shared" si="2"/>
        <v>0.4428839528</v>
      </c>
      <c r="C184" s="45">
        <v>0.5629242819843342</v>
      </c>
      <c r="D184" s="45">
        <f t="shared" si="3"/>
        <v>0.2256796927</v>
      </c>
      <c r="E184" s="46">
        <v>1811.0</v>
      </c>
      <c r="F184" s="46">
        <v>0.6230002021981208</v>
      </c>
      <c r="G184" s="46">
        <v>0.3932114882506527</v>
      </c>
      <c r="H184" s="46">
        <v>0.5592234945902316</v>
      </c>
      <c r="I184" s="46">
        <f t="shared" si="4"/>
        <v>712</v>
      </c>
      <c r="J184" s="47">
        <v>0.66161</v>
      </c>
      <c r="K184" s="48">
        <v>0.269571</v>
      </c>
      <c r="L184" s="48">
        <v>0.56075</v>
      </c>
      <c r="M184" s="48">
        <v>0.02041</v>
      </c>
      <c r="N184" s="48">
        <v>0.00504</v>
      </c>
      <c r="O184" s="48">
        <v>0.121407514</v>
      </c>
      <c r="P184" s="48">
        <v>0.043787696</v>
      </c>
      <c r="Q184" s="54">
        <f t="shared" ref="Q184:R184" si="198">K184+NORMINV(RAND(),M184,O184)</f>
        <v>0.2458378346</v>
      </c>
      <c r="R184" s="54">
        <f t="shared" si="198"/>
        <v>0.5576137941</v>
      </c>
      <c r="S184" s="55">
        <f t="shared" si="6"/>
        <v>397</v>
      </c>
      <c r="T184" s="55">
        <f t="shared" si="7"/>
        <v>315</v>
      </c>
      <c r="U184" s="56">
        <f t="shared" si="8"/>
        <v>263</v>
      </c>
      <c r="V184" s="56">
        <f t="shared" si="9"/>
        <v>238</v>
      </c>
      <c r="W184" s="56">
        <f t="shared" si="10"/>
        <v>77</v>
      </c>
      <c r="X184" s="56">
        <f t="shared" si="11"/>
        <v>134</v>
      </c>
      <c r="Y184" s="57">
        <f t="shared" si="18"/>
        <v>0.5903225806</v>
      </c>
      <c r="Z184" s="57">
        <f t="shared" si="12"/>
        <v>0.6624685139</v>
      </c>
      <c r="AA184" s="57">
        <f t="shared" si="13"/>
        <v>0.2444444444</v>
      </c>
      <c r="AB184" s="57">
        <f t="shared" si="14"/>
        <v>0.4775280899</v>
      </c>
      <c r="AC184" s="57">
        <f t="shared" si="15"/>
        <v>0.5575842697</v>
      </c>
      <c r="AD184" s="57">
        <f t="shared" si="16"/>
        <v>0.7036516854</v>
      </c>
      <c r="AE184" s="58">
        <v>0.5903225806451607</v>
      </c>
      <c r="AF184" s="53">
        <v>0.6616084977</v>
      </c>
      <c r="AG184" s="53">
        <v>0.3117154812</v>
      </c>
      <c r="AH184" s="53">
        <v>0.5145118734</v>
      </c>
      <c r="AI184" s="53">
        <v>0.5795954266</v>
      </c>
      <c r="AJ184" s="53">
        <v>0.672823219</v>
      </c>
    </row>
    <row r="185">
      <c r="A185" s="45">
        <v>1290.0</v>
      </c>
      <c r="B185" s="45">
        <f t="shared" si="2"/>
        <v>0.3525947186</v>
      </c>
      <c r="C185" s="45">
        <v>0.5519379844961241</v>
      </c>
      <c r="D185" s="45">
        <f t="shared" si="3"/>
        <v>0.04200640306</v>
      </c>
      <c r="E185" s="46">
        <v>1118.0</v>
      </c>
      <c r="F185" s="46">
        <v>0.6264114934075917</v>
      </c>
      <c r="G185" s="46">
        <v>0.39122137404580154</v>
      </c>
      <c r="H185" s="46">
        <v>0.5609359997028656</v>
      </c>
      <c r="I185" s="46">
        <f t="shared" si="4"/>
        <v>437</v>
      </c>
      <c r="J185" s="47">
        <v>0.66207</v>
      </c>
      <c r="K185" s="48">
        <v>0.269416</v>
      </c>
      <c r="L185" s="48">
        <v>0.560841</v>
      </c>
      <c r="M185" s="48">
        <v>0.01336</v>
      </c>
      <c r="N185" s="48">
        <v>0.00304</v>
      </c>
      <c r="O185" s="48">
        <v>0.122569169</v>
      </c>
      <c r="P185" s="48">
        <v>0.043852866</v>
      </c>
      <c r="Q185" s="54">
        <f t="shared" ref="Q185:R185" si="199">K185+NORMINV(RAND(),M185,O185)</f>
        <v>0.1866605683</v>
      </c>
      <c r="R185" s="54">
        <f t="shared" si="199"/>
        <v>0.5605390264</v>
      </c>
      <c r="S185" s="55">
        <f t="shared" si="6"/>
        <v>245</v>
      </c>
      <c r="T185" s="55">
        <f t="shared" si="7"/>
        <v>192</v>
      </c>
      <c r="U185" s="56">
        <f t="shared" si="8"/>
        <v>162</v>
      </c>
      <c r="V185" s="56">
        <f t="shared" si="9"/>
        <v>156</v>
      </c>
      <c r="W185" s="56">
        <f t="shared" si="10"/>
        <v>36</v>
      </c>
      <c r="X185" s="56">
        <f t="shared" si="11"/>
        <v>83</v>
      </c>
      <c r="Y185" s="57">
        <f t="shared" si="18"/>
        <v>0.5935483871</v>
      </c>
      <c r="Z185" s="57">
        <f t="shared" si="12"/>
        <v>0.6612244898</v>
      </c>
      <c r="AA185" s="57">
        <f t="shared" si="13"/>
        <v>0.1875</v>
      </c>
      <c r="AB185" s="57">
        <f t="shared" si="14"/>
        <v>0.4530892449</v>
      </c>
      <c r="AC185" s="57">
        <f t="shared" si="15"/>
        <v>0.5606407323</v>
      </c>
      <c r="AD185" s="57">
        <f t="shared" si="16"/>
        <v>0.7276887872</v>
      </c>
      <c r="AE185" s="58">
        <v>0.5935483870967736</v>
      </c>
      <c r="AF185" s="53">
        <v>0.6620689655</v>
      </c>
      <c r="AG185" s="53">
        <v>0.0762195122</v>
      </c>
      <c r="AH185" s="53">
        <v>0.3511326861</v>
      </c>
      <c r="AI185" s="53">
        <v>0.4692556634</v>
      </c>
      <c r="AJ185" s="53">
        <v>0.8009708738</v>
      </c>
    </row>
    <row r="186">
      <c r="A186" s="45">
        <v>1028.0</v>
      </c>
      <c r="B186" s="45">
        <f t="shared" si="2"/>
        <v>0.9157813596</v>
      </c>
      <c r="C186" s="45">
        <v>0.5632295719844358</v>
      </c>
      <c r="D186" s="45">
        <f t="shared" si="3"/>
        <v>0.1915228248</v>
      </c>
      <c r="E186" s="46">
        <v>1323.0</v>
      </c>
      <c r="F186" s="46">
        <v>0.6264697637399235</v>
      </c>
      <c r="G186" s="46">
        <v>0.4178370786516854</v>
      </c>
      <c r="H186" s="46">
        <v>0.5612970423212833</v>
      </c>
      <c r="I186" s="46">
        <f t="shared" si="4"/>
        <v>553</v>
      </c>
      <c r="J186" s="47">
        <v>0.66216</v>
      </c>
      <c r="K186" s="48">
        <v>0.269286</v>
      </c>
      <c r="L186" s="48">
        <v>0.560954</v>
      </c>
      <c r="M186" s="48">
        <v>0.00933</v>
      </c>
      <c r="N186" s="48">
        <v>0.00148</v>
      </c>
      <c r="O186" s="48">
        <v>0.123578126</v>
      </c>
      <c r="P186" s="48">
        <v>0.042708142</v>
      </c>
      <c r="Q186" s="54">
        <f t="shared" ref="Q186:R186" si="200">K186+NORMINV(RAND(),M186,O186)</f>
        <v>0.4118256148</v>
      </c>
      <c r="R186" s="54">
        <f t="shared" si="200"/>
        <v>0.5086719295</v>
      </c>
      <c r="S186" s="55">
        <f t="shared" si="6"/>
        <v>281</v>
      </c>
      <c r="T186" s="55">
        <f t="shared" si="7"/>
        <v>272</v>
      </c>
      <c r="U186" s="56">
        <f t="shared" si="8"/>
        <v>186</v>
      </c>
      <c r="V186" s="56">
        <f t="shared" si="9"/>
        <v>160</v>
      </c>
      <c r="W186" s="56">
        <f t="shared" si="10"/>
        <v>112</v>
      </c>
      <c r="X186" s="56">
        <f t="shared" si="11"/>
        <v>95</v>
      </c>
      <c r="Y186" s="57">
        <f t="shared" si="18"/>
        <v>0.5967741935</v>
      </c>
      <c r="Z186" s="57">
        <f t="shared" si="12"/>
        <v>0.6619217082</v>
      </c>
      <c r="AA186" s="57">
        <f t="shared" si="13"/>
        <v>0.4117647059</v>
      </c>
      <c r="AB186" s="57">
        <f t="shared" si="14"/>
        <v>0.5388788427</v>
      </c>
      <c r="AC186" s="57">
        <f t="shared" si="15"/>
        <v>0.5081374322</v>
      </c>
      <c r="AD186" s="57">
        <f t="shared" si="16"/>
        <v>0.6256781193</v>
      </c>
      <c r="AE186" s="58">
        <v>0.5967741935483865</v>
      </c>
      <c r="AF186" s="53">
        <v>0.6621621622</v>
      </c>
      <c r="AG186" s="53">
        <v>0.2568807339</v>
      </c>
      <c r="AH186" s="53">
        <v>0.4902723735</v>
      </c>
      <c r="AI186" s="53">
        <v>0.5758754864</v>
      </c>
      <c r="AJ186" s="53">
        <v>0.6964980545</v>
      </c>
    </row>
    <row r="187">
      <c r="A187" s="45">
        <v>1299.0</v>
      </c>
      <c r="B187" s="45">
        <f t="shared" si="2"/>
        <v>0.2796401834</v>
      </c>
      <c r="C187" s="45">
        <v>0.5781370284834488</v>
      </c>
      <c r="D187" s="45">
        <f t="shared" si="3"/>
        <v>0.8667768463</v>
      </c>
      <c r="E187" s="46">
        <v>1009.0</v>
      </c>
      <c r="F187" s="46">
        <v>0.6295655044707934</v>
      </c>
      <c r="G187" s="46">
        <v>0.37813884785819796</v>
      </c>
      <c r="H187" s="46">
        <v>0.5627174763067958</v>
      </c>
      <c r="I187" s="46">
        <f t="shared" si="4"/>
        <v>382</v>
      </c>
      <c r="J187" s="47">
        <v>0.66284</v>
      </c>
      <c r="K187" s="48">
        <v>0.269184</v>
      </c>
      <c r="L187" s="48">
        <v>0.561092</v>
      </c>
      <c r="M187" s="48">
        <v>0.01429</v>
      </c>
      <c r="N187" s="48">
        <v>0.00481</v>
      </c>
      <c r="O187" s="48">
        <v>0.12212355</v>
      </c>
      <c r="P187" s="48">
        <v>0.041074863</v>
      </c>
      <c r="Q187" s="54">
        <f t="shared" ref="Q187:R187" si="201">K187+NORMINV(RAND(),M187,O187)</f>
        <v>0.4106624727</v>
      </c>
      <c r="R187" s="54">
        <f t="shared" si="201"/>
        <v>0.6042403681</v>
      </c>
      <c r="S187" s="55">
        <f t="shared" si="6"/>
        <v>231</v>
      </c>
      <c r="T187" s="55">
        <f t="shared" si="7"/>
        <v>151</v>
      </c>
      <c r="U187" s="56">
        <f t="shared" si="8"/>
        <v>153</v>
      </c>
      <c r="V187" s="56">
        <f t="shared" si="9"/>
        <v>89</v>
      </c>
      <c r="W187" s="56">
        <f t="shared" si="10"/>
        <v>62</v>
      </c>
      <c r="X187" s="56">
        <f t="shared" si="11"/>
        <v>78</v>
      </c>
      <c r="Y187" s="57">
        <f t="shared" si="18"/>
        <v>0.6</v>
      </c>
      <c r="Z187" s="57">
        <f t="shared" si="12"/>
        <v>0.6623376623</v>
      </c>
      <c r="AA187" s="57">
        <f t="shared" si="13"/>
        <v>0.4105960265</v>
      </c>
      <c r="AB187" s="57">
        <f t="shared" si="14"/>
        <v>0.5628272251</v>
      </c>
      <c r="AC187" s="57">
        <f t="shared" si="15"/>
        <v>0.6047120419</v>
      </c>
      <c r="AD187" s="57">
        <f t="shared" si="16"/>
        <v>0.6335078534</v>
      </c>
      <c r="AE187" s="58">
        <v>0.5999999999999993</v>
      </c>
      <c r="AF187" s="53">
        <v>0.6628440367</v>
      </c>
      <c r="AG187" s="53">
        <v>0.3474320242</v>
      </c>
      <c r="AH187" s="53">
        <v>0.5267275098</v>
      </c>
      <c r="AI187" s="53">
        <v>0.5684485007</v>
      </c>
      <c r="AJ187" s="53">
        <v>0.6584093872</v>
      </c>
    </row>
    <row r="188">
      <c r="A188" s="45">
        <v>1531.0</v>
      </c>
      <c r="B188" s="45">
        <f t="shared" si="2"/>
        <v>0.8006287535</v>
      </c>
      <c r="C188" s="45">
        <v>0.5839320705421294</v>
      </c>
      <c r="D188" s="45">
        <f t="shared" si="3"/>
        <v>0.4919626803</v>
      </c>
      <c r="E188" s="46">
        <v>1381.0</v>
      </c>
      <c r="F188" s="46">
        <v>0.6296371558628974</v>
      </c>
      <c r="G188" s="46">
        <v>0.4322033898305085</v>
      </c>
      <c r="H188" s="46">
        <v>0.5633001903704745</v>
      </c>
      <c r="I188" s="46">
        <f t="shared" si="4"/>
        <v>597</v>
      </c>
      <c r="J188" s="47">
        <v>0.66348</v>
      </c>
      <c r="K188" s="48">
        <v>0.269111</v>
      </c>
      <c r="L188" s="48">
        <v>0.561255</v>
      </c>
      <c r="M188" s="48">
        <v>0.00996</v>
      </c>
      <c r="N188" s="48">
        <v>0.00116</v>
      </c>
      <c r="O188" s="48">
        <v>0.12590117</v>
      </c>
      <c r="P188" s="48">
        <v>0.044954227</v>
      </c>
      <c r="Q188" s="54">
        <f t="shared" ref="Q188:R188" si="202">K188+NORMINV(RAND(),M188,O188)</f>
        <v>0.3546657635</v>
      </c>
      <c r="R188" s="54">
        <f t="shared" si="202"/>
        <v>0.6358676204</v>
      </c>
      <c r="S188" s="55">
        <f t="shared" si="6"/>
        <v>380</v>
      </c>
      <c r="T188" s="55">
        <f t="shared" si="7"/>
        <v>217</v>
      </c>
      <c r="U188" s="56">
        <f t="shared" si="8"/>
        <v>252</v>
      </c>
      <c r="V188" s="56">
        <f t="shared" si="9"/>
        <v>140</v>
      </c>
      <c r="W188" s="56">
        <f t="shared" si="10"/>
        <v>77</v>
      </c>
      <c r="X188" s="56">
        <f t="shared" si="11"/>
        <v>128</v>
      </c>
      <c r="Y188" s="57">
        <f t="shared" si="18"/>
        <v>0.6032258065</v>
      </c>
      <c r="Z188" s="57">
        <f t="shared" si="12"/>
        <v>0.6631578947</v>
      </c>
      <c r="AA188" s="57">
        <f t="shared" si="13"/>
        <v>0.3548387097</v>
      </c>
      <c r="AB188" s="57">
        <f t="shared" si="14"/>
        <v>0.5510887772</v>
      </c>
      <c r="AC188" s="57">
        <f t="shared" si="15"/>
        <v>0.6365159129</v>
      </c>
      <c r="AD188" s="57">
        <f t="shared" si="16"/>
        <v>0.6566164154</v>
      </c>
      <c r="AE188" s="58">
        <v>0.6032258064516122</v>
      </c>
      <c r="AF188" s="53">
        <v>0.663476874</v>
      </c>
      <c r="AG188" s="53">
        <v>0.4266055046</v>
      </c>
      <c r="AH188" s="53">
        <v>0.566321731</v>
      </c>
      <c r="AI188" s="53">
        <v>0.5898400753</v>
      </c>
      <c r="AJ188" s="53">
        <v>0.6265286924</v>
      </c>
    </row>
    <row r="189">
      <c r="A189" s="45">
        <v>1609.0</v>
      </c>
      <c r="B189" s="45">
        <f t="shared" si="2"/>
        <v>0.0860332142</v>
      </c>
      <c r="C189" s="45">
        <v>0.6165320074580485</v>
      </c>
      <c r="D189" s="45">
        <f t="shared" si="3"/>
        <v>0.8809871545</v>
      </c>
      <c r="E189" s="46">
        <v>1388.0</v>
      </c>
      <c r="F189" s="46">
        <v>0.6299182202830955</v>
      </c>
      <c r="G189" s="46">
        <v>0.583988563259471</v>
      </c>
      <c r="H189" s="46">
        <v>0.587164525086223</v>
      </c>
      <c r="I189" s="46">
        <f t="shared" si="4"/>
        <v>811</v>
      </c>
      <c r="J189" s="47">
        <v>0.66362</v>
      </c>
      <c r="K189" s="48">
        <v>0.26907</v>
      </c>
      <c r="L189" s="48">
        <v>0.561443</v>
      </c>
      <c r="M189" s="48">
        <v>0.00725</v>
      </c>
      <c r="N189" s="48">
        <v>5.1E-4</v>
      </c>
      <c r="O189" s="48">
        <v>0.128125185</v>
      </c>
      <c r="P189" s="48">
        <v>0.044880693</v>
      </c>
      <c r="Q189" s="54">
        <f t="shared" ref="Q189:R189" si="203">K189+NORMINV(RAND(),M189,O189)</f>
        <v>0.2842935907</v>
      </c>
      <c r="R189" s="54">
        <f t="shared" si="203"/>
        <v>0.5338131046</v>
      </c>
      <c r="S189" s="55">
        <f t="shared" si="6"/>
        <v>433</v>
      </c>
      <c r="T189" s="55">
        <f t="shared" si="7"/>
        <v>378</v>
      </c>
      <c r="U189" s="56">
        <f t="shared" si="8"/>
        <v>287</v>
      </c>
      <c r="V189" s="56">
        <f t="shared" si="9"/>
        <v>271</v>
      </c>
      <c r="W189" s="56">
        <f t="shared" si="10"/>
        <v>107</v>
      </c>
      <c r="X189" s="56">
        <f t="shared" si="11"/>
        <v>146</v>
      </c>
      <c r="Y189" s="57">
        <f t="shared" si="18"/>
        <v>0.6064516129</v>
      </c>
      <c r="Z189" s="57">
        <f t="shared" si="12"/>
        <v>0.662817552</v>
      </c>
      <c r="AA189" s="57">
        <f t="shared" si="13"/>
        <v>0.2830687831</v>
      </c>
      <c r="AB189" s="57">
        <f t="shared" si="14"/>
        <v>0.4858199753</v>
      </c>
      <c r="AC189" s="57">
        <f t="shared" si="15"/>
        <v>0.5339087546</v>
      </c>
      <c r="AD189" s="57">
        <f t="shared" si="16"/>
        <v>0.6880394575</v>
      </c>
      <c r="AE189" s="58">
        <v>0.606451612903225</v>
      </c>
      <c r="AF189" s="53">
        <v>0.6636155606</v>
      </c>
      <c r="AG189" s="53">
        <v>0.4494382022</v>
      </c>
      <c r="AH189" s="53">
        <v>0.5823863636</v>
      </c>
      <c r="AI189" s="53">
        <v>0.6207386364</v>
      </c>
      <c r="AJ189" s="53">
        <v>0.6207386364</v>
      </c>
    </row>
    <row r="190">
      <c r="A190" s="45">
        <v>1428.0</v>
      </c>
      <c r="B190" s="45">
        <f t="shared" si="2"/>
        <v>0.1932588166</v>
      </c>
      <c r="C190" s="45">
        <v>0.5749299719887955</v>
      </c>
      <c r="D190" s="45">
        <f t="shared" si="3"/>
        <v>0.4034838063</v>
      </c>
      <c r="E190" s="46">
        <v>1710.0</v>
      </c>
      <c r="F190" s="46">
        <v>0.6319036337245316</v>
      </c>
      <c r="G190" s="46">
        <v>0.4539568345323741</v>
      </c>
      <c r="H190" s="46">
        <v>0.5925954306828062</v>
      </c>
      <c r="I190" s="46">
        <f t="shared" si="4"/>
        <v>776</v>
      </c>
      <c r="J190" s="47">
        <v>0.66485</v>
      </c>
      <c r="K190" s="48">
        <v>0.269063</v>
      </c>
      <c r="L190" s="48">
        <v>0.561657</v>
      </c>
      <c r="M190" s="48">
        <v>0.00109</v>
      </c>
      <c r="N190" s="48">
        <v>-4.9E-4</v>
      </c>
      <c r="O190" s="48">
        <v>0.130623388</v>
      </c>
      <c r="P190" s="48">
        <v>0.045781734</v>
      </c>
      <c r="Q190" s="54">
        <f t="shared" ref="Q190:R190" si="204">K190+NORMINV(RAND(),M190,O190)</f>
        <v>0.1252292585</v>
      </c>
      <c r="R190" s="54">
        <f t="shared" si="204"/>
        <v>0.5742983552</v>
      </c>
      <c r="S190" s="55">
        <f t="shared" si="6"/>
        <v>446</v>
      </c>
      <c r="T190" s="55">
        <f t="shared" si="7"/>
        <v>330</v>
      </c>
      <c r="U190" s="56">
        <f t="shared" si="8"/>
        <v>297</v>
      </c>
      <c r="V190" s="56">
        <f t="shared" si="9"/>
        <v>289</v>
      </c>
      <c r="W190" s="56">
        <f t="shared" si="10"/>
        <v>41</v>
      </c>
      <c r="X190" s="56">
        <f t="shared" si="11"/>
        <v>149</v>
      </c>
      <c r="Y190" s="57">
        <f t="shared" si="18"/>
        <v>0.6096774194</v>
      </c>
      <c r="Z190" s="57">
        <f t="shared" si="12"/>
        <v>0.6659192825</v>
      </c>
      <c r="AA190" s="57">
        <f t="shared" si="13"/>
        <v>0.1242424242</v>
      </c>
      <c r="AB190" s="57">
        <f t="shared" si="14"/>
        <v>0.4355670103</v>
      </c>
      <c r="AC190" s="57">
        <f t="shared" si="15"/>
        <v>0.574742268</v>
      </c>
      <c r="AD190" s="57">
        <f t="shared" si="16"/>
        <v>0.7551546392</v>
      </c>
      <c r="AE190" s="58">
        <v>0.6096774193548379</v>
      </c>
      <c r="AF190" s="53">
        <v>0.6648501362</v>
      </c>
      <c r="AG190" s="53">
        <v>0.2805280528</v>
      </c>
      <c r="AH190" s="53">
        <v>0.4910447761</v>
      </c>
      <c r="AI190" s="53">
        <v>0.547761194</v>
      </c>
      <c r="AJ190" s="53">
        <v>0.6895522388</v>
      </c>
    </row>
    <row r="191">
      <c r="A191" s="45">
        <v>939.0</v>
      </c>
      <c r="B191" s="45">
        <f t="shared" si="2"/>
        <v>0.1744676271</v>
      </c>
      <c r="C191" s="45">
        <v>0.5942492012779552</v>
      </c>
      <c r="D191" s="45">
        <f t="shared" si="3"/>
        <v>0.5399541359</v>
      </c>
      <c r="E191" s="46">
        <v>2029.0</v>
      </c>
      <c r="F191" s="46">
        <v>0.6387451055621332</v>
      </c>
      <c r="G191" s="46">
        <v>0.582003828972559</v>
      </c>
      <c r="H191" s="46">
        <v>0.5998460474810005</v>
      </c>
      <c r="I191" s="46">
        <f t="shared" si="4"/>
        <v>1181</v>
      </c>
      <c r="J191" s="47">
        <v>0.66533</v>
      </c>
      <c r="K191" s="48">
        <v>0.269091</v>
      </c>
      <c r="L191" s="48">
        <v>0.561897</v>
      </c>
      <c r="M191" s="48">
        <v>-0.00379</v>
      </c>
      <c r="N191" s="48">
        <v>-0.00294</v>
      </c>
      <c r="O191" s="48">
        <v>0.131510923</v>
      </c>
      <c r="P191" s="48">
        <v>0.045413938</v>
      </c>
      <c r="Q191" s="54">
        <f t="shared" ref="Q191:R191" si="205">K191+NORMINV(RAND(),M191,O191)</f>
        <v>0.4764033303</v>
      </c>
      <c r="R191" s="54">
        <f t="shared" si="205"/>
        <v>0.625105401</v>
      </c>
      <c r="S191" s="55">
        <f t="shared" si="6"/>
        <v>738</v>
      </c>
      <c r="T191" s="55">
        <f t="shared" si="7"/>
        <v>443</v>
      </c>
      <c r="U191" s="56">
        <f t="shared" si="8"/>
        <v>491</v>
      </c>
      <c r="V191" s="56">
        <f t="shared" si="9"/>
        <v>232</v>
      </c>
      <c r="W191" s="56">
        <f t="shared" si="10"/>
        <v>211</v>
      </c>
      <c r="X191" s="56">
        <f t="shared" si="11"/>
        <v>247</v>
      </c>
      <c r="Y191" s="57">
        <f t="shared" si="18"/>
        <v>0.6129032258</v>
      </c>
      <c r="Z191" s="57">
        <f t="shared" si="12"/>
        <v>0.6653116531</v>
      </c>
      <c r="AA191" s="57">
        <f t="shared" si="13"/>
        <v>0.4762979684</v>
      </c>
      <c r="AB191" s="57">
        <f t="shared" si="14"/>
        <v>0.5944115157</v>
      </c>
      <c r="AC191" s="57">
        <f t="shared" si="15"/>
        <v>0.6248941575</v>
      </c>
      <c r="AD191" s="57">
        <f t="shared" si="16"/>
        <v>0.6121930567</v>
      </c>
      <c r="AE191" s="58">
        <v>0.6129032258064507</v>
      </c>
      <c r="AF191" s="53">
        <v>0.6653306613</v>
      </c>
      <c r="AG191" s="53">
        <v>0.3367346939</v>
      </c>
      <c r="AH191" s="53">
        <v>0.5435056747</v>
      </c>
      <c r="AI191" s="53">
        <v>0.6292559899</v>
      </c>
      <c r="AJ191" s="53">
        <v>0.6645649433</v>
      </c>
    </row>
    <row r="192">
      <c r="A192" s="45">
        <v>1639.0</v>
      </c>
      <c r="B192" s="45">
        <f t="shared" si="2"/>
        <v>0.1059798251</v>
      </c>
      <c r="C192" s="45">
        <v>0.6131787675411836</v>
      </c>
      <c r="D192" s="45">
        <f t="shared" si="3"/>
        <v>0.1035298449</v>
      </c>
      <c r="E192" s="46">
        <v>993.0</v>
      </c>
      <c r="F192" s="46">
        <v>0.6391318404484059</v>
      </c>
      <c r="G192" s="46">
        <v>0.5715162676488643</v>
      </c>
      <c r="H192" s="46">
        <v>0.6046085998452276</v>
      </c>
      <c r="I192" s="46">
        <f t="shared" si="4"/>
        <v>568</v>
      </c>
      <c r="J192" s="47">
        <v>0.66766</v>
      </c>
      <c r="K192" s="48">
        <v>0.269157</v>
      </c>
      <c r="L192" s="48">
        <v>0.562164</v>
      </c>
      <c r="M192" s="48">
        <v>-2.0E-4</v>
      </c>
      <c r="N192" s="48">
        <v>-0.00184</v>
      </c>
      <c r="O192" s="48">
        <v>0.132185077</v>
      </c>
      <c r="P192" s="48">
        <v>0.045815336</v>
      </c>
      <c r="Q192" s="54">
        <f t="shared" ref="Q192:R192" si="206">K192+NORMINV(RAND(),M192,O192)</f>
        <v>0.07010532608</v>
      </c>
      <c r="R192" s="54">
        <f t="shared" si="206"/>
        <v>0.5640940838</v>
      </c>
      <c r="S192" s="55">
        <f t="shared" si="6"/>
        <v>320</v>
      </c>
      <c r="T192" s="55">
        <f t="shared" si="7"/>
        <v>248</v>
      </c>
      <c r="U192" s="56">
        <f t="shared" si="8"/>
        <v>214</v>
      </c>
      <c r="V192" s="56">
        <f t="shared" si="9"/>
        <v>231</v>
      </c>
      <c r="W192" s="56">
        <f t="shared" si="10"/>
        <v>17</v>
      </c>
      <c r="X192" s="56">
        <f t="shared" si="11"/>
        <v>106</v>
      </c>
      <c r="Y192" s="57">
        <f t="shared" si="18"/>
        <v>0.6161290323</v>
      </c>
      <c r="Z192" s="57">
        <f t="shared" si="12"/>
        <v>0.66875</v>
      </c>
      <c r="AA192" s="57">
        <f t="shared" si="13"/>
        <v>0.0685483871</v>
      </c>
      <c r="AB192" s="57">
        <f t="shared" si="14"/>
        <v>0.4066901408</v>
      </c>
      <c r="AC192" s="57">
        <f t="shared" si="15"/>
        <v>0.5633802817</v>
      </c>
      <c r="AD192" s="57">
        <f t="shared" si="16"/>
        <v>0.7834507042</v>
      </c>
      <c r="AE192" s="58">
        <v>0.6161290322580636</v>
      </c>
      <c r="AF192" s="53">
        <v>0.6676557864</v>
      </c>
      <c r="AG192" s="53">
        <v>0.06896551724</v>
      </c>
      <c r="AH192" s="53">
        <v>0.3907496013</v>
      </c>
      <c r="AI192" s="53">
        <v>0.5374800638</v>
      </c>
      <c r="AJ192" s="53">
        <v>0.7894736842</v>
      </c>
    </row>
    <row r="193">
      <c r="A193" s="45">
        <v>1803.0</v>
      </c>
      <c r="B193" s="45">
        <f t="shared" si="2"/>
        <v>0.8613286315</v>
      </c>
      <c r="C193" s="45">
        <v>0.5917914586799778</v>
      </c>
      <c r="D193" s="45">
        <f t="shared" si="3"/>
        <v>0.1755622925</v>
      </c>
      <c r="E193" s="46">
        <v>1417.0</v>
      </c>
      <c r="F193" s="46">
        <v>0.6451262427057255</v>
      </c>
      <c r="G193" s="46">
        <v>0.459886291850916</v>
      </c>
      <c r="H193" s="46">
        <v>0.6085315243191919</v>
      </c>
      <c r="I193" s="46">
        <f t="shared" si="4"/>
        <v>652</v>
      </c>
      <c r="J193" s="47">
        <v>0.66848</v>
      </c>
      <c r="K193" s="48">
        <v>0.269262</v>
      </c>
      <c r="L193" s="48">
        <v>0.562458</v>
      </c>
      <c r="M193" s="48">
        <v>0.0017</v>
      </c>
      <c r="N193" s="48">
        <v>-8.4E-4</v>
      </c>
      <c r="O193" s="48">
        <v>0.133327784</v>
      </c>
      <c r="P193" s="48">
        <v>0.046305632</v>
      </c>
      <c r="Q193" s="54">
        <f t="shared" ref="Q193:R193" si="207">K193+NORMINV(RAND(),M193,O193)</f>
        <v>0.2245492738</v>
      </c>
      <c r="R193" s="54">
        <f t="shared" si="207"/>
        <v>0.5474613519</v>
      </c>
      <c r="S193" s="55">
        <f t="shared" si="6"/>
        <v>357</v>
      </c>
      <c r="T193" s="55">
        <f t="shared" si="7"/>
        <v>295</v>
      </c>
      <c r="U193" s="56">
        <f t="shared" si="8"/>
        <v>239</v>
      </c>
      <c r="V193" s="56">
        <f t="shared" si="9"/>
        <v>229</v>
      </c>
      <c r="W193" s="56">
        <f t="shared" si="10"/>
        <v>66</v>
      </c>
      <c r="X193" s="56">
        <f t="shared" si="11"/>
        <v>118</v>
      </c>
      <c r="Y193" s="57">
        <f t="shared" si="18"/>
        <v>0.6193548387</v>
      </c>
      <c r="Z193" s="57">
        <f t="shared" si="12"/>
        <v>0.6694677871</v>
      </c>
      <c r="AA193" s="57">
        <f t="shared" si="13"/>
        <v>0.2237288136</v>
      </c>
      <c r="AB193" s="57">
        <f t="shared" si="14"/>
        <v>0.467791411</v>
      </c>
      <c r="AC193" s="57">
        <f t="shared" si="15"/>
        <v>0.5475460123</v>
      </c>
      <c r="AD193" s="57">
        <f t="shared" si="16"/>
        <v>0.717791411</v>
      </c>
      <c r="AE193" s="58">
        <v>0.6193548387096764</v>
      </c>
      <c r="AF193" s="53">
        <v>0.6684782609</v>
      </c>
      <c r="AG193" s="53">
        <v>0.2823529412</v>
      </c>
      <c r="AH193" s="53">
        <v>0.5005117707</v>
      </c>
      <c r="AI193" s="53">
        <v>0.5649948823</v>
      </c>
      <c r="AJ193" s="53">
        <v>0.6898669396</v>
      </c>
    </row>
    <row r="194">
      <c r="A194" s="45">
        <v>1381.0</v>
      </c>
      <c r="B194" s="45">
        <f t="shared" si="2"/>
        <v>0.6296371559</v>
      </c>
      <c r="C194" s="45">
        <v>0.5343953656770456</v>
      </c>
      <c r="D194" s="45">
        <f t="shared" si="3"/>
        <v>0.9312978575</v>
      </c>
      <c r="E194" s="46">
        <v>1681.0</v>
      </c>
      <c r="F194" s="46">
        <v>0.6478445817627312</v>
      </c>
      <c r="G194" s="46">
        <v>0.5119714722363728</v>
      </c>
      <c r="H194" s="46">
        <v>0.6108861779256958</v>
      </c>
      <c r="I194" s="46">
        <f t="shared" si="4"/>
        <v>861</v>
      </c>
      <c r="J194" s="47">
        <v>0.66883</v>
      </c>
      <c r="K194" s="48">
        <v>0.269408</v>
      </c>
      <c r="L194" s="48">
        <v>0.562779</v>
      </c>
      <c r="M194" s="48">
        <v>9.0E-4</v>
      </c>
      <c r="N194" s="48">
        <v>-2.4E-4</v>
      </c>
      <c r="O194" s="48">
        <v>0.132869928</v>
      </c>
      <c r="P194" s="48">
        <v>0.046668908</v>
      </c>
      <c r="Q194" s="54">
        <f t="shared" ref="Q194:R194" si="208">K194+NORMINV(RAND(),M194,O194)</f>
        <v>0.115022232</v>
      </c>
      <c r="R194" s="54">
        <f t="shared" si="208"/>
        <v>0.5190230502</v>
      </c>
      <c r="S194" s="55">
        <f t="shared" si="6"/>
        <v>447</v>
      </c>
      <c r="T194" s="55">
        <f t="shared" si="7"/>
        <v>414</v>
      </c>
      <c r="U194" s="56">
        <f t="shared" si="8"/>
        <v>299</v>
      </c>
      <c r="V194" s="56">
        <f t="shared" si="9"/>
        <v>366</v>
      </c>
      <c r="W194" s="56">
        <f t="shared" si="10"/>
        <v>48</v>
      </c>
      <c r="X194" s="56">
        <f t="shared" si="11"/>
        <v>148</v>
      </c>
      <c r="Y194" s="57">
        <f t="shared" si="18"/>
        <v>0.6225806452</v>
      </c>
      <c r="Z194" s="57">
        <f t="shared" si="12"/>
        <v>0.6689038031</v>
      </c>
      <c r="AA194" s="57">
        <f t="shared" si="13"/>
        <v>0.115942029</v>
      </c>
      <c r="AB194" s="57">
        <f t="shared" si="14"/>
        <v>0.4030197445</v>
      </c>
      <c r="AC194" s="57">
        <f t="shared" si="15"/>
        <v>0.5191637631</v>
      </c>
      <c r="AD194" s="57">
        <f t="shared" si="16"/>
        <v>0.7723577236</v>
      </c>
      <c r="AE194" s="58">
        <v>0.6225806451612893</v>
      </c>
      <c r="AF194" s="53">
        <v>0.6688311688</v>
      </c>
      <c r="AG194" s="53">
        <v>0.1847826087</v>
      </c>
      <c r="AH194" s="53">
        <v>0.4542168675</v>
      </c>
      <c r="AI194" s="53">
        <v>0.556626506</v>
      </c>
      <c r="AJ194" s="53">
        <v>0.7337349398</v>
      </c>
    </row>
    <row r="195">
      <c r="A195" s="45">
        <v>1784.0</v>
      </c>
      <c r="B195" s="45">
        <f t="shared" si="2"/>
        <v>0.77640581</v>
      </c>
      <c r="C195" s="45">
        <v>0.5414798206278026</v>
      </c>
      <c r="D195" s="45">
        <f t="shared" si="3"/>
        <v>0.05033575614</v>
      </c>
      <c r="E195" s="46">
        <v>1250.0</v>
      </c>
      <c r="F195" s="46">
        <v>0.6507039725483403</v>
      </c>
      <c r="G195" s="46">
        <v>0.35668276972624796</v>
      </c>
      <c r="H195" s="46">
        <v>0.6126155058055783</v>
      </c>
      <c r="I195" s="46">
        <f t="shared" si="4"/>
        <v>446</v>
      </c>
      <c r="J195" s="47">
        <v>0.66993</v>
      </c>
      <c r="K195" s="48">
        <v>0.269596</v>
      </c>
      <c r="L195" s="48">
        <v>0.563127</v>
      </c>
      <c r="M195" s="48">
        <v>-0.00342</v>
      </c>
      <c r="N195" s="48">
        <v>-0.00172</v>
      </c>
      <c r="O195" s="48">
        <v>0.135799339</v>
      </c>
      <c r="P195" s="48">
        <v>0.046833756</v>
      </c>
      <c r="Q195" s="54">
        <f t="shared" ref="Q195:R195" si="209">K195+NORMINV(RAND(),M195,O195)</f>
        <v>-0.08118335633</v>
      </c>
      <c r="R195" s="54">
        <f t="shared" si="209"/>
        <v>0.6119128447</v>
      </c>
      <c r="S195" s="55">
        <f t="shared" si="6"/>
        <v>273</v>
      </c>
      <c r="T195" s="55">
        <f t="shared" si="7"/>
        <v>173</v>
      </c>
      <c r="U195" s="56">
        <f t="shared" si="8"/>
        <v>183</v>
      </c>
      <c r="V195" s="56">
        <f t="shared" si="9"/>
        <v>172</v>
      </c>
      <c r="W195" s="56">
        <f t="shared" si="10"/>
        <v>1</v>
      </c>
      <c r="X195" s="56">
        <f t="shared" si="11"/>
        <v>90</v>
      </c>
      <c r="Y195" s="57">
        <f t="shared" si="18"/>
        <v>0.6258064516</v>
      </c>
      <c r="Z195" s="57">
        <f t="shared" si="12"/>
        <v>0.6703296703</v>
      </c>
      <c r="AA195" s="57">
        <f t="shared" si="13"/>
        <v>0.005780346821</v>
      </c>
      <c r="AB195" s="57">
        <f t="shared" si="14"/>
        <v>0.4125560538</v>
      </c>
      <c r="AC195" s="57">
        <f t="shared" si="15"/>
        <v>0.6121076233</v>
      </c>
      <c r="AD195" s="57">
        <f t="shared" si="16"/>
        <v>0.7959641256</v>
      </c>
      <c r="AE195" s="58">
        <v>0.6258064516129022</v>
      </c>
      <c r="AF195" s="53">
        <v>0.6699266504</v>
      </c>
      <c r="AG195" s="53">
        <v>0.488700565</v>
      </c>
      <c r="AH195" s="53">
        <v>0.5858453473</v>
      </c>
      <c r="AI195" s="53">
        <v>0.5360419397</v>
      </c>
      <c r="AJ195" s="53">
        <v>0.5963302752</v>
      </c>
    </row>
    <row r="196">
      <c r="A196" s="45">
        <v>2024.0</v>
      </c>
      <c r="B196" s="45">
        <f t="shared" si="2"/>
        <v>0.2844376866</v>
      </c>
      <c r="C196" s="45">
        <v>0.5686758893280632</v>
      </c>
      <c r="D196" s="45">
        <f t="shared" si="3"/>
        <v>0.3856685495</v>
      </c>
      <c r="E196" s="46">
        <v>1224.0</v>
      </c>
      <c r="F196" s="46">
        <v>0.6508963983306371</v>
      </c>
      <c r="G196" s="46">
        <v>0.5767984445884641</v>
      </c>
      <c r="H196" s="46">
        <v>0.6196158585084325</v>
      </c>
      <c r="I196" s="46">
        <f t="shared" si="4"/>
        <v>706</v>
      </c>
      <c r="J196" s="47">
        <v>0.67213</v>
      </c>
      <c r="K196" s="48">
        <v>0.26983</v>
      </c>
      <c r="L196" s="48">
        <v>0.563503</v>
      </c>
      <c r="M196" s="48">
        <v>-0.00608</v>
      </c>
      <c r="N196" s="48">
        <v>-0.00132</v>
      </c>
      <c r="O196" s="48">
        <v>0.132332496</v>
      </c>
      <c r="P196" s="48">
        <v>0.047552863</v>
      </c>
      <c r="Q196" s="54">
        <f t="shared" ref="Q196:R196" si="210">K196+NORMINV(RAND(),M196,O196)</f>
        <v>0.3412956757</v>
      </c>
      <c r="R196" s="54">
        <f t="shared" si="210"/>
        <v>0.5654456489</v>
      </c>
      <c r="S196" s="55">
        <f t="shared" si="6"/>
        <v>399</v>
      </c>
      <c r="T196" s="55">
        <f t="shared" si="7"/>
        <v>307</v>
      </c>
      <c r="U196" s="56">
        <f t="shared" si="8"/>
        <v>268</v>
      </c>
      <c r="V196" s="56">
        <f t="shared" si="9"/>
        <v>202</v>
      </c>
      <c r="W196" s="56">
        <f t="shared" si="10"/>
        <v>105</v>
      </c>
      <c r="X196" s="56">
        <f t="shared" si="11"/>
        <v>131</v>
      </c>
      <c r="Y196" s="57">
        <f t="shared" si="18"/>
        <v>0.6290322581</v>
      </c>
      <c r="Z196" s="57">
        <f t="shared" si="12"/>
        <v>0.671679198</v>
      </c>
      <c r="AA196" s="57">
        <f t="shared" si="13"/>
        <v>0.342019544</v>
      </c>
      <c r="AB196" s="57">
        <f t="shared" si="14"/>
        <v>0.5283286119</v>
      </c>
      <c r="AC196" s="57">
        <f t="shared" si="15"/>
        <v>0.5651558074</v>
      </c>
      <c r="AD196" s="57">
        <f t="shared" si="16"/>
        <v>0.6657223796</v>
      </c>
      <c r="AE196" s="58">
        <v>0.629032258064515</v>
      </c>
      <c r="AF196" s="53">
        <v>0.6721311475</v>
      </c>
      <c r="AG196" s="53">
        <v>0.1119402985</v>
      </c>
      <c r="AH196" s="53">
        <v>0.37890625</v>
      </c>
      <c r="AI196" s="53">
        <v>0.4765625</v>
      </c>
      <c r="AJ196" s="53">
        <v>0.78515625</v>
      </c>
    </row>
    <row r="197">
      <c r="A197" s="45">
        <v>1567.0</v>
      </c>
      <c r="B197" s="45">
        <f t="shared" si="2"/>
        <v>0.9095332379</v>
      </c>
      <c r="C197" s="45">
        <v>0.5813656668793874</v>
      </c>
      <c r="D197" s="45">
        <f t="shared" si="3"/>
        <v>0.9724389662</v>
      </c>
      <c r="E197" s="46">
        <v>1378.0</v>
      </c>
      <c r="F197" s="46">
        <v>0.6522439720160824</v>
      </c>
      <c r="G197" s="46">
        <v>0.535990481856038</v>
      </c>
      <c r="H197" s="46">
        <v>0.6422223834387847</v>
      </c>
      <c r="I197" s="46">
        <f t="shared" si="4"/>
        <v>739</v>
      </c>
      <c r="J197" s="47">
        <v>0.67435</v>
      </c>
      <c r="K197" s="48">
        <v>0.270109</v>
      </c>
      <c r="L197" s="48">
        <v>0.563906</v>
      </c>
      <c r="M197" s="48">
        <v>-0.00607</v>
      </c>
      <c r="N197" s="48">
        <v>-0.00118</v>
      </c>
      <c r="O197" s="48">
        <v>0.132340178</v>
      </c>
      <c r="P197" s="48">
        <v>0.047640244</v>
      </c>
      <c r="Q197" s="54">
        <f t="shared" ref="Q197:R197" si="211">K197+NORMINV(RAND(),M197,O197)</f>
        <v>0.1781623419</v>
      </c>
      <c r="R197" s="54">
        <f t="shared" si="211"/>
        <v>0.5121684671</v>
      </c>
      <c r="S197" s="55">
        <f t="shared" si="6"/>
        <v>378</v>
      </c>
      <c r="T197" s="55">
        <f t="shared" si="7"/>
        <v>361</v>
      </c>
      <c r="U197" s="56">
        <f t="shared" si="8"/>
        <v>255</v>
      </c>
      <c r="V197" s="56">
        <f t="shared" si="9"/>
        <v>297</v>
      </c>
      <c r="W197" s="56">
        <f t="shared" si="10"/>
        <v>64</v>
      </c>
      <c r="X197" s="56">
        <f t="shared" si="11"/>
        <v>123</v>
      </c>
      <c r="Y197" s="57">
        <f t="shared" si="18"/>
        <v>0.6322580645</v>
      </c>
      <c r="Z197" s="57">
        <f t="shared" si="12"/>
        <v>0.6746031746</v>
      </c>
      <c r="AA197" s="57">
        <f t="shared" si="13"/>
        <v>0.1772853186</v>
      </c>
      <c r="AB197" s="57">
        <f t="shared" si="14"/>
        <v>0.4316644114</v>
      </c>
      <c r="AC197" s="57">
        <f t="shared" si="15"/>
        <v>0.5115020298</v>
      </c>
      <c r="AD197" s="57">
        <f t="shared" si="16"/>
        <v>0.7469553451</v>
      </c>
      <c r="AE197" s="58">
        <v>0.6322580645161279</v>
      </c>
      <c r="AF197" s="53">
        <v>0.674351585</v>
      </c>
      <c r="AG197" s="53">
        <v>0.1590214067</v>
      </c>
      <c r="AH197" s="53">
        <v>0.4243323442</v>
      </c>
      <c r="AI197" s="53">
        <v>0.5148367953</v>
      </c>
      <c r="AJ197" s="53">
        <v>0.7551928783</v>
      </c>
    </row>
    <row r="198">
      <c r="A198" s="45">
        <v>1316.0</v>
      </c>
      <c r="B198" s="45">
        <f t="shared" si="2"/>
        <v>0.7743810348</v>
      </c>
      <c r="C198" s="45">
        <v>0.5927051671732523</v>
      </c>
      <c r="D198" s="45">
        <f t="shared" si="3"/>
        <v>0.8425534767</v>
      </c>
      <c r="E198" s="46">
        <v>1918.0</v>
      </c>
      <c r="F198" s="46">
        <v>0.652320433556704</v>
      </c>
      <c r="G198" s="46">
        <v>0.5206671501087745</v>
      </c>
      <c r="H198" s="46">
        <v>0.6453529828062244</v>
      </c>
      <c r="I198" s="46">
        <f t="shared" si="4"/>
        <v>999</v>
      </c>
      <c r="J198" s="47">
        <v>0.67451</v>
      </c>
      <c r="K198" s="48">
        <v>0.270436</v>
      </c>
      <c r="L198" s="48">
        <v>0.564337</v>
      </c>
      <c r="M198" s="48">
        <v>-0.00697</v>
      </c>
      <c r="N198" s="48">
        <v>-0.00274</v>
      </c>
      <c r="O198" s="48">
        <v>0.131361954</v>
      </c>
      <c r="P198" s="48">
        <v>0.04669238</v>
      </c>
      <c r="Q198" s="54">
        <f t="shared" ref="Q198:R198" si="212">K198+NORMINV(RAND(),M198,O198)</f>
        <v>0.3518181172</v>
      </c>
      <c r="R198" s="54">
        <f t="shared" si="212"/>
        <v>0.5206206398</v>
      </c>
      <c r="S198" s="55">
        <f t="shared" si="6"/>
        <v>520</v>
      </c>
      <c r="T198" s="55">
        <f t="shared" si="7"/>
        <v>479</v>
      </c>
      <c r="U198" s="56">
        <f t="shared" si="8"/>
        <v>351</v>
      </c>
      <c r="V198" s="56">
        <f t="shared" si="9"/>
        <v>310</v>
      </c>
      <c r="W198" s="56">
        <f t="shared" si="10"/>
        <v>169</v>
      </c>
      <c r="X198" s="56">
        <f t="shared" si="11"/>
        <v>169</v>
      </c>
      <c r="Y198" s="57">
        <f t="shared" si="18"/>
        <v>0.635483871</v>
      </c>
      <c r="Z198" s="57">
        <f t="shared" si="12"/>
        <v>0.675</v>
      </c>
      <c r="AA198" s="57">
        <f t="shared" si="13"/>
        <v>0.3528183716</v>
      </c>
      <c r="AB198" s="57">
        <f t="shared" si="14"/>
        <v>0.5205205205</v>
      </c>
      <c r="AC198" s="57">
        <f t="shared" si="15"/>
        <v>0.5205205205</v>
      </c>
      <c r="AD198" s="57">
        <f t="shared" si="16"/>
        <v>0.6616616617</v>
      </c>
      <c r="AE198" s="58">
        <v>0.6354838709677407</v>
      </c>
      <c r="AF198" s="53">
        <v>0.6745098039</v>
      </c>
      <c r="AG198" s="53">
        <v>0.1255813953</v>
      </c>
      <c r="AH198" s="53">
        <v>0.4234042553</v>
      </c>
      <c r="AI198" s="53">
        <v>0.5425531915</v>
      </c>
      <c r="AJ198" s="53">
        <v>0.7659574468</v>
      </c>
    </row>
    <row r="199">
      <c r="A199" s="45">
        <v>1414.0</v>
      </c>
      <c r="B199" s="45">
        <f t="shared" si="2"/>
        <v>0.3633852682</v>
      </c>
      <c r="C199" s="45">
        <v>0.582036775106082</v>
      </c>
      <c r="D199" s="45">
        <f t="shared" si="3"/>
        <v>0.7503905168</v>
      </c>
      <c r="E199" s="46">
        <v>1301.0</v>
      </c>
      <c r="F199" s="46">
        <v>0.6542443011293234</v>
      </c>
      <c r="G199" s="46">
        <v>0.5501474926253688</v>
      </c>
      <c r="H199" s="46">
        <v>0.6491742650337519</v>
      </c>
      <c r="I199" s="46">
        <f t="shared" si="4"/>
        <v>716</v>
      </c>
      <c r="J199" s="47">
        <v>0.67514</v>
      </c>
      <c r="K199" s="48">
        <v>0.270813</v>
      </c>
      <c r="L199" s="48">
        <v>0.564795</v>
      </c>
      <c r="M199" s="48">
        <v>-0.00576</v>
      </c>
      <c r="N199" s="48">
        <v>-0.00329</v>
      </c>
      <c r="O199" s="48">
        <v>0.13165144</v>
      </c>
      <c r="P199" s="48">
        <v>0.046270826</v>
      </c>
      <c r="Q199" s="54">
        <f t="shared" ref="Q199:R199" si="213">K199+NORMINV(RAND(),M199,O199)</f>
        <v>0.2568983827</v>
      </c>
      <c r="R199" s="54">
        <f t="shared" si="213"/>
        <v>0.6519545688</v>
      </c>
      <c r="S199" s="55">
        <f t="shared" si="6"/>
        <v>467</v>
      </c>
      <c r="T199" s="55">
        <f t="shared" si="7"/>
        <v>249</v>
      </c>
      <c r="U199" s="56">
        <f t="shared" si="8"/>
        <v>315</v>
      </c>
      <c r="V199" s="56">
        <f t="shared" si="9"/>
        <v>185</v>
      </c>
      <c r="W199" s="56">
        <f t="shared" si="10"/>
        <v>64</v>
      </c>
      <c r="X199" s="56">
        <f t="shared" si="11"/>
        <v>152</v>
      </c>
      <c r="Y199" s="57">
        <f t="shared" si="18"/>
        <v>0.6387096774</v>
      </c>
      <c r="Z199" s="57">
        <f t="shared" si="12"/>
        <v>0.6745182013</v>
      </c>
      <c r="AA199" s="57">
        <f t="shared" si="13"/>
        <v>0.2570281124</v>
      </c>
      <c r="AB199" s="57">
        <f t="shared" si="14"/>
        <v>0.5293296089</v>
      </c>
      <c r="AC199" s="57">
        <f t="shared" si="15"/>
        <v>0.6522346369</v>
      </c>
      <c r="AD199" s="57">
        <f t="shared" si="16"/>
        <v>0.6983240223</v>
      </c>
      <c r="AE199" s="58">
        <v>0.6387096774193536</v>
      </c>
      <c r="AF199" s="53">
        <v>0.6751412429</v>
      </c>
      <c r="AG199" s="53">
        <v>0.213740458</v>
      </c>
      <c r="AH199" s="53">
        <v>0.4788961039</v>
      </c>
      <c r="AI199" s="53">
        <v>0.5746753247</v>
      </c>
      <c r="AJ199" s="53">
        <v>0.7224025974</v>
      </c>
    </row>
    <row r="200">
      <c r="A200" s="45">
        <v>1686.0</v>
      </c>
      <c r="B200" s="45">
        <f t="shared" si="2"/>
        <v>0.4909439882</v>
      </c>
      <c r="C200" s="45">
        <v>0.5355871886120996</v>
      </c>
      <c r="D200" s="45">
        <f t="shared" si="3"/>
        <v>0.451116565</v>
      </c>
      <c r="E200" s="46">
        <v>2109.0</v>
      </c>
      <c r="F200" s="46">
        <v>0.6543751907040924</v>
      </c>
      <c r="G200" s="46">
        <v>0.5214187010594197</v>
      </c>
      <c r="H200" s="46">
        <v>0.6648001738381386</v>
      </c>
      <c r="I200" s="46">
        <f t="shared" si="4"/>
        <v>1100</v>
      </c>
      <c r="J200" s="47">
        <v>0.6777</v>
      </c>
      <c r="K200" s="48">
        <v>0.27124</v>
      </c>
      <c r="L200" s="48">
        <v>0.56528</v>
      </c>
      <c r="M200" s="48">
        <v>-0.00529</v>
      </c>
      <c r="N200" s="48">
        <v>-0.00162</v>
      </c>
      <c r="O200" s="48">
        <v>0.131289107</v>
      </c>
      <c r="P200" s="48">
        <v>0.044364004</v>
      </c>
      <c r="Q200" s="54">
        <f t="shared" ref="Q200:R200" si="214">K200+NORMINV(RAND(),M200,O200)</f>
        <v>0.43703942</v>
      </c>
      <c r="R200" s="54">
        <f t="shared" si="214"/>
        <v>0.5943606827</v>
      </c>
      <c r="S200" s="55">
        <f t="shared" si="6"/>
        <v>654</v>
      </c>
      <c r="T200" s="55">
        <f t="shared" si="7"/>
        <v>446</v>
      </c>
      <c r="U200" s="56">
        <f t="shared" si="8"/>
        <v>443</v>
      </c>
      <c r="V200" s="56">
        <f t="shared" si="9"/>
        <v>251</v>
      </c>
      <c r="W200" s="56">
        <f t="shared" si="10"/>
        <v>195</v>
      </c>
      <c r="X200" s="56">
        <f t="shared" si="11"/>
        <v>211</v>
      </c>
      <c r="Y200" s="57">
        <f t="shared" si="18"/>
        <v>0.6419354839</v>
      </c>
      <c r="Z200" s="57">
        <f t="shared" si="12"/>
        <v>0.6773700306</v>
      </c>
      <c r="AA200" s="57">
        <f t="shared" si="13"/>
        <v>0.4372197309</v>
      </c>
      <c r="AB200" s="57">
        <f t="shared" si="14"/>
        <v>0.58</v>
      </c>
      <c r="AC200" s="57">
        <f t="shared" si="15"/>
        <v>0.5945454545</v>
      </c>
      <c r="AD200" s="57">
        <f t="shared" si="16"/>
        <v>0.6309090909</v>
      </c>
      <c r="AE200" s="58">
        <v>0.6419354838709664</v>
      </c>
      <c r="AF200" s="53">
        <v>0.6777041943</v>
      </c>
      <c r="AG200" s="53">
        <v>0.5563380282</v>
      </c>
      <c r="AH200" s="53">
        <v>0.630936228</v>
      </c>
      <c r="AI200" s="53">
        <v>0.6146540027</v>
      </c>
      <c r="AJ200" s="53">
        <v>0.5875169607</v>
      </c>
    </row>
    <row r="201">
      <c r="A201" s="45">
        <v>2020.0</v>
      </c>
      <c r="B201" s="45">
        <f t="shared" si="2"/>
        <v>0.4593992577</v>
      </c>
      <c r="C201" s="45">
        <v>0.5653465346534653</v>
      </c>
      <c r="D201" s="45">
        <f t="shared" si="3"/>
        <v>0.4420895718</v>
      </c>
      <c r="E201" s="46">
        <v>1850.0</v>
      </c>
      <c r="F201" s="46">
        <v>0.6629224421412011</v>
      </c>
      <c r="G201" s="46">
        <v>0.5018315018315018</v>
      </c>
      <c r="H201" s="46">
        <v>0.6658427166014615</v>
      </c>
      <c r="I201" s="46">
        <f t="shared" si="4"/>
        <v>928</v>
      </c>
      <c r="J201" s="47">
        <v>0.67857</v>
      </c>
      <c r="K201" s="48">
        <v>0.271719</v>
      </c>
      <c r="L201" s="48">
        <v>0.565793</v>
      </c>
      <c r="M201" s="48">
        <v>-0.00403</v>
      </c>
      <c r="N201" s="48">
        <v>-0.00142</v>
      </c>
      <c r="O201" s="48">
        <v>0.131936476</v>
      </c>
      <c r="P201" s="48">
        <v>0.044469119</v>
      </c>
      <c r="Q201" s="54">
        <f t="shared" ref="Q201:R201" si="215">K201+NORMINV(RAND(),M201,O201)</f>
        <v>0.2281159275</v>
      </c>
      <c r="R201" s="54">
        <f t="shared" si="215"/>
        <v>0.5684848904</v>
      </c>
      <c r="S201" s="55">
        <f t="shared" si="6"/>
        <v>528</v>
      </c>
      <c r="T201" s="55">
        <f t="shared" si="7"/>
        <v>400</v>
      </c>
      <c r="U201" s="56">
        <f t="shared" si="8"/>
        <v>358</v>
      </c>
      <c r="V201" s="56">
        <f t="shared" si="9"/>
        <v>309</v>
      </c>
      <c r="W201" s="56">
        <f t="shared" si="10"/>
        <v>91</v>
      </c>
      <c r="X201" s="56">
        <f t="shared" si="11"/>
        <v>170</v>
      </c>
      <c r="Y201" s="57">
        <f t="shared" si="18"/>
        <v>0.6451612903</v>
      </c>
      <c r="Z201" s="57">
        <f t="shared" si="12"/>
        <v>0.678030303</v>
      </c>
      <c r="AA201" s="57">
        <f t="shared" si="13"/>
        <v>0.2275</v>
      </c>
      <c r="AB201" s="57">
        <f t="shared" si="14"/>
        <v>0.4838362069</v>
      </c>
      <c r="AC201" s="57">
        <f t="shared" si="15"/>
        <v>0.5689655172</v>
      </c>
      <c r="AD201" s="57">
        <f t="shared" si="16"/>
        <v>0.71875</v>
      </c>
      <c r="AE201" s="58">
        <v>0.6451612903225793</v>
      </c>
      <c r="AF201" s="53">
        <v>0.6785714286</v>
      </c>
      <c r="AG201" s="53">
        <v>0.1522633745</v>
      </c>
      <c r="AH201" s="53">
        <v>0.4340344168</v>
      </c>
      <c r="AI201" s="53">
        <v>0.5353728489</v>
      </c>
      <c r="AJ201" s="53">
        <v>0.7571701721</v>
      </c>
    </row>
    <row r="202">
      <c r="A202" s="45">
        <v>2084.0</v>
      </c>
      <c r="B202" s="45">
        <f t="shared" si="2"/>
        <v>0.4436991153</v>
      </c>
      <c r="C202" s="45">
        <v>0.5902111324376199</v>
      </c>
      <c r="D202" s="45">
        <f t="shared" si="3"/>
        <v>0.7168548226</v>
      </c>
      <c r="E202" s="46">
        <v>1949.0</v>
      </c>
      <c r="F202" s="46">
        <v>0.6647323425452548</v>
      </c>
      <c r="G202" s="46">
        <v>0.3125</v>
      </c>
      <c r="H202" s="46">
        <v>0.6723194205309301</v>
      </c>
      <c r="I202" s="46">
        <f t="shared" si="4"/>
        <v>609</v>
      </c>
      <c r="J202" s="47">
        <v>0.67887</v>
      </c>
      <c r="K202" s="48">
        <v>0.272252</v>
      </c>
      <c r="L202" s="48">
        <v>0.566332</v>
      </c>
      <c r="M202" s="48">
        <v>-0.00369</v>
      </c>
      <c r="N202" s="48">
        <v>-6.5E-4</v>
      </c>
      <c r="O202" s="48">
        <v>0.131457321</v>
      </c>
      <c r="P202" s="48">
        <v>0.043103807</v>
      </c>
      <c r="Q202" s="54">
        <f t="shared" ref="Q202:R202" si="216">K202+NORMINV(RAND(),M202,O202)</f>
        <v>0.1357351647</v>
      </c>
      <c r="R202" s="54">
        <f t="shared" si="216"/>
        <v>0.5239469869</v>
      </c>
      <c r="S202" s="55">
        <f t="shared" si="6"/>
        <v>319</v>
      </c>
      <c r="T202" s="55">
        <f t="shared" si="7"/>
        <v>290</v>
      </c>
      <c r="U202" s="56">
        <f t="shared" si="8"/>
        <v>217</v>
      </c>
      <c r="V202" s="56">
        <f t="shared" si="9"/>
        <v>251</v>
      </c>
      <c r="W202" s="56">
        <f t="shared" si="10"/>
        <v>39</v>
      </c>
      <c r="X202" s="56">
        <f t="shared" si="11"/>
        <v>102</v>
      </c>
      <c r="Y202" s="57">
        <f t="shared" si="18"/>
        <v>0.6483870968</v>
      </c>
      <c r="Z202" s="57">
        <f t="shared" si="12"/>
        <v>0.6802507837</v>
      </c>
      <c r="AA202" s="57">
        <f t="shared" si="13"/>
        <v>0.1344827586</v>
      </c>
      <c r="AB202" s="57">
        <f t="shared" si="14"/>
        <v>0.4203612479</v>
      </c>
      <c r="AC202" s="57">
        <f t="shared" si="15"/>
        <v>0.5238095238</v>
      </c>
      <c r="AD202" s="57">
        <f t="shared" si="16"/>
        <v>0.7684729064</v>
      </c>
      <c r="AE202" s="58">
        <v>0.6483870967741922</v>
      </c>
      <c r="AF202" s="53">
        <v>0.6788732394</v>
      </c>
      <c r="AG202" s="53">
        <v>0.1863117871</v>
      </c>
      <c r="AH202" s="53">
        <v>0.4692556634</v>
      </c>
      <c r="AI202" s="53">
        <v>0.574433657</v>
      </c>
      <c r="AJ202" s="53">
        <v>0.7362459547</v>
      </c>
    </row>
    <row r="203">
      <c r="A203" s="45">
        <v>1511.0</v>
      </c>
      <c r="B203" s="45">
        <f t="shared" si="2"/>
        <v>0.7172436566</v>
      </c>
      <c r="C203" s="45">
        <v>0.5890138980807412</v>
      </c>
      <c r="D203" s="45">
        <f t="shared" si="3"/>
        <v>0.6765802155</v>
      </c>
      <c r="E203" s="46">
        <v>1474.0</v>
      </c>
      <c r="F203" s="46">
        <v>0.6730030399591659</v>
      </c>
      <c r="G203" s="46">
        <v>0.5897959183673469</v>
      </c>
      <c r="H203" s="46">
        <v>0.674678403676496</v>
      </c>
      <c r="I203" s="46">
        <f t="shared" si="4"/>
        <v>869</v>
      </c>
      <c r="J203" s="47">
        <v>0.68</v>
      </c>
      <c r="K203" s="48">
        <v>0.272839</v>
      </c>
      <c r="L203" s="48">
        <v>0.566897</v>
      </c>
      <c r="M203" s="48">
        <v>-0.0015</v>
      </c>
      <c r="N203" s="48">
        <v>-1.7E-4</v>
      </c>
      <c r="O203" s="48">
        <v>0.131896341</v>
      </c>
      <c r="P203" s="48">
        <v>0.043361511</v>
      </c>
      <c r="Q203" s="54">
        <f t="shared" ref="Q203:R203" si="217">K203+NORMINV(RAND(),M203,O203)</f>
        <v>0.3529194165</v>
      </c>
      <c r="R203" s="54">
        <f t="shared" si="217"/>
        <v>0.6022799923</v>
      </c>
      <c r="S203" s="55">
        <f t="shared" si="6"/>
        <v>523</v>
      </c>
      <c r="T203" s="55">
        <f t="shared" si="7"/>
        <v>346</v>
      </c>
      <c r="U203" s="56">
        <f t="shared" si="8"/>
        <v>356</v>
      </c>
      <c r="V203" s="56">
        <f t="shared" si="9"/>
        <v>224</v>
      </c>
      <c r="W203" s="56">
        <f t="shared" si="10"/>
        <v>122</v>
      </c>
      <c r="X203" s="56">
        <f t="shared" si="11"/>
        <v>167</v>
      </c>
      <c r="Y203" s="57">
        <f t="shared" si="18"/>
        <v>0.6516129032</v>
      </c>
      <c r="Z203" s="57">
        <f t="shared" si="12"/>
        <v>0.6806883365</v>
      </c>
      <c r="AA203" s="57">
        <f t="shared" si="13"/>
        <v>0.3526011561</v>
      </c>
      <c r="AB203" s="57">
        <f t="shared" si="14"/>
        <v>0.5500575374</v>
      </c>
      <c r="AC203" s="57">
        <f t="shared" si="15"/>
        <v>0.6018411968</v>
      </c>
      <c r="AD203" s="57">
        <f t="shared" si="16"/>
        <v>0.667433832</v>
      </c>
      <c r="AE203" s="58">
        <v>0.651612903225805</v>
      </c>
      <c r="AF203" s="53">
        <v>0.68</v>
      </c>
      <c r="AG203" s="53">
        <v>0.3302752294</v>
      </c>
      <c r="AH203" s="53">
        <v>0.5417170496</v>
      </c>
      <c r="AI203" s="53">
        <v>0.6045949214</v>
      </c>
      <c r="AJ203" s="53">
        <v>0.6759371221</v>
      </c>
    </row>
    <row r="204">
      <c r="A204" s="45">
        <v>1583.0</v>
      </c>
      <c r="B204" s="45">
        <f t="shared" si="2"/>
        <v>0.03291834992</v>
      </c>
      <c r="C204" s="45">
        <v>0.5540113708149084</v>
      </c>
      <c r="D204" s="45">
        <f t="shared" si="3"/>
        <v>0.2753754521</v>
      </c>
      <c r="E204" s="46">
        <v>1686.0</v>
      </c>
      <c r="F204" s="46">
        <v>0.6746677582512498</v>
      </c>
      <c r="G204" s="46">
        <v>0.5890138980807412</v>
      </c>
      <c r="H204" s="46">
        <v>0.676580215497532</v>
      </c>
      <c r="I204" s="46">
        <f t="shared" si="4"/>
        <v>993</v>
      </c>
      <c r="J204" s="47">
        <v>0.68321</v>
      </c>
      <c r="K204" s="48">
        <v>0.273481</v>
      </c>
      <c r="L204" s="48">
        <v>0.567488</v>
      </c>
      <c r="M204" s="48">
        <v>-0.0041</v>
      </c>
      <c r="N204" s="48">
        <v>-4.0E-5</v>
      </c>
      <c r="O204" s="48">
        <v>0.131142442</v>
      </c>
      <c r="P204" s="48">
        <v>0.043390034</v>
      </c>
      <c r="Q204" s="54">
        <f t="shared" ref="Q204:R204" si="218">K204+NORMINV(RAND(),M204,O204)</f>
        <v>0.2519255115</v>
      </c>
      <c r="R204" s="54">
        <f t="shared" si="218"/>
        <v>0.4747046028</v>
      </c>
      <c r="S204" s="55">
        <f t="shared" si="6"/>
        <v>471</v>
      </c>
      <c r="T204" s="55">
        <f t="shared" si="7"/>
        <v>522</v>
      </c>
      <c r="U204" s="56">
        <f t="shared" si="8"/>
        <v>322</v>
      </c>
      <c r="V204" s="56">
        <f t="shared" si="9"/>
        <v>390</v>
      </c>
      <c r="W204" s="56">
        <f t="shared" si="10"/>
        <v>132</v>
      </c>
      <c r="X204" s="56">
        <f t="shared" si="11"/>
        <v>149</v>
      </c>
      <c r="Y204" s="57">
        <f t="shared" si="18"/>
        <v>0.6548387097</v>
      </c>
      <c r="Z204" s="57">
        <f t="shared" si="12"/>
        <v>0.6836518047</v>
      </c>
      <c r="AA204" s="57">
        <f t="shared" si="13"/>
        <v>0.2528735632</v>
      </c>
      <c r="AB204" s="57">
        <f t="shared" si="14"/>
        <v>0.4572004028</v>
      </c>
      <c r="AC204" s="57">
        <f t="shared" si="15"/>
        <v>0.4743202417</v>
      </c>
      <c r="AD204" s="57">
        <f t="shared" si="16"/>
        <v>0.7170191339</v>
      </c>
      <c r="AE204" s="58">
        <v>0.6548387096774179</v>
      </c>
      <c r="AF204" s="53">
        <v>0.6832061069</v>
      </c>
      <c r="AG204" s="53">
        <v>0.1059602649</v>
      </c>
      <c r="AH204" s="53">
        <v>0.3741134752</v>
      </c>
      <c r="AI204" s="53">
        <v>0.4645390071</v>
      </c>
      <c r="AJ204" s="53">
        <v>0.7960992908</v>
      </c>
    </row>
    <row r="205">
      <c r="A205" s="45">
        <v>1662.0</v>
      </c>
      <c r="B205" s="45">
        <f t="shared" si="2"/>
        <v>0.3180668459</v>
      </c>
      <c r="C205" s="45">
        <v>0.46329723225030084</v>
      </c>
      <c r="D205" s="45">
        <f t="shared" si="3"/>
        <v>0.2763547484</v>
      </c>
      <c r="E205" s="46">
        <v>1399.0</v>
      </c>
      <c r="F205" s="46">
        <v>0.6759023086119456</v>
      </c>
      <c r="G205" s="46">
        <v>0.45964642582628745</v>
      </c>
      <c r="H205" s="46">
        <v>0.6766280086024979</v>
      </c>
      <c r="I205" s="46">
        <f t="shared" si="4"/>
        <v>643</v>
      </c>
      <c r="J205" s="47">
        <v>0.68396</v>
      </c>
      <c r="K205" s="48">
        <v>0.274181</v>
      </c>
      <c r="L205" s="48">
        <v>0.568105</v>
      </c>
      <c r="M205" s="48">
        <v>-0.00772</v>
      </c>
      <c r="N205" s="48">
        <v>-4.3E-4</v>
      </c>
      <c r="O205" s="48">
        <v>0.12825004</v>
      </c>
      <c r="P205" s="48">
        <v>0.043191486</v>
      </c>
      <c r="Q205" s="54">
        <f t="shared" ref="Q205:R205" si="219">K205+NORMINV(RAND(),M205,O205)</f>
        <v>0.1982107974</v>
      </c>
      <c r="R205" s="54">
        <f t="shared" si="219"/>
        <v>0.5342814189</v>
      </c>
      <c r="S205" s="55">
        <f t="shared" si="6"/>
        <v>344</v>
      </c>
      <c r="T205" s="55">
        <f t="shared" si="7"/>
        <v>299</v>
      </c>
      <c r="U205" s="56">
        <f t="shared" si="8"/>
        <v>235</v>
      </c>
      <c r="V205" s="56">
        <f t="shared" si="9"/>
        <v>240</v>
      </c>
      <c r="W205" s="56">
        <f t="shared" si="10"/>
        <v>59</v>
      </c>
      <c r="X205" s="56">
        <f t="shared" si="11"/>
        <v>109</v>
      </c>
      <c r="Y205" s="57">
        <f t="shared" si="18"/>
        <v>0.6580645161</v>
      </c>
      <c r="Z205" s="57">
        <f t="shared" si="12"/>
        <v>0.6831395349</v>
      </c>
      <c r="AA205" s="57">
        <f t="shared" si="13"/>
        <v>0.1973244147</v>
      </c>
      <c r="AB205" s="57">
        <f t="shared" si="14"/>
        <v>0.4572317263</v>
      </c>
      <c r="AC205" s="57">
        <f t="shared" si="15"/>
        <v>0.534992224</v>
      </c>
      <c r="AD205" s="57">
        <f t="shared" si="16"/>
        <v>0.7387247278</v>
      </c>
      <c r="AE205" s="58">
        <v>0.6580645161290307</v>
      </c>
      <c r="AF205" s="53">
        <v>0.6839622642</v>
      </c>
      <c r="AG205" s="53">
        <v>0.1337386018</v>
      </c>
      <c r="AH205" s="53">
        <v>0.4435590969</v>
      </c>
      <c r="AI205" s="53">
        <v>0.5630810093</v>
      </c>
      <c r="AJ205" s="53">
        <v>0.7636122178</v>
      </c>
    </row>
    <row r="206">
      <c r="A206" s="45">
        <v>1641.0</v>
      </c>
      <c r="B206" s="45">
        <f t="shared" si="2"/>
        <v>0.4416429323</v>
      </c>
      <c r="C206" s="45">
        <v>0.46983546617915906</v>
      </c>
      <c r="D206" s="45">
        <f t="shared" si="3"/>
        <v>0.4454894405</v>
      </c>
      <c r="E206" s="46">
        <v>1423.0</v>
      </c>
      <c r="F206" s="46">
        <v>0.6813458773445208</v>
      </c>
      <c r="G206" s="46">
        <v>0.4635714285714286</v>
      </c>
      <c r="H206" s="46">
        <v>0.6782193491158763</v>
      </c>
      <c r="I206" s="46">
        <f t="shared" si="4"/>
        <v>660</v>
      </c>
      <c r="J206" s="47">
        <v>0.68526</v>
      </c>
      <c r="K206" s="48">
        <v>0.274937</v>
      </c>
      <c r="L206" s="48">
        <v>0.568746</v>
      </c>
      <c r="M206" s="48">
        <v>-0.01844</v>
      </c>
      <c r="N206" s="48">
        <v>-0.00472</v>
      </c>
      <c r="O206" s="48">
        <v>0.126864575</v>
      </c>
      <c r="P206" s="48">
        <v>0.044072623</v>
      </c>
      <c r="Q206" s="54">
        <f t="shared" ref="Q206:R206" si="220">K206+NORMINV(RAND(),M206,O206)</f>
        <v>0.2281874934</v>
      </c>
      <c r="R206" s="54">
        <f t="shared" si="220"/>
        <v>0.6258967323</v>
      </c>
      <c r="S206" s="55">
        <f t="shared" si="6"/>
        <v>413</v>
      </c>
      <c r="T206" s="55">
        <f t="shared" si="7"/>
        <v>247</v>
      </c>
      <c r="U206" s="56">
        <f t="shared" si="8"/>
        <v>283</v>
      </c>
      <c r="V206" s="56">
        <f t="shared" si="9"/>
        <v>191</v>
      </c>
      <c r="W206" s="56">
        <f t="shared" si="10"/>
        <v>56</v>
      </c>
      <c r="X206" s="56">
        <f t="shared" si="11"/>
        <v>130</v>
      </c>
      <c r="Y206" s="57">
        <f t="shared" si="18"/>
        <v>0.6612903226</v>
      </c>
      <c r="Z206" s="57">
        <f t="shared" si="12"/>
        <v>0.6852300242</v>
      </c>
      <c r="AA206" s="57">
        <f t="shared" si="13"/>
        <v>0.2267206478</v>
      </c>
      <c r="AB206" s="57">
        <f t="shared" si="14"/>
        <v>0.5136363636</v>
      </c>
      <c r="AC206" s="57">
        <f t="shared" si="15"/>
        <v>0.6257575758</v>
      </c>
      <c r="AD206" s="57">
        <f t="shared" si="16"/>
        <v>0.7181818182</v>
      </c>
      <c r="AE206" s="58">
        <v>0.6612903225806436</v>
      </c>
      <c r="AF206" s="53">
        <v>0.6852589641</v>
      </c>
      <c r="AG206" s="53">
        <v>0.125</v>
      </c>
      <c r="AH206" s="53">
        <v>0.4114052953</v>
      </c>
      <c r="AI206" s="53">
        <v>0.5112016293</v>
      </c>
      <c r="AJ206" s="53">
        <v>0.7780040733</v>
      </c>
    </row>
    <row r="207">
      <c r="A207" s="45">
        <v>1347.0</v>
      </c>
      <c r="B207" s="45">
        <f t="shared" si="2"/>
        <v>0.5392377756</v>
      </c>
      <c r="C207" s="45">
        <v>0.5241276911655531</v>
      </c>
      <c r="D207" s="45">
        <f t="shared" si="3"/>
        <v>0.3510845268</v>
      </c>
      <c r="E207" s="46">
        <v>1819.0</v>
      </c>
      <c r="F207" s="46">
        <v>0.6998637410857067</v>
      </c>
      <c r="G207" s="46">
        <v>0.35049019607843135</v>
      </c>
      <c r="H207" s="46">
        <v>0.6815430636041051</v>
      </c>
      <c r="I207" s="46">
        <f t="shared" si="4"/>
        <v>638</v>
      </c>
      <c r="J207" s="47">
        <v>0.68546</v>
      </c>
      <c r="K207" s="48">
        <v>0.275752</v>
      </c>
      <c r="L207" s="48">
        <v>0.569412</v>
      </c>
      <c r="M207" s="48">
        <v>-0.01721</v>
      </c>
      <c r="N207" s="48">
        <v>-0.00408</v>
      </c>
      <c r="O207" s="48">
        <v>0.127349599</v>
      </c>
      <c r="P207" s="48">
        <v>0.044087261</v>
      </c>
      <c r="Q207" s="54">
        <f t="shared" ref="Q207:R207" si="221">K207+NORMINV(RAND(),M207,O207)</f>
        <v>0.4750965968</v>
      </c>
      <c r="R207" s="54">
        <f t="shared" si="221"/>
        <v>0.5604046962</v>
      </c>
      <c r="S207" s="55">
        <f t="shared" si="6"/>
        <v>358</v>
      </c>
      <c r="T207" s="55">
        <f t="shared" si="7"/>
        <v>280</v>
      </c>
      <c r="U207" s="56">
        <f t="shared" si="8"/>
        <v>245</v>
      </c>
      <c r="V207" s="56">
        <f t="shared" si="9"/>
        <v>147</v>
      </c>
      <c r="W207" s="56">
        <f t="shared" si="10"/>
        <v>133</v>
      </c>
      <c r="X207" s="56">
        <f t="shared" si="11"/>
        <v>113</v>
      </c>
      <c r="Y207" s="57">
        <f t="shared" si="18"/>
        <v>0.664516129</v>
      </c>
      <c r="Z207" s="57">
        <f t="shared" si="12"/>
        <v>0.6843575419</v>
      </c>
      <c r="AA207" s="57">
        <f t="shared" si="13"/>
        <v>0.475</v>
      </c>
      <c r="AB207" s="57">
        <f t="shared" si="14"/>
        <v>0.592476489</v>
      </c>
      <c r="AC207" s="57">
        <f t="shared" si="15"/>
        <v>0.5611285266</v>
      </c>
      <c r="AD207" s="57">
        <f t="shared" si="16"/>
        <v>0.6144200627</v>
      </c>
      <c r="AE207" s="58">
        <v>0.6645161290322564</v>
      </c>
      <c r="AF207" s="53">
        <v>0.6854599407</v>
      </c>
      <c r="AG207" s="53">
        <v>0.1700680272</v>
      </c>
      <c r="AH207" s="53">
        <v>0.4453248811</v>
      </c>
      <c r="AI207" s="53">
        <v>0.5340729002</v>
      </c>
      <c r="AJ207" s="53">
        <v>0.7527733756</v>
      </c>
    </row>
    <row r="208">
      <c r="A208" s="45">
        <v>1478.0</v>
      </c>
      <c r="B208" s="45">
        <f t="shared" si="2"/>
        <v>0.8975441828</v>
      </c>
      <c r="C208" s="45">
        <v>0.4181326116373478</v>
      </c>
      <c r="D208" s="45">
        <f t="shared" si="3"/>
        <v>0.4811771016</v>
      </c>
      <c r="E208" s="46">
        <v>1530.0</v>
      </c>
      <c r="F208" s="46">
        <v>0.7050146580226228</v>
      </c>
      <c r="G208" s="46">
        <v>0.40408163265306124</v>
      </c>
      <c r="H208" s="46">
        <v>0.6815595471223961</v>
      </c>
      <c r="I208" s="46">
        <f t="shared" si="4"/>
        <v>618</v>
      </c>
      <c r="J208" s="47">
        <v>0.68566</v>
      </c>
      <c r="K208" s="48">
        <v>0.276626</v>
      </c>
      <c r="L208" s="48">
        <v>0.570102</v>
      </c>
      <c r="M208" s="48">
        <v>-0.0192</v>
      </c>
      <c r="N208" s="48">
        <v>-0.00647</v>
      </c>
      <c r="O208" s="48">
        <v>0.126518253</v>
      </c>
      <c r="P208" s="48">
        <v>0.042249681</v>
      </c>
      <c r="Q208" s="54">
        <f t="shared" ref="Q208:R208" si="222">K208+NORMINV(RAND(),M208,O208)</f>
        <v>0.3016949298</v>
      </c>
      <c r="R208" s="54">
        <f t="shared" si="222"/>
        <v>0.5591634027</v>
      </c>
      <c r="S208" s="55">
        <f t="shared" si="6"/>
        <v>346</v>
      </c>
      <c r="T208" s="55">
        <f t="shared" si="7"/>
        <v>272</v>
      </c>
      <c r="U208" s="56">
        <f t="shared" si="8"/>
        <v>237</v>
      </c>
      <c r="V208" s="56">
        <f t="shared" si="9"/>
        <v>190</v>
      </c>
      <c r="W208" s="56">
        <f t="shared" si="10"/>
        <v>82</v>
      </c>
      <c r="X208" s="56">
        <f t="shared" si="11"/>
        <v>109</v>
      </c>
      <c r="Y208" s="57">
        <f t="shared" si="18"/>
        <v>0.6677419355</v>
      </c>
      <c r="Z208" s="57">
        <f t="shared" si="12"/>
        <v>0.6849710983</v>
      </c>
      <c r="AA208" s="57">
        <f t="shared" si="13"/>
        <v>0.3014705882</v>
      </c>
      <c r="AB208" s="57">
        <f t="shared" si="14"/>
        <v>0.5161812298</v>
      </c>
      <c r="AC208" s="57">
        <f t="shared" si="15"/>
        <v>0.5598705502</v>
      </c>
      <c r="AD208" s="57">
        <f t="shared" si="16"/>
        <v>0.6909385113</v>
      </c>
      <c r="AE208" s="58">
        <v>0.6677419354838693</v>
      </c>
      <c r="AF208" s="53">
        <v>0.6856649396</v>
      </c>
      <c r="AG208" s="53">
        <v>0.3586387435</v>
      </c>
      <c r="AH208" s="53">
        <v>0.5556711759</v>
      </c>
      <c r="AI208" s="53">
        <v>0.6024973985</v>
      </c>
      <c r="AJ208" s="53">
        <v>0.6680541103</v>
      </c>
    </row>
    <row r="209">
      <c r="A209" s="45">
        <v>1523.0</v>
      </c>
      <c r="B209" s="45">
        <f t="shared" si="2"/>
        <v>0.7753385386</v>
      </c>
      <c r="C209" s="45">
        <v>0.4156270518713066</v>
      </c>
      <c r="D209" s="45">
        <f t="shared" si="3"/>
        <v>0.9792588493</v>
      </c>
      <c r="E209" s="46">
        <v>850.0</v>
      </c>
      <c r="F209" s="46">
        <v>0.705828832224745</v>
      </c>
      <c r="G209" s="46">
        <v>0.5811119573495811</v>
      </c>
      <c r="H209" s="46">
        <v>0.68687303385056</v>
      </c>
      <c r="I209" s="46">
        <f t="shared" si="4"/>
        <v>494</v>
      </c>
      <c r="J209" s="47">
        <v>0.68675</v>
      </c>
      <c r="K209" s="48">
        <v>0.277559</v>
      </c>
      <c r="L209" s="48">
        <v>0.570814</v>
      </c>
      <c r="M209" s="48">
        <v>-0.00778</v>
      </c>
      <c r="N209" s="48">
        <v>-0.00464</v>
      </c>
      <c r="O209" s="48">
        <v>0.126670306</v>
      </c>
      <c r="P209" s="48">
        <v>0.042726278</v>
      </c>
      <c r="Q209" s="54">
        <f t="shared" ref="Q209:R209" si="223">K209+NORMINV(RAND(),M209,O209)</f>
        <v>0.2068577876</v>
      </c>
      <c r="R209" s="54">
        <f t="shared" si="223"/>
        <v>0.5589359759</v>
      </c>
      <c r="S209" s="55">
        <f t="shared" si="6"/>
        <v>276</v>
      </c>
      <c r="T209" s="55">
        <f t="shared" si="7"/>
        <v>218</v>
      </c>
      <c r="U209" s="56">
        <f t="shared" si="8"/>
        <v>190</v>
      </c>
      <c r="V209" s="56">
        <f t="shared" si="9"/>
        <v>173</v>
      </c>
      <c r="W209" s="56">
        <f t="shared" si="10"/>
        <v>45</v>
      </c>
      <c r="X209" s="56">
        <f t="shared" si="11"/>
        <v>86</v>
      </c>
      <c r="Y209" s="57">
        <f t="shared" si="18"/>
        <v>0.6709677419</v>
      </c>
      <c r="Z209" s="57">
        <f t="shared" si="12"/>
        <v>0.6884057971</v>
      </c>
      <c r="AA209" s="57">
        <f t="shared" si="13"/>
        <v>0.2064220183</v>
      </c>
      <c r="AB209" s="57">
        <f t="shared" si="14"/>
        <v>0.475708502</v>
      </c>
      <c r="AC209" s="57">
        <f t="shared" si="15"/>
        <v>0.5587044534</v>
      </c>
      <c r="AD209" s="57">
        <f t="shared" si="16"/>
        <v>0.7348178138</v>
      </c>
      <c r="AE209" s="58">
        <v>0.6709677419354821</v>
      </c>
      <c r="AF209" s="53">
        <v>0.686746988</v>
      </c>
      <c r="AG209" s="53">
        <v>0.3895131086</v>
      </c>
      <c r="AH209" s="53">
        <v>0.5703812317</v>
      </c>
      <c r="AI209" s="53">
        <v>0.6085043988</v>
      </c>
      <c r="AJ209" s="53">
        <v>0.6568914956</v>
      </c>
    </row>
    <row r="210">
      <c r="A210" s="45">
        <v>993.0</v>
      </c>
      <c r="B210" s="45">
        <f t="shared" si="2"/>
        <v>0.6391318404</v>
      </c>
      <c r="C210" s="45">
        <v>0.4259818731117825</v>
      </c>
      <c r="D210" s="45">
        <f t="shared" si="3"/>
        <v>0.4419244333</v>
      </c>
      <c r="E210" s="46">
        <v>1488.0</v>
      </c>
      <c r="F210" s="46">
        <v>0.7092013030945857</v>
      </c>
      <c r="G210" s="46">
        <v>0.378534333525678</v>
      </c>
      <c r="H210" s="46">
        <v>0.6882307070233155</v>
      </c>
      <c r="I210" s="46">
        <f t="shared" si="4"/>
        <v>563</v>
      </c>
      <c r="J210" s="47">
        <v>0.68685</v>
      </c>
      <c r="K210" s="48">
        <v>0.278552</v>
      </c>
      <c r="L210" s="48">
        <v>0.571548</v>
      </c>
      <c r="M210" s="48">
        <v>-0.00755</v>
      </c>
      <c r="N210" s="48">
        <v>-0.00396</v>
      </c>
      <c r="O210" s="48">
        <v>0.126714717</v>
      </c>
      <c r="P210" s="48">
        <v>0.043013081</v>
      </c>
      <c r="Q210" s="54">
        <f t="shared" ref="Q210:R210" si="224">K210+NORMINV(RAND(),M210,O210)</f>
        <v>0.3604347939</v>
      </c>
      <c r="R210" s="54">
        <f t="shared" si="224"/>
        <v>0.6000936191</v>
      </c>
      <c r="S210" s="55">
        <f t="shared" si="6"/>
        <v>338</v>
      </c>
      <c r="T210" s="55">
        <f t="shared" si="7"/>
        <v>225</v>
      </c>
      <c r="U210" s="56">
        <f t="shared" si="8"/>
        <v>232</v>
      </c>
      <c r="V210" s="56">
        <f t="shared" si="9"/>
        <v>144</v>
      </c>
      <c r="W210" s="56">
        <f t="shared" si="10"/>
        <v>81</v>
      </c>
      <c r="X210" s="56">
        <f t="shared" si="11"/>
        <v>106</v>
      </c>
      <c r="Y210" s="57">
        <f t="shared" si="18"/>
        <v>0.6741935484</v>
      </c>
      <c r="Z210" s="57">
        <f t="shared" si="12"/>
        <v>0.6863905325</v>
      </c>
      <c r="AA210" s="57">
        <f t="shared" si="13"/>
        <v>0.36</v>
      </c>
      <c r="AB210" s="57">
        <f t="shared" si="14"/>
        <v>0.5559502664</v>
      </c>
      <c r="AC210" s="57">
        <f t="shared" si="15"/>
        <v>0.6003552398</v>
      </c>
      <c r="AD210" s="57">
        <f t="shared" si="16"/>
        <v>0.6678507993</v>
      </c>
      <c r="AE210" s="58">
        <v>0.674193548387095</v>
      </c>
      <c r="AF210" s="53">
        <v>0.6868512111</v>
      </c>
      <c r="AG210" s="53">
        <v>0.3423180593</v>
      </c>
      <c r="AH210" s="53">
        <v>0.5521601686</v>
      </c>
      <c r="AI210" s="53">
        <v>0.6090621707</v>
      </c>
      <c r="AJ210" s="53">
        <v>0.6754478398</v>
      </c>
    </row>
    <row r="211">
      <c r="A211" s="45">
        <v>2008.0</v>
      </c>
      <c r="B211" s="45">
        <f t="shared" si="2"/>
        <v>0.7393282603</v>
      </c>
      <c r="C211" s="45">
        <v>0.3610557768924303</v>
      </c>
      <c r="D211" s="45">
        <f t="shared" si="3"/>
        <v>0.4417193885</v>
      </c>
      <c r="E211" s="46">
        <v>1511.0</v>
      </c>
      <c r="F211" s="46">
        <v>0.7172436565973649</v>
      </c>
      <c r="G211" s="46">
        <v>0.5711700844390832</v>
      </c>
      <c r="H211" s="46">
        <v>0.6951859337841513</v>
      </c>
      <c r="I211" s="46">
        <f t="shared" si="4"/>
        <v>863</v>
      </c>
      <c r="J211" s="47">
        <v>0.687</v>
      </c>
      <c r="K211" s="48">
        <v>0.279605</v>
      </c>
      <c r="L211" s="48">
        <v>0.572304</v>
      </c>
      <c r="M211" s="48">
        <v>-0.00886</v>
      </c>
      <c r="N211" s="48">
        <v>-0.00356</v>
      </c>
      <c r="O211" s="48">
        <v>0.127723459</v>
      </c>
      <c r="P211" s="48">
        <v>0.043052531</v>
      </c>
      <c r="Q211" s="54">
        <f t="shared" ref="Q211:R211" si="225">K211+NORMINV(RAND(),M211,O211)</f>
        <v>0.2533184802</v>
      </c>
      <c r="R211" s="54">
        <f t="shared" si="225"/>
        <v>0.6095878179</v>
      </c>
      <c r="S211" s="55">
        <f t="shared" si="6"/>
        <v>526</v>
      </c>
      <c r="T211" s="55">
        <f t="shared" si="7"/>
        <v>337</v>
      </c>
      <c r="U211" s="56">
        <f t="shared" si="8"/>
        <v>361</v>
      </c>
      <c r="V211" s="56">
        <f t="shared" si="9"/>
        <v>252</v>
      </c>
      <c r="W211" s="56">
        <f t="shared" si="10"/>
        <v>85</v>
      </c>
      <c r="X211" s="56">
        <f t="shared" si="11"/>
        <v>165</v>
      </c>
      <c r="Y211" s="57">
        <f t="shared" si="18"/>
        <v>0.6774193548</v>
      </c>
      <c r="Z211" s="57">
        <f t="shared" si="12"/>
        <v>0.6863117871</v>
      </c>
      <c r="AA211" s="57">
        <f t="shared" si="13"/>
        <v>0.2522255193</v>
      </c>
      <c r="AB211" s="57">
        <f t="shared" si="14"/>
        <v>0.516801854</v>
      </c>
      <c r="AC211" s="57">
        <f t="shared" si="15"/>
        <v>0.6095017381</v>
      </c>
      <c r="AD211" s="57">
        <f t="shared" si="16"/>
        <v>0.7103128621</v>
      </c>
      <c r="AE211" s="58">
        <v>0.6774193548387079</v>
      </c>
      <c r="AF211" s="53">
        <v>0.6870026525</v>
      </c>
      <c r="AG211" s="53">
        <v>0.1159874608</v>
      </c>
      <c r="AH211" s="53">
        <v>0.4252873563</v>
      </c>
      <c r="AI211" s="53">
        <v>0.5416666667</v>
      </c>
      <c r="AJ211" s="53">
        <v>0.7772988506</v>
      </c>
    </row>
    <row r="212">
      <c r="A212" s="45">
        <v>1630.0</v>
      </c>
      <c r="B212" s="45">
        <f t="shared" si="2"/>
        <v>0.883089935</v>
      </c>
      <c r="C212" s="45">
        <v>0.50920245398773</v>
      </c>
      <c r="D212" s="45">
        <f t="shared" si="3"/>
        <v>0.2083546519</v>
      </c>
      <c r="E212" s="46">
        <v>1338.0</v>
      </c>
      <c r="F212" s="46">
        <v>0.7174298371829747</v>
      </c>
      <c r="G212" s="46">
        <v>0.42571582928146945</v>
      </c>
      <c r="H212" s="46">
        <v>0.6954838059121763</v>
      </c>
      <c r="I212" s="46">
        <f t="shared" si="4"/>
        <v>570</v>
      </c>
      <c r="J212" s="47">
        <v>0.68852</v>
      </c>
      <c r="K212" s="48">
        <v>0.280718</v>
      </c>
      <c r="L212" s="48">
        <v>0.57308</v>
      </c>
      <c r="M212" s="48">
        <v>-0.01499</v>
      </c>
      <c r="N212" s="48">
        <v>-0.00362</v>
      </c>
      <c r="O212" s="48">
        <v>0.121330533</v>
      </c>
      <c r="P212" s="48">
        <v>0.043083754</v>
      </c>
      <c r="Q212" s="54">
        <f t="shared" ref="Q212:R212" si="226">K212+NORMINV(RAND(),M212,O212)</f>
        <v>0.007640485918</v>
      </c>
      <c r="R212" s="54">
        <f t="shared" si="226"/>
        <v>0.5952053915</v>
      </c>
      <c r="S212" s="55">
        <f t="shared" si="6"/>
        <v>339</v>
      </c>
      <c r="T212" s="55">
        <f t="shared" si="7"/>
        <v>231</v>
      </c>
      <c r="U212" s="56">
        <f t="shared" si="8"/>
        <v>233</v>
      </c>
      <c r="V212" s="56">
        <f t="shared" si="9"/>
        <v>229</v>
      </c>
      <c r="W212" s="56">
        <f t="shared" si="10"/>
        <v>2</v>
      </c>
      <c r="X212" s="56">
        <f t="shared" si="11"/>
        <v>106</v>
      </c>
      <c r="Y212" s="57">
        <f t="shared" si="18"/>
        <v>0.6806451613</v>
      </c>
      <c r="Z212" s="57">
        <f t="shared" si="12"/>
        <v>0.6873156342</v>
      </c>
      <c r="AA212" s="57">
        <f t="shared" si="13"/>
        <v>0.008658008658</v>
      </c>
      <c r="AB212" s="57">
        <f t="shared" si="14"/>
        <v>0.4122807018</v>
      </c>
      <c r="AC212" s="57">
        <f t="shared" si="15"/>
        <v>0.5947368421</v>
      </c>
      <c r="AD212" s="57">
        <f t="shared" si="16"/>
        <v>0.8105263158</v>
      </c>
      <c r="AE212" s="58">
        <v>0.6806451612903207</v>
      </c>
      <c r="AF212" s="53">
        <v>0.6885245902</v>
      </c>
      <c r="AG212" s="53">
        <v>0.4075067024</v>
      </c>
      <c r="AH212" s="53">
        <v>0.5936651584</v>
      </c>
      <c r="AI212" s="53">
        <v>0.6624434389</v>
      </c>
      <c r="AJ212" s="53">
        <v>0.6561085973</v>
      </c>
    </row>
    <row r="213">
      <c r="A213" s="45">
        <v>1884.0</v>
      </c>
      <c r="B213" s="45">
        <f t="shared" si="2"/>
        <v>0.262234926</v>
      </c>
      <c r="C213" s="45">
        <v>0.4872611464968153</v>
      </c>
      <c r="D213" s="45">
        <f t="shared" si="3"/>
        <v>0.7605407008</v>
      </c>
      <c r="E213" s="46">
        <v>1365.0</v>
      </c>
      <c r="F213" s="46">
        <v>0.7193577912520163</v>
      </c>
      <c r="G213" s="46">
        <v>0.4903765690376569</v>
      </c>
      <c r="H213" s="46">
        <v>0.6992046301713422</v>
      </c>
      <c r="I213" s="46">
        <f t="shared" si="4"/>
        <v>669</v>
      </c>
      <c r="J213" s="47">
        <v>0.68856</v>
      </c>
      <c r="K213" s="48">
        <v>0.281892</v>
      </c>
      <c r="L213" s="48">
        <v>0.573875</v>
      </c>
      <c r="M213" s="48">
        <v>-0.00698</v>
      </c>
      <c r="N213" s="48">
        <v>-9.4E-4</v>
      </c>
      <c r="O213" s="48">
        <v>0.120348398</v>
      </c>
      <c r="P213" s="48">
        <v>0.040489708</v>
      </c>
      <c r="Q213" s="54">
        <f t="shared" ref="Q213:R213" si="227">K213+NORMINV(RAND(),M213,O213)</f>
        <v>0.2378981055</v>
      </c>
      <c r="R213" s="54">
        <f t="shared" si="227"/>
        <v>0.54202822</v>
      </c>
      <c r="S213" s="55">
        <f t="shared" si="6"/>
        <v>363</v>
      </c>
      <c r="T213" s="55">
        <f t="shared" si="7"/>
        <v>306</v>
      </c>
      <c r="U213" s="56">
        <f t="shared" si="8"/>
        <v>250</v>
      </c>
      <c r="V213" s="56">
        <f t="shared" si="9"/>
        <v>233</v>
      </c>
      <c r="W213" s="56">
        <f t="shared" si="10"/>
        <v>73</v>
      </c>
      <c r="X213" s="56">
        <f t="shared" si="11"/>
        <v>113</v>
      </c>
      <c r="Y213" s="57">
        <f t="shared" si="18"/>
        <v>0.6838709677</v>
      </c>
      <c r="Z213" s="57">
        <f t="shared" si="12"/>
        <v>0.6887052342</v>
      </c>
      <c r="AA213" s="57">
        <f t="shared" si="13"/>
        <v>0.2385620915</v>
      </c>
      <c r="AB213" s="57">
        <f t="shared" si="14"/>
        <v>0.4828101644</v>
      </c>
      <c r="AC213" s="57">
        <f t="shared" si="15"/>
        <v>0.5426008969</v>
      </c>
      <c r="AD213" s="57">
        <f t="shared" si="16"/>
        <v>0.7219730942</v>
      </c>
      <c r="AE213" s="58">
        <v>0.6838709677419336</v>
      </c>
      <c r="AF213" s="53">
        <v>0.688559322</v>
      </c>
      <c r="AG213" s="53">
        <v>0.4383116883</v>
      </c>
      <c r="AH213" s="53">
        <v>0.5897435897</v>
      </c>
      <c r="AI213" s="53">
        <v>0.6051282051</v>
      </c>
      <c r="AJ213" s="53">
        <v>0.6384615385</v>
      </c>
    </row>
    <row r="214">
      <c r="A214" s="45">
        <v>1309.0</v>
      </c>
      <c r="B214" s="45">
        <f t="shared" si="2"/>
        <v>0.2119604005</v>
      </c>
      <c r="C214" s="45">
        <v>0.5057295645530939</v>
      </c>
      <c r="D214" s="45">
        <f t="shared" si="3"/>
        <v>0.08908949677</v>
      </c>
      <c r="E214" s="46">
        <v>1530.0</v>
      </c>
      <c r="F214" s="46">
        <v>0.7260628822175412</v>
      </c>
      <c r="G214" s="46">
        <v>0.3834745762711864</v>
      </c>
      <c r="H214" s="46">
        <v>0.6999509942998009</v>
      </c>
      <c r="I214" s="46">
        <f t="shared" si="4"/>
        <v>587</v>
      </c>
      <c r="J214" s="47">
        <v>0.68957</v>
      </c>
      <c r="K214" s="48">
        <v>0.283126</v>
      </c>
      <c r="L214" s="48">
        <v>0.574688</v>
      </c>
      <c r="M214" s="48">
        <v>-0.00369</v>
      </c>
      <c r="N214" s="48">
        <v>6.3E-4</v>
      </c>
      <c r="O214" s="48">
        <v>0.118933166</v>
      </c>
      <c r="P214" s="48">
        <v>0.039587613</v>
      </c>
      <c r="Q214" s="54">
        <f t="shared" ref="Q214:R214" si="228">K214+NORMINV(RAND(),M214,O214)</f>
        <v>0.2760516519</v>
      </c>
      <c r="R214" s="54">
        <f t="shared" si="228"/>
        <v>0.6096935813</v>
      </c>
      <c r="S214" s="55">
        <f t="shared" si="6"/>
        <v>358</v>
      </c>
      <c r="T214" s="55">
        <f t="shared" si="7"/>
        <v>229</v>
      </c>
      <c r="U214" s="56">
        <f t="shared" si="8"/>
        <v>247</v>
      </c>
      <c r="V214" s="56">
        <f t="shared" si="9"/>
        <v>166</v>
      </c>
      <c r="W214" s="56">
        <f t="shared" si="10"/>
        <v>63</v>
      </c>
      <c r="X214" s="56">
        <f t="shared" si="11"/>
        <v>111</v>
      </c>
      <c r="Y214" s="57">
        <f t="shared" si="18"/>
        <v>0.6870967742</v>
      </c>
      <c r="Z214" s="57">
        <f t="shared" si="12"/>
        <v>0.6899441341</v>
      </c>
      <c r="AA214" s="57">
        <f t="shared" si="13"/>
        <v>0.2751091703</v>
      </c>
      <c r="AB214" s="57">
        <f t="shared" si="14"/>
        <v>0.528109029</v>
      </c>
      <c r="AC214" s="57">
        <f t="shared" si="15"/>
        <v>0.6098807496</v>
      </c>
      <c r="AD214" s="57">
        <f t="shared" si="16"/>
        <v>0.7035775128</v>
      </c>
      <c r="AE214" s="58">
        <v>0.6870967741935464</v>
      </c>
      <c r="AF214" s="53">
        <v>0.6895734597</v>
      </c>
      <c r="AG214" s="53">
        <v>0.4051446945</v>
      </c>
      <c r="AH214" s="53">
        <v>0.5688949523</v>
      </c>
      <c r="AI214" s="53">
        <v>0.5757162347</v>
      </c>
      <c r="AJ214" s="53">
        <v>0.6493860846</v>
      </c>
    </row>
    <row r="215">
      <c r="A215" s="45">
        <v>834.0</v>
      </c>
      <c r="B215" s="45">
        <f t="shared" si="2"/>
        <v>0.4132323627</v>
      </c>
      <c r="C215" s="45">
        <v>0.3381294964028777</v>
      </c>
      <c r="D215" s="45">
        <f t="shared" si="3"/>
        <v>0.458790204</v>
      </c>
      <c r="E215" s="46">
        <v>1290.0</v>
      </c>
      <c r="F215" s="46">
        <v>0.7273822629997938</v>
      </c>
      <c r="G215" s="46">
        <v>0.6069182389937107</v>
      </c>
      <c r="H215" s="46">
        <v>0.7042204377087254</v>
      </c>
      <c r="I215" s="46">
        <f t="shared" si="4"/>
        <v>783</v>
      </c>
      <c r="J215" s="47">
        <v>0.6908</v>
      </c>
      <c r="K215" s="48">
        <v>0.284419</v>
      </c>
      <c r="L215" s="48">
        <v>0.575519</v>
      </c>
      <c r="M215" s="48">
        <v>8.5E-4</v>
      </c>
      <c r="N215" s="48">
        <v>0.00191</v>
      </c>
      <c r="O215" s="48">
        <v>0.116287844</v>
      </c>
      <c r="P215" s="48">
        <v>0.039525588</v>
      </c>
      <c r="Q215" s="54">
        <f t="shared" ref="Q215:R215" si="229">K215+NORMINV(RAND(),M215,O215)</f>
        <v>0.5578535165</v>
      </c>
      <c r="R215" s="54">
        <f t="shared" si="229"/>
        <v>0.6084836976</v>
      </c>
      <c r="S215" s="55">
        <f t="shared" si="6"/>
        <v>476</v>
      </c>
      <c r="T215" s="55">
        <f t="shared" si="7"/>
        <v>307</v>
      </c>
      <c r="U215" s="56">
        <f t="shared" si="8"/>
        <v>329</v>
      </c>
      <c r="V215" s="56">
        <f t="shared" si="9"/>
        <v>136</v>
      </c>
      <c r="W215" s="56">
        <f t="shared" si="10"/>
        <v>171</v>
      </c>
      <c r="X215" s="56">
        <f t="shared" si="11"/>
        <v>147</v>
      </c>
      <c r="Y215" s="57">
        <f t="shared" si="18"/>
        <v>0.6903225806</v>
      </c>
      <c r="Z215" s="57">
        <f t="shared" si="12"/>
        <v>0.6911764706</v>
      </c>
      <c r="AA215" s="57">
        <f t="shared" si="13"/>
        <v>0.5570032573</v>
      </c>
      <c r="AB215" s="57">
        <f t="shared" si="14"/>
        <v>0.6385696041</v>
      </c>
      <c r="AC215" s="57">
        <f t="shared" si="15"/>
        <v>0.6079182631</v>
      </c>
      <c r="AD215" s="57">
        <f t="shared" si="16"/>
        <v>0.5938697318</v>
      </c>
      <c r="AE215" s="58">
        <v>0.6903225806451593</v>
      </c>
      <c r="AF215" s="53">
        <v>0.6908023483</v>
      </c>
      <c r="AG215" s="53">
        <v>0.3294460641</v>
      </c>
      <c r="AH215" s="53">
        <v>0.5456674473</v>
      </c>
      <c r="AI215" s="53">
        <v>0.5983606557</v>
      </c>
      <c r="AJ215" s="53">
        <v>0.6826697892</v>
      </c>
    </row>
    <row r="216">
      <c r="A216" s="45">
        <v>1710.0</v>
      </c>
      <c r="B216" s="45">
        <f t="shared" si="2"/>
        <v>0.6319036337</v>
      </c>
      <c r="C216" s="45">
        <v>0.41754385964912283</v>
      </c>
      <c r="D216" s="45">
        <f t="shared" si="3"/>
        <v>0.4150956838</v>
      </c>
      <c r="E216" s="46">
        <v>1202.0</v>
      </c>
      <c r="F216" s="46">
        <v>0.7287589000063287</v>
      </c>
      <c r="G216" s="46">
        <v>0.547550432276657</v>
      </c>
      <c r="H216" s="46">
        <v>0.7074817463345695</v>
      </c>
      <c r="I216" s="46">
        <f t="shared" si="4"/>
        <v>658</v>
      </c>
      <c r="J216" s="47">
        <v>0.69231</v>
      </c>
      <c r="K216" s="48">
        <v>0.285772</v>
      </c>
      <c r="L216" s="48">
        <v>0.576366</v>
      </c>
      <c r="M216" s="48">
        <v>0.00297</v>
      </c>
      <c r="N216" s="48">
        <v>0.00194</v>
      </c>
      <c r="O216" s="48">
        <v>0.115849376</v>
      </c>
      <c r="P216" s="48">
        <v>0.039532283</v>
      </c>
      <c r="Q216" s="54">
        <f t="shared" ref="Q216:R216" si="230">K216+NORMINV(RAND(),M216,O216)</f>
        <v>0.4707486852</v>
      </c>
      <c r="R216" s="54">
        <f t="shared" si="230"/>
        <v>0.6184094776</v>
      </c>
      <c r="S216" s="55">
        <f t="shared" si="6"/>
        <v>407</v>
      </c>
      <c r="T216" s="55">
        <f t="shared" si="7"/>
        <v>251</v>
      </c>
      <c r="U216" s="56">
        <f t="shared" si="8"/>
        <v>282</v>
      </c>
      <c r="V216" s="56">
        <f t="shared" si="9"/>
        <v>133</v>
      </c>
      <c r="W216" s="56">
        <f t="shared" si="10"/>
        <v>118</v>
      </c>
      <c r="X216" s="56">
        <f t="shared" si="11"/>
        <v>125</v>
      </c>
      <c r="Y216" s="57">
        <f t="shared" si="18"/>
        <v>0.6935483871</v>
      </c>
      <c r="Z216" s="57">
        <f t="shared" si="12"/>
        <v>0.6928746929</v>
      </c>
      <c r="AA216" s="57">
        <f t="shared" si="13"/>
        <v>0.4701195219</v>
      </c>
      <c r="AB216" s="57">
        <f t="shared" si="14"/>
        <v>0.6079027356</v>
      </c>
      <c r="AC216" s="57">
        <f t="shared" si="15"/>
        <v>0.6185410334</v>
      </c>
      <c r="AD216" s="57">
        <f t="shared" si="16"/>
        <v>0.6306990881</v>
      </c>
      <c r="AE216" s="58">
        <v>0.6935483870967721</v>
      </c>
      <c r="AF216" s="53">
        <v>0.6923076923</v>
      </c>
      <c r="AG216" s="53">
        <v>0.1849529781</v>
      </c>
      <c r="AH216" s="53">
        <v>0.4640338505</v>
      </c>
      <c r="AI216" s="53">
        <v>0.5500705219</v>
      </c>
      <c r="AJ216" s="53">
        <v>0.7475317348</v>
      </c>
    </row>
    <row r="217">
      <c r="A217" s="45">
        <v>2160.0</v>
      </c>
      <c r="B217" s="45">
        <f t="shared" si="2"/>
        <v>0.9689397175</v>
      </c>
      <c r="C217" s="45">
        <v>0.5662037037037037</v>
      </c>
      <c r="D217" s="45">
        <f t="shared" si="3"/>
        <v>0.06269229494</v>
      </c>
      <c r="E217" s="46">
        <v>970.0</v>
      </c>
      <c r="F217" s="46">
        <v>0.7322481751078608</v>
      </c>
      <c r="G217" s="46">
        <v>0.5286659316427784</v>
      </c>
      <c r="H217" s="46">
        <v>0.7075316676741614</v>
      </c>
      <c r="I217" s="46">
        <f t="shared" si="4"/>
        <v>513</v>
      </c>
      <c r="J217" s="47">
        <v>0.69276</v>
      </c>
      <c r="K217" s="48">
        <v>0.287184</v>
      </c>
      <c r="L217" s="48">
        <v>0.577228</v>
      </c>
      <c r="M217" s="48">
        <v>-0.01064</v>
      </c>
      <c r="N217" s="48">
        <v>-4.8E-4</v>
      </c>
      <c r="O217" s="48">
        <v>0.108019373</v>
      </c>
      <c r="P217" s="48">
        <v>0.038997625</v>
      </c>
      <c r="Q217" s="54">
        <f t="shared" ref="Q217:R217" si="231">K217+NORMINV(RAND(),M217,O217)</f>
        <v>0.313660553</v>
      </c>
      <c r="R217" s="54">
        <f t="shared" si="231"/>
        <v>0.5918708077</v>
      </c>
      <c r="S217" s="55">
        <f t="shared" si="6"/>
        <v>304</v>
      </c>
      <c r="T217" s="55">
        <f t="shared" si="7"/>
        <v>209</v>
      </c>
      <c r="U217" s="56">
        <f t="shared" si="8"/>
        <v>211</v>
      </c>
      <c r="V217" s="56">
        <f t="shared" si="9"/>
        <v>143</v>
      </c>
      <c r="W217" s="56">
        <f t="shared" si="10"/>
        <v>66</v>
      </c>
      <c r="X217" s="56">
        <f t="shared" si="11"/>
        <v>93</v>
      </c>
      <c r="Y217" s="57">
        <f t="shared" si="18"/>
        <v>0.6967741935</v>
      </c>
      <c r="Z217" s="57">
        <f t="shared" si="12"/>
        <v>0.6940789474</v>
      </c>
      <c r="AA217" s="57">
        <f t="shared" si="13"/>
        <v>0.3157894737</v>
      </c>
      <c r="AB217" s="57">
        <f t="shared" si="14"/>
        <v>0.5399610136</v>
      </c>
      <c r="AC217" s="57">
        <f t="shared" si="15"/>
        <v>0.5925925926</v>
      </c>
      <c r="AD217" s="57">
        <f t="shared" si="16"/>
        <v>0.6900584795</v>
      </c>
      <c r="AE217" s="58">
        <v>0.696774193548385</v>
      </c>
      <c r="AF217" s="53">
        <v>0.6927592955</v>
      </c>
      <c r="AG217" s="53">
        <v>0.3709198813</v>
      </c>
      <c r="AH217" s="53">
        <v>0.5648584906</v>
      </c>
      <c r="AI217" s="53">
        <v>0.6025943396</v>
      </c>
      <c r="AJ217" s="53">
        <v>0.6674528302</v>
      </c>
    </row>
    <row r="218">
      <c r="A218" s="45">
        <v>1918.0</v>
      </c>
      <c r="B218" s="45">
        <f t="shared" si="2"/>
        <v>0.6523204336</v>
      </c>
      <c r="C218" s="45">
        <v>0.5265901981230449</v>
      </c>
      <c r="D218" s="45">
        <f t="shared" si="3"/>
        <v>0.4847566901</v>
      </c>
      <c r="E218" s="46">
        <v>1388.0</v>
      </c>
      <c r="F218" s="46">
        <v>0.7350115181304004</v>
      </c>
      <c r="G218" s="46">
        <v>0.48195876288659795</v>
      </c>
      <c r="H218" s="46">
        <v>0.7147740216166277</v>
      </c>
      <c r="I218" s="46">
        <f t="shared" si="4"/>
        <v>669</v>
      </c>
      <c r="J218" s="47">
        <v>0.69444</v>
      </c>
      <c r="K218" s="48">
        <v>0.288654</v>
      </c>
      <c r="L218" s="48">
        <v>0.578103</v>
      </c>
      <c r="M218" s="48">
        <v>-0.00369</v>
      </c>
      <c r="N218" s="48">
        <v>9.6E-4</v>
      </c>
      <c r="O218" s="48">
        <v>0.108167435</v>
      </c>
      <c r="P218" s="48">
        <v>0.038742392</v>
      </c>
      <c r="Q218" s="54">
        <f t="shared" ref="Q218:R218" si="232">K218+NORMINV(RAND(),M218,O218)</f>
        <v>0.2704466846</v>
      </c>
      <c r="R218" s="54">
        <f t="shared" si="232"/>
        <v>0.6527434407</v>
      </c>
      <c r="S218" s="55">
        <f t="shared" si="6"/>
        <v>437</v>
      </c>
      <c r="T218" s="55">
        <f t="shared" si="7"/>
        <v>232</v>
      </c>
      <c r="U218" s="56">
        <f t="shared" si="8"/>
        <v>303</v>
      </c>
      <c r="V218" s="56">
        <f t="shared" si="9"/>
        <v>169</v>
      </c>
      <c r="W218" s="56">
        <f t="shared" si="10"/>
        <v>63</v>
      </c>
      <c r="X218" s="56">
        <f t="shared" si="11"/>
        <v>134</v>
      </c>
      <c r="Y218" s="57">
        <f t="shared" si="18"/>
        <v>0.7</v>
      </c>
      <c r="Z218" s="57">
        <f t="shared" si="12"/>
        <v>0.6933638444</v>
      </c>
      <c r="AA218" s="57">
        <f t="shared" si="13"/>
        <v>0.2715517241</v>
      </c>
      <c r="AB218" s="57">
        <f t="shared" si="14"/>
        <v>0.5470852018</v>
      </c>
      <c r="AC218" s="57">
        <f t="shared" si="15"/>
        <v>0.6532137519</v>
      </c>
      <c r="AD218" s="57">
        <f t="shared" si="16"/>
        <v>0.7055306428</v>
      </c>
      <c r="AE218" s="58">
        <v>0.6999999999999978</v>
      </c>
      <c r="AF218" s="53">
        <v>0.6944444444</v>
      </c>
      <c r="AG218" s="53">
        <v>0.1067961165</v>
      </c>
      <c r="AH218" s="53">
        <v>0.4075829384</v>
      </c>
      <c r="AI218" s="53">
        <v>0.5118483412</v>
      </c>
      <c r="AJ218" s="53">
        <v>0.7914691943</v>
      </c>
    </row>
    <row r="219">
      <c r="A219" s="45">
        <v>2058.0</v>
      </c>
      <c r="B219" s="45">
        <f t="shared" si="2"/>
        <v>0.2362790893</v>
      </c>
      <c r="C219" s="45">
        <v>0.5364431486880467</v>
      </c>
      <c r="D219" s="45">
        <f t="shared" si="3"/>
        <v>0.8795353527</v>
      </c>
      <c r="E219" s="46">
        <v>1534.0</v>
      </c>
      <c r="F219" s="46">
        <v>0.7372848949335896</v>
      </c>
      <c r="G219" s="46">
        <v>0.5902111324376199</v>
      </c>
      <c r="H219" s="46">
        <v>0.7168548225941884</v>
      </c>
      <c r="I219" s="46">
        <f t="shared" si="4"/>
        <v>905</v>
      </c>
      <c r="J219" s="47">
        <v>0.6961</v>
      </c>
      <c r="K219" s="48">
        <v>0.290182</v>
      </c>
      <c r="L219" s="48">
        <v>0.578991</v>
      </c>
      <c r="M219" s="48">
        <v>-0.00861</v>
      </c>
      <c r="N219" s="48">
        <v>-0.00274</v>
      </c>
      <c r="O219" s="48">
        <v>0.11525619</v>
      </c>
      <c r="P219" s="48">
        <v>0.04342314</v>
      </c>
      <c r="Q219" s="54">
        <f t="shared" ref="Q219:R219" si="233">K219+NORMINV(RAND(),M219,O219)</f>
        <v>0.3295882875</v>
      </c>
      <c r="R219" s="54">
        <f t="shared" si="233"/>
        <v>0.5957191979</v>
      </c>
      <c r="S219" s="55">
        <f t="shared" si="6"/>
        <v>539</v>
      </c>
      <c r="T219" s="55">
        <f t="shared" si="7"/>
        <v>366</v>
      </c>
      <c r="U219" s="56">
        <f t="shared" si="8"/>
        <v>375</v>
      </c>
      <c r="V219" s="56">
        <f t="shared" si="9"/>
        <v>245</v>
      </c>
      <c r="W219" s="56">
        <f t="shared" si="10"/>
        <v>121</v>
      </c>
      <c r="X219" s="56">
        <f t="shared" si="11"/>
        <v>164</v>
      </c>
      <c r="Y219" s="57">
        <f t="shared" si="18"/>
        <v>0.7032258065</v>
      </c>
      <c r="Z219" s="57">
        <f t="shared" si="12"/>
        <v>0.6957328386</v>
      </c>
      <c r="AA219" s="57">
        <f t="shared" si="13"/>
        <v>0.3306010929</v>
      </c>
      <c r="AB219" s="57">
        <f t="shared" si="14"/>
        <v>0.5480662983</v>
      </c>
      <c r="AC219" s="57">
        <f t="shared" si="15"/>
        <v>0.5955801105</v>
      </c>
      <c r="AD219" s="57">
        <f t="shared" si="16"/>
        <v>0.6850828729</v>
      </c>
      <c r="AE219" s="58">
        <v>0.7032258064516107</v>
      </c>
      <c r="AF219" s="53">
        <v>0.6960950764</v>
      </c>
      <c r="AG219" s="53">
        <v>0.350132626</v>
      </c>
      <c r="AH219" s="53">
        <v>0.5610766046</v>
      </c>
      <c r="AI219" s="53">
        <v>0.6097308489</v>
      </c>
      <c r="AJ219" s="53">
        <v>0.6780538302</v>
      </c>
    </row>
    <row r="220">
      <c r="A220" s="45">
        <v>1814.0</v>
      </c>
      <c r="B220" s="45">
        <f t="shared" si="2"/>
        <v>0.4418202391</v>
      </c>
      <c r="C220" s="45">
        <v>0.5286659316427784</v>
      </c>
      <c r="D220" s="45">
        <f t="shared" si="3"/>
        <v>0.7075316677</v>
      </c>
      <c r="E220" s="46">
        <v>2008.0</v>
      </c>
      <c r="F220" s="46">
        <v>0.7393282602862215</v>
      </c>
      <c r="G220" s="46">
        <v>0.43928334439283345</v>
      </c>
      <c r="H220" s="46">
        <v>0.718079019919985</v>
      </c>
      <c r="I220" s="46">
        <f t="shared" si="4"/>
        <v>882</v>
      </c>
      <c r="J220" s="47">
        <v>0.69613</v>
      </c>
      <c r="K220" s="48">
        <v>0.291765</v>
      </c>
      <c r="L220" s="48">
        <v>0.579891</v>
      </c>
      <c r="M220" s="48">
        <v>-0.01127</v>
      </c>
      <c r="N220" s="48">
        <v>-0.00215</v>
      </c>
      <c r="O220" s="48">
        <v>0.114712216</v>
      </c>
      <c r="P220" s="48">
        <v>0.044096024</v>
      </c>
      <c r="Q220" s="54">
        <f t="shared" ref="Q220:R220" si="234">K220+NORMINV(RAND(),M220,O220)</f>
        <v>0.3902978885</v>
      </c>
      <c r="R220" s="54">
        <f t="shared" si="234"/>
        <v>0.5964833781</v>
      </c>
      <c r="S220" s="55">
        <f t="shared" si="6"/>
        <v>526</v>
      </c>
      <c r="T220" s="55">
        <f t="shared" si="7"/>
        <v>356</v>
      </c>
      <c r="U220" s="56">
        <f t="shared" si="8"/>
        <v>366</v>
      </c>
      <c r="V220" s="56">
        <f t="shared" si="9"/>
        <v>217</v>
      </c>
      <c r="W220" s="56">
        <f t="shared" si="10"/>
        <v>139</v>
      </c>
      <c r="X220" s="56">
        <f t="shared" si="11"/>
        <v>160</v>
      </c>
      <c r="Y220" s="57">
        <f t="shared" si="18"/>
        <v>0.7064516129</v>
      </c>
      <c r="Z220" s="57">
        <f t="shared" si="12"/>
        <v>0.6958174905</v>
      </c>
      <c r="AA220" s="57">
        <f t="shared" si="13"/>
        <v>0.3904494382</v>
      </c>
      <c r="AB220" s="57">
        <f t="shared" si="14"/>
        <v>0.5725623583</v>
      </c>
      <c r="AC220" s="57">
        <f t="shared" si="15"/>
        <v>0.5963718821</v>
      </c>
      <c r="AD220" s="57">
        <f t="shared" si="16"/>
        <v>0.6609977324</v>
      </c>
      <c r="AE220" s="58">
        <v>0.7064516129032236</v>
      </c>
      <c r="AF220" s="53">
        <v>0.6961325967</v>
      </c>
      <c r="AG220" s="53">
        <v>0.284</v>
      </c>
      <c r="AH220" s="53">
        <v>0.5277777778</v>
      </c>
      <c r="AI220" s="53">
        <v>0.591503268</v>
      </c>
      <c r="AJ220" s="53">
        <v>0.704248366</v>
      </c>
    </row>
    <row r="221">
      <c r="A221" s="45">
        <v>1739.0</v>
      </c>
      <c r="B221" s="45">
        <f t="shared" si="2"/>
        <v>0.9329074532</v>
      </c>
      <c r="C221" s="45">
        <v>0.40023001725129387</v>
      </c>
      <c r="D221" s="45">
        <f t="shared" si="3"/>
        <v>0.1048363762</v>
      </c>
      <c r="E221" s="46">
        <v>1521.0</v>
      </c>
      <c r="F221" s="46">
        <v>0.7403349242252757</v>
      </c>
      <c r="G221" s="46">
        <v>0.36122569239835</v>
      </c>
      <c r="H221" s="46">
        <v>0.7223448069661916</v>
      </c>
      <c r="I221" s="46">
        <f t="shared" si="4"/>
        <v>549</v>
      </c>
      <c r="J221" s="47">
        <v>0.69713</v>
      </c>
      <c r="K221" s="48">
        <v>0.293404</v>
      </c>
      <c r="L221" s="48">
        <v>0.5808</v>
      </c>
      <c r="M221" s="48">
        <v>-0.00291</v>
      </c>
      <c r="N221" s="48">
        <v>0.00208</v>
      </c>
      <c r="O221" s="48">
        <v>0.1130608</v>
      </c>
      <c r="P221" s="48">
        <v>0.04079355</v>
      </c>
      <c r="Q221" s="54">
        <f t="shared" ref="Q221:R221" si="235">K221+NORMINV(RAND(),M221,O221)</f>
        <v>0.192498831</v>
      </c>
      <c r="R221" s="54">
        <f t="shared" si="235"/>
        <v>0.620171135</v>
      </c>
      <c r="S221" s="55">
        <f t="shared" si="6"/>
        <v>340</v>
      </c>
      <c r="T221" s="55">
        <f t="shared" si="7"/>
        <v>209</v>
      </c>
      <c r="U221" s="56">
        <f t="shared" si="8"/>
        <v>237</v>
      </c>
      <c r="V221" s="56">
        <f t="shared" si="9"/>
        <v>169</v>
      </c>
      <c r="W221" s="56">
        <f t="shared" si="10"/>
        <v>40</v>
      </c>
      <c r="X221" s="56">
        <f t="shared" si="11"/>
        <v>103</v>
      </c>
      <c r="Y221" s="57">
        <f t="shared" si="18"/>
        <v>0.7096774194</v>
      </c>
      <c r="Z221" s="57">
        <f t="shared" si="12"/>
        <v>0.6970588235</v>
      </c>
      <c r="AA221" s="57">
        <f t="shared" si="13"/>
        <v>0.1913875598</v>
      </c>
      <c r="AB221" s="57">
        <f t="shared" si="14"/>
        <v>0.5045537341</v>
      </c>
      <c r="AC221" s="57">
        <f t="shared" si="15"/>
        <v>0.6193078324</v>
      </c>
      <c r="AD221" s="57">
        <f t="shared" si="16"/>
        <v>0.7395264117</v>
      </c>
      <c r="AE221" s="58">
        <v>0.7096774193548364</v>
      </c>
      <c r="AF221" s="53">
        <v>0.6971326165</v>
      </c>
      <c r="AG221" s="53">
        <v>0.3315649867</v>
      </c>
      <c r="AH221" s="53">
        <v>0.5497326203</v>
      </c>
      <c r="AI221" s="53">
        <v>0.5967914439</v>
      </c>
      <c r="AJ221" s="53">
        <v>0.6855614973</v>
      </c>
    </row>
    <row r="222">
      <c r="A222" s="45">
        <v>1326.0</v>
      </c>
      <c r="B222" s="45">
        <f t="shared" si="2"/>
        <v>0.7630969685</v>
      </c>
      <c r="C222" s="45">
        <v>0.4419306184012066</v>
      </c>
      <c r="D222" s="45">
        <f t="shared" si="3"/>
        <v>0.0629281284</v>
      </c>
      <c r="E222" s="46">
        <v>1846.0</v>
      </c>
      <c r="F222" s="46">
        <v>0.7410308806293752</v>
      </c>
      <c r="G222" s="46">
        <v>0.4767054908485857</v>
      </c>
      <c r="H222" s="46">
        <v>0.727848468937434</v>
      </c>
      <c r="I222" s="46">
        <f t="shared" si="4"/>
        <v>880</v>
      </c>
      <c r="J222" s="47">
        <v>0.69797</v>
      </c>
      <c r="K222" s="48">
        <v>0.295096</v>
      </c>
      <c r="L222" s="48">
        <v>0.581718</v>
      </c>
      <c r="M222" s="48">
        <v>-0.00247</v>
      </c>
      <c r="N222" s="48">
        <v>0.00158</v>
      </c>
      <c r="O222" s="48">
        <v>0.112553128</v>
      </c>
      <c r="P222" s="48">
        <v>0.040977145</v>
      </c>
      <c r="Q222" s="54">
        <f t="shared" ref="Q222:R222" si="236">K222+NORMINV(RAND(),M222,O222)</f>
        <v>0.4422399239</v>
      </c>
      <c r="R222" s="54">
        <f t="shared" si="236"/>
        <v>0.5266348421</v>
      </c>
      <c r="S222" s="55">
        <f t="shared" si="6"/>
        <v>463</v>
      </c>
      <c r="T222" s="55">
        <f t="shared" si="7"/>
        <v>417</v>
      </c>
      <c r="U222" s="56">
        <f t="shared" si="8"/>
        <v>323</v>
      </c>
      <c r="V222" s="56">
        <f t="shared" si="9"/>
        <v>233</v>
      </c>
      <c r="W222" s="56">
        <f t="shared" si="10"/>
        <v>184</v>
      </c>
      <c r="X222" s="56">
        <f t="shared" si="11"/>
        <v>140</v>
      </c>
      <c r="Y222" s="57">
        <f t="shared" si="18"/>
        <v>0.7129032258</v>
      </c>
      <c r="Z222" s="57">
        <f t="shared" si="12"/>
        <v>0.6976241901</v>
      </c>
      <c r="AA222" s="57">
        <f t="shared" si="13"/>
        <v>0.4412470024</v>
      </c>
      <c r="AB222" s="57">
        <f t="shared" si="14"/>
        <v>0.5761363636</v>
      </c>
      <c r="AC222" s="57">
        <f t="shared" si="15"/>
        <v>0.5261363636</v>
      </c>
      <c r="AD222" s="57">
        <f t="shared" si="16"/>
        <v>0.6318181818</v>
      </c>
      <c r="AE222" s="58">
        <v>0.7129032258064493</v>
      </c>
      <c r="AF222" s="53">
        <v>0.6979695431</v>
      </c>
      <c r="AG222" s="53">
        <v>0.1215189873</v>
      </c>
      <c r="AH222" s="53">
        <v>0.4093789607</v>
      </c>
      <c r="AI222" s="53">
        <v>0.4993662864</v>
      </c>
      <c r="AJ222" s="53">
        <v>0.7883396705</v>
      </c>
    </row>
    <row r="223">
      <c r="A223" s="45">
        <v>1893.0</v>
      </c>
      <c r="B223" s="45">
        <f t="shared" si="2"/>
        <v>0.9493901586</v>
      </c>
      <c r="C223" s="45">
        <v>0.41679873217115687</v>
      </c>
      <c r="D223" s="45">
        <f t="shared" si="3"/>
        <v>0.8339797667</v>
      </c>
      <c r="E223" s="46">
        <v>1727.0</v>
      </c>
      <c r="F223" s="46">
        <v>0.7445442685712836</v>
      </c>
      <c r="G223" s="46">
        <v>0.5444444444444444</v>
      </c>
      <c r="H223" s="46">
        <v>0.7393502128254943</v>
      </c>
      <c r="I223" s="46">
        <f t="shared" si="4"/>
        <v>940</v>
      </c>
      <c r="J223" s="47">
        <v>0.69874</v>
      </c>
      <c r="K223" s="48">
        <v>0.29684</v>
      </c>
      <c r="L223" s="48">
        <v>0.582644</v>
      </c>
      <c r="M223" s="48">
        <v>0.00521</v>
      </c>
      <c r="N223" s="48">
        <v>0.00338</v>
      </c>
      <c r="O223" s="48">
        <v>0.11086464</v>
      </c>
      <c r="P223" s="48">
        <v>0.039622605</v>
      </c>
      <c r="Q223" s="54">
        <f t="shared" ref="Q223:R223" si="237">K223+NORMINV(RAND(),M223,O223)</f>
        <v>0.208841208</v>
      </c>
      <c r="R223" s="54">
        <f t="shared" si="237"/>
        <v>0.5451785575</v>
      </c>
      <c r="S223" s="55">
        <f t="shared" si="6"/>
        <v>512</v>
      </c>
      <c r="T223" s="55">
        <f t="shared" si="7"/>
        <v>428</v>
      </c>
      <c r="U223" s="56">
        <f t="shared" si="8"/>
        <v>358</v>
      </c>
      <c r="V223" s="56">
        <f t="shared" si="9"/>
        <v>339</v>
      </c>
      <c r="W223" s="56">
        <f t="shared" si="10"/>
        <v>89</v>
      </c>
      <c r="X223" s="56">
        <f t="shared" si="11"/>
        <v>154</v>
      </c>
      <c r="Y223" s="57">
        <f t="shared" si="18"/>
        <v>0.7161290323</v>
      </c>
      <c r="Z223" s="57">
        <f t="shared" si="12"/>
        <v>0.69921875</v>
      </c>
      <c r="AA223" s="57">
        <f t="shared" si="13"/>
        <v>0.2079439252</v>
      </c>
      <c r="AB223" s="57">
        <f t="shared" si="14"/>
        <v>0.4755319149</v>
      </c>
      <c r="AC223" s="57">
        <f t="shared" si="15"/>
        <v>0.5446808511</v>
      </c>
      <c r="AD223" s="57">
        <f t="shared" si="16"/>
        <v>0.7414893617</v>
      </c>
      <c r="AE223" s="58">
        <v>0.7161290322580621</v>
      </c>
      <c r="AF223" s="53">
        <v>0.6987381703</v>
      </c>
      <c r="AG223" s="53">
        <v>0.3492063492</v>
      </c>
      <c r="AH223" s="53">
        <v>0.5553488372</v>
      </c>
      <c r="AI223" s="53">
        <v>0.5897674419</v>
      </c>
      <c r="AJ223" s="53">
        <v>0.6790697674</v>
      </c>
    </row>
    <row r="224">
      <c r="A224" s="45">
        <v>1858.0</v>
      </c>
      <c r="B224" s="45">
        <f t="shared" si="2"/>
        <v>0.5930728632</v>
      </c>
      <c r="C224" s="45">
        <v>0.44510226049515605</v>
      </c>
      <c r="D224" s="45">
        <f t="shared" si="3"/>
        <v>0.3268452257</v>
      </c>
      <c r="E224" s="46">
        <v>1179.0</v>
      </c>
      <c r="F224" s="46">
        <v>0.750663357749665</v>
      </c>
      <c r="G224" s="46">
        <v>0.48247758761206194</v>
      </c>
      <c r="H224" s="46">
        <v>0.7416335432159114</v>
      </c>
      <c r="I224" s="46">
        <f t="shared" si="4"/>
        <v>569</v>
      </c>
      <c r="J224" s="47">
        <v>0.69939</v>
      </c>
      <c r="K224" s="48">
        <v>0.298634</v>
      </c>
      <c r="L224" s="48">
        <v>0.583575</v>
      </c>
      <c r="M224" s="48">
        <v>0.00987</v>
      </c>
      <c r="N224" s="48">
        <v>0.00319</v>
      </c>
      <c r="O224" s="48">
        <v>0.1093263</v>
      </c>
      <c r="P224" s="48">
        <v>0.039827736</v>
      </c>
      <c r="Q224" s="54">
        <f t="shared" ref="Q224:R224" si="238">K224+NORMINV(RAND(),M224,O224)</f>
        <v>0.3137532595</v>
      </c>
      <c r="R224" s="54">
        <f t="shared" si="238"/>
        <v>0.5629730581</v>
      </c>
      <c r="S224" s="55">
        <f t="shared" si="6"/>
        <v>320</v>
      </c>
      <c r="T224" s="55">
        <f t="shared" si="7"/>
        <v>249</v>
      </c>
      <c r="U224" s="56">
        <f t="shared" si="8"/>
        <v>224</v>
      </c>
      <c r="V224" s="56">
        <f t="shared" si="9"/>
        <v>171</v>
      </c>
      <c r="W224" s="56">
        <f t="shared" si="10"/>
        <v>78</v>
      </c>
      <c r="X224" s="56">
        <f t="shared" si="11"/>
        <v>96</v>
      </c>
      <c r="Y224" s="57">
        <f t="shared" si="18"/>
        <v>0.7193548387</v>
      </c>
      <c r="Z224" s="57">
        <f t="shared" si="12"/>
        <v>0.7</v>
      </c>
      <c r="AA224" s="57">
        <f t="shared" si="13"/>
        <v>0.313253012</v>
      </c>
      <c r="AB224" s="57">
        <f t="shared" si="14"/>
        <v>0.5307557118</v>
      </c>
      <c r="AC224" s="57">
        <f t="shared" si="15"/>
        <v>0.5623901582</v>
      </c>
      <c r="AD224" s="57">
        <f t="shared" si="16"/>
        <v>0.6942003515</v>
      </c>
      <c r="AE224" s="58">
        <v>0.719354838709675</v>
      </c>
      <c r="AF224" s="53">
        <v>0.6993865031</v>
      </c>
      <c r="AG224" s="53">
        <v>0.3005464481</v>
      </c>
      <c r="AH224" s="53">
        <v>0.5286549708</v>
      </c>
      <c r="AI224" s="53">
        <v>0.5719298246</v>
      </c>
      <c r="AJ224" s="53">
        <v>0.6994152047</v>
      </c>
    </row>
    <row r="225">
      <c r="A225" s="45">
        <v>1267.0</v>
      </c>
      <c r="B225" s="45">
        <f t="shared" si="2"/>
        <v>0.9448203141</v>
      </c>
      <c r="C225" s="45">
        <v>0.5114443567482242</v>
      </c>
      <c r="D225" s="45">
        <f t="shared" si="3"/>
        <v>0.2105635178</v>
      </c>
      <c r="E225" s="46">
        <v>1326.0</v>
      </c>
      <c r="F225" s="46">
        <v>0.7630969684598583</v>
      </c>
      <c r="G225" s="46">
        <v>0.4488993710691824</v>
      </c>
      <c r="H225" s="46">
        <v>0.7447205824825043</v>
      </c>
      <c r="I225" s="46">
        <f t="shared" si="4"/>
        <v>595</v>
      </c>
      <c r="J225" s="47">
        <v>0.69944</v>
      </c>
      <c r="K225" s="48">
        <v>0.300477</v>
      </c>
      <c r="L225" s="48">
        <v>0.584511</v>
      </c>
      <c r="M225" s="48">
        <v>0.00291</v>
      </c>
      <c r="N225" s="48">
        <v>4.4E-4</v>
      </c>
      <c r="O225" s="48">
        <v>0.111793478</v>
      </c>
      <c r="P225" s="48">
        <v>0.040838348</v>
      </c>
      <c r="Q225" s="54">
        <f t="shared" ref="Q225:R225" si="239">K225+NORMINV(RAND(),M225,O225)</f>
        <v>0.1968016534</v>
      </c>
      <c r="R225" s="54">
        <f t="shared" si="239"/>
        <v>0.6168078323</v>
      </c>
      <c r="S225" s="55">
        <f t="shared" si="6"/>
        <v>367</v>
      </c>
      <c r="T225" s="55">
        <f t="shared" si="7"/>
        <v>228</v>
      </c>
      <c r="U225" s="56">
        <f t="shared" si="8"/>
        <v>257</v>
      </c>
      <c r="V225" s="56">
        <f t="shared" si="9"/>
        <v>183</v>
      </c>
      <c r="W225" s="56">
        <f t="shared" si="10"/>
        <v>45</v>
      </c>
      <c r="X225" s="56">
        <f t="shared" si="11"/>
        <v>110</v>
      </c>
      <c r="Y225" s="57">
        <f t="shared" si="18"/>
        <v>0.7225806452</v>
      </c>
      <c r="Z225" s="57">
        <f t="shared" si="12"/>
        <v>0.7002724796</v>
      </c>
      <c r="AA225" s="57">
        <f t="shared" si="13"/>
        <v>0.1973684211</v>
      </c>
      <c r="AB225" s="57">
        <f t="shared" si="14"/>
        <v>0.5075630252</v>
      </c>
      <c r="AC225" s="57">
        <f t="shared" si="15"/>
        <v>0.6168067227</v>
      </c>
      <c r="AD225" s="57">
        <f t="shared" si="16"/>
        <v>0.7394957983</v>
      </c>
      <c r="AE225" s="58">
        <v>0.7225806451612878</v>
      </c>
      <c r="AF225" s="53">
        <v>0.6994382022</v>
      </c>
      <c r="AG225" s="53">
        <v>0.4770642202</v>
      </c>
      <c r="AH225" s="53">
        <v>0.6149825784</v>
      </c>
      <c r="AI225" s="53">
        <v>0.6202090592</v>
      </c>
      <c r="AJ225" s="53">
        <v>0.6324041812</v>
      </c>
    </row>
    <row r="226">
      <c r="A226" s="45">
        <v>1093.0</v>
      </c>
      <c r="B226" s="45">
        <f t="shared" si="2"/>
        <v>0.2201733738</v>
      </c>
      <c r="C226" s="45">
        <v>0.47118023787740165</v>
      </c>
      <c r="D226" s="45">
        <f t="shared" si="3"/>
        <v>0.4669947756</v>
      </c>
      <c r="E226" s="46">
        <v>1594.0</v>
      </c>
      <c r="F226" s="46">
        <v>0.7640731812672829</v>
      </c>
      <c r="G226" s="46">
        <v>0.5223880597014925</v>
      </c>
      <c r="H226" s="46">
        <v>0.7450093227007061</v>
      </c>
      <c r="I226" s="46">
        <f t="shared" si="4"/>
        <v>833</v>
      </c>
      <c r="J226" s="47">
        <v>0.69956</v>
      </c>
      <c r="K226" s="48">
        <v>0.302366</v>
      </c>
      <c r="L226" s="48">
        <v>0.58545</v>
      </c>
      <c r="M226" s="48">
        <v>-7.8E-4</v>
      </c>
      <c r="N226" s="48">
        <v>-1.1E-4</v>
      </c>
      <c r="O226" s="48">
        <v>0.110131074</v>
      </c>
      <c r="P226" s="48">
        <v>0.04045457</v>
      </c>
      <c r="Q226" s="54">
        <f t="shared" ref="Q226:R226" si="240">K226+NORMINV(RAND(),M226,O226)</f>
        <v>0.4978915657</v>
      </c>
      <c r="R226" s="54">
        <f t="shared" si="240"/>
        <v>0.4928060469</v>
      </c>
      <c r="S226" s="55">
        <f t="shared" si="6"/>
        <v>411</v>
      </c>
      <c r="T226" s="55">
        <f t="shared" si="7"/>
        <v>422</v>
      </c>
      <c r="U226" s="56">
        <f t="shared" si="8"/>
        <v>288</v>
      </c>
      <c r="V226" s="56">
        <f t="shared" si="9"/>
        <v>212</v>
      </c>
      <c r="W226" s="56">
        <f t="shared" si="10"/>
        <v>210</v>
      </c>
      <c r="X226" s="56">
        <f t="shared" si="11"/>
        <v>123</v>
      </c>
      <c r="Y226" s="57">
        <f t="shared" si="18"/>
        <v>0.7258064516</v>
      </c>
      <c r="Z226" s="57">
        <f t="shared" si="12"/>
        <v>0.700729927</v>
      </c>
      <c r="AA226" s="57">
        <f t="shared" si="13"/>
        <v>0.4976303318</v>
      </c>
      <c r="AB226" s="57">
        <f t="shared" si="14"/>
        <v>0.5978391357</v>
      </c>
      <c r="AC226" s="57">
        <f t="shared" si="15"/>
        <v>0.4933973589</v>
      </c>
      <c r="AD226" s="57">
        <f t="shared" si="16"/>
        <v>0.600240096</v>
      </c>
      <c r="AE226" s="58">
        <v>0.7258064516129007</v>
      </c>
      <c r="AF226" s="53">
        <v>0.6995614035</v>
      </c>
      <c r="AG226" s="53">
        <v>0.323024055</v>
      </c>
      <c r="AH226" s="53">
        <v>0.5528781794</v>
      </c>
      <c r="AI226" s="53">
        <v>0.6104417671</v>
      </c>
      <c r="AJ226" s="53">
        <v>0.6907630522</v>
      </c>
    </row>
    <row r="227">
      <c r="A227" s="45">
        <v>1189.0</v>
      </c>
      <c r="B227" s="45">
        <f t="shared" si="2"/>
        <v>0.5900495174</v>
      </c>
      <c r="C227" s="45">
        <v>0.47098402018502944</v>
      </c>
      <c r="D227" s="45">
        <f t="shared" si="3"/>
        <v>0.7604319672</v>
      </c>
      <c r="E227" s="46">
        <v>1883.0</v>
      </c>
      <c r="F227" s="46">
        <v>0.767232393942577</v>
      </c>
      <c r="G227" s="46">
        <v>0.43625086147484493</v>
      </c>
      <c r="H227" s="46">
        <v>0.7453789724700736</v>
      </c>
      <c r="I227" s="46">
        <f t="shared" si="4"/>
        <v>821</v>
      </c>
      <c r="J227" s="47">
        <v>0.69963</v>
      </c>
      <c r="K227" s="48">
        <v>0.304299</v>
      </c>
      <c r="L227" s="48">
        <v>0.586391</v>
      </c>
      <c r="M227" s="48">
        <v>-0.00107</v>
      </c>
      <c r="N227" s="48">
        <v>-0.00132</v>
      </c>
      <c r="O227" s="48">
        <v>0.109972969</v>
      </c>
      <c r="P227" s="48">
        <v>0.039904479</v>
      </c>
      <c r="Q227" s="54">
        <f t="shared" ref="Q227:R227" si="241">K227+NORMINV(RAND(),M227,O227)</f>
        <v>0.5213900671</v>
      </c>
      <c r="R227" s="54">
        <f t="shared" si="241"/>
        <v>0.5341524697</v>
      </c>
      <c r="S227" s="55">
        <f t="shared" si="6"/>
        <v>439</v>
      </c>
      <c r="T227" s="55">
        <f t="shared" si="7"/>
        <v>382</v>
      </c>
      <c r="U227" s="56">
        <f t="shared" si="8"/>
        <v>307</v>
      </c>
      <c r="V227" s="56">
        <f t="shared" si="9"/>
        <v>183</v>
      </c>
      <c r="W227" s="56">
        <f t="shared" si="10"/>
        <v>199</v>
      </c>
      <c r="X227" s="56">
        <f t="shared" si="11"/>
        <v>132</v>
      </c>
      <c r="Y227" s="57">
        <f t="shared" si="18"/>
        <v>0.7290322581</v>
      </c>
      <c r="Z227" s="57">
        <f t="shared" si="12"/>
        <v>0.6993166287</v>
      </c>
      <c r="AA227" s="57">
        <f t="shared" si="13"/>
        <v>0.5209424084</v>
      </c>
      <c r="AB227" s="57">
        <f t="shared" si="14"/>
        <v>0.6163215591</v>
      </c>
      <c r="AC227" s="57">
        <f t="shared" si="15"/>
        <v>0.5347137637</v>
      </c>
      <c r="AD227" s="57">
        <f t="shared" si="16"/>
        <v>0.5968331303</v>
      </c>
      <c r="AE227" s="58">
        <v>0.7290322580645135</v>
      </c>
      <c r="AF227" s="53">
        <v>0.6996336996</v>
      </c>
      <c r="AG227" s="53">
        <v>0.1764705882</v>
      </c>
      <c r="AH227" s="53">
        <v>0.4869565217</v>
      </c>
      <c r="AI227" s="53">
        <v>0.5934782609</v>
      </c>
      <c r="AJ227" s="53">
        <v>0.75</v>
      </c>
    </row>
    <row r="228">
      <c r="A228" s="45">
        <v>1240.0</v>
      </c>
      <c r="B228" s="45">
        <f t="shared" si="2"/>
        <v>0.06940056016</v>
      </c>
      <c r="C228" s="45">
        <v>0.5395161290322581</v>
      </c>
      <c r="D228" s="45">
        <f t="shared" si="3"/>
        <v>0.2365520137</v>
      </c>
      <c r="E228" s="46">
        <v>1637.0</v>
      </c>
      <c r="F228" s="46">
        <v>0.769671989998872</v>
      </c>
      <c r="G228" s="46">
        <v>0.4382440476190476</v>
      </c>
      <c r="H228" s="46">
        <v>0.7469684877597095</v>
      </c>
      <c r="I228" s="46">
        <f t="shared" si="4"/>
        <v>717</v>
      </c>
      <c r="J228" s="47">
        <v>0.7</v>
      </c>
      <c r="K228" s="48">
        <v>0.306274</v>
      </c>
      <c r="L228" s="48">
        <v>0.587332</v>
      </c>
      <c r="M228" s="48">
        <v>0.00838</v>
      </c>
      <c r="N228" s="48">
        <v>9.8E-4</v>
      </c>
      <c r="O228" s="48">
        <v>0.109002394</v>
      </c>
      <c r="P228" s="48">
        <v>0.040329083</v>
      </c>
      <c r="Q228" s="54">
        <f t="shared" ref="Q228:R228" si="242">K228+NORMINV(RAND(),M228,O228)</f>
        <v>0.4308475747</v>
      </c>
      <c r="R228" s="54">
        <f t="shared" si="242"/>
        <v>0.5631559202</v>
      </c>
      <c r="S228" s="55">
        <f t="shared" si="6"/>
        <v>404</v>
      </c>
      <c r="T228" s="55">
        <f t="shared" si="7"/>
        <v>313</v>
      </c>
      <c r="U228" s="56">
        <f t="shared" si="8"/>
        <v>283</v>
      </c>
      <c r="V228" s="56">
        <f t="shared" si="9"/>
        <v>178</v>
      </c>
      <c r="W228" s="56">
        <f t="shared" si="10"/>
        <v>135</v>
      </c>
      <c r="X228" s="56">
        <f t="shared" si="11"/>
        <v>121</v>
      </c>
      <c r="Y228" s="57">
        <f t="shared" si="18"/>
        <v>0.7322580645</v>
      </c>
      <c r="Z228" s="57">
        <f t="shared" si="12"/>
        <v>0.7004950495</v>
      </c>
      <c r="AA228" s="57">
        <f t="shared" si="13"/>
        <v>0.4313099042</v>
      </c>
      <c r="AB228" s="57">
        <f t="shared" si="14"/>
        <v>0.5829846583</v>
      </c>
      <c r="AC228" s="57">
        <f t="shared" si="15"/>
        <v>0.5634588563</v>
      </c>
      <c r="AD228" s="57">
        <f t="shared" si="16"/>
        <v>0.6429567643</v>
      </c>
      <c r="AE228" s="58">
        <v>0.7322580645161264</v>
      </c>
      <c r="AF228" s="53">
        <v>0.7</v>
      </c>
      <c r="AG228" s="53">
        <v>0.3231850117</v>
      </c>
      <c r="AH228" s="53">
        <v>0.5336091003</v>
      </c>
      <c r="AI228" s="53">
        <v>0.5584281282</v>
      </c>
      <c r="AJ228" s="53">
        <v>0.689762151</v>
      </c>
    </row>
    <row r="229">
      <c r="A229" s="45">
        <v>1805.0</v>
      </c>
      <c r="B229" s="45">
        <f t="shared" si="2"/>
        <v>0.9882447294</v>
      </c>
      <c r="C229" s="45">
        <v>0.392797783933518</v>
      </c>
      <c r="D229" s="45">
        <f t="shared" si="3"/>
        <v>0.1018878475</v>
      </c>
      <c r="E229" s="46">
        <v>1461.0</v>
      </c>
      <c r="F229" s="46">
        <v>0.7719934386905941</v>
      </c>
      <c r="G229" s="46">
        <v>0.582036775106082</v>
      </c>
      <c r="H229" s="46">
        <v>0.7503905167773538</v>
      </c>
      <c r="I229" s="46">
        <f t="shared" si="4"/>
        <v>850</v>
      </c>
      <c r="J229" s="47">
        <v>0.70044</v>
      </c>
      <c r="K229" s="48">
        <v>0.308288</v>
      </c>
      <c r="L229" s="48">
        <v>0.588272</v>
      </c>
      <c r="M229" s="48">
        <v>0.00113</v>
      </c>
      <c r="N229" s="48">
        <v>-0.00332</v>
      </c>
      <c r="O229" s="48">
        <v>0.108842631</v>
      </c>
      <c r="P229" s="48">
        <v>0.038181733</v>
      </c>
      <c r="Q229" s="54">
        <f t="shared" ref="Q229:R229" si="243">K229+NORMINV(RAND(),M229,O229)</f>
        <v>0.3007922274</v>
      </c>
      <c r="R229" s="54">
        <f t="shared" si="243"/>
        <v>0.6012048761</v>
      </c>
      <c r="S229" s="55">
        <f t="shared" si="6"/>
        <v>511</v>
      </c>
      <c r="T229" s="55">
        <f t="shared" si="7"/>
        <v>339</v>
      </c>
      <c r="U229" s="56">
        <f t="shared" si="8"/>
        <v>358</v>
      </c>
      <c r="V229" s="56">
        <f t="shared" si="9"/>
        <v>237</v>
      </c>
      <c r="W229" s="56">
        <f t="shared" si="10"/>
        <v>102</v>
      </c>
      <c r="X229" s="56">
        <f t="shared" si="11"/>
        <v>153</v>
      </c>
      <c r="Y229" s="57">
        <f t="shared" si="18"/>
        <v>0.735483871</v>
      </c>
      <c r="Z229" s="57">
        <f t="shared" si="12"/>
        <v>0.7005870841</v>
      </c>
      <c r="AA229" s="57">
        <f t="shared" si="13"/>
        <v>0.3008849558</v>
      </c>
      <c r="AB229" s="57">
        <f t="shared" si="14"/>
        <v>0.5411764706</v>
      </c>
      <c r="AC229" s="57">
        <f t="shared" si="15"/>
        <v>0.6011764706</v>
      </c>
      <c r="AD229" s="57">
        <f t="shared" si="16"/>
        <v>0.7</v>
      </c>
      <c r="AE229" s="58">
        <v>0.7354838709677393</v>
      </c>
      <c r="AF229" s="53">
        <v>0.7004405286</v>
      </c>
      <c r="AG229" s="53">
        <v>0.414556962</v>
      </c>
      <c r="AH229" s="53">
        <v>0.5831168831</v>
      </c>
      <c r="AI229" s="53">
        <v>0.5896103896</v>
      </c>
      <c r="AJ229" s="53">
        <v>0.6532467532</v>
      </c>
    </row>
    <row r="230">
      <c r="A230" s="45">
        <v>2014.0</v>
      </c>
      <c r="B230" s="45">
        <f t="shared" si="2"/>
        <v>0.4452081601</v>
      </c>
      <c r="C230" s="45">
        <v>0.39076464746772593</v>
      </c>
      <c r="D230" s="45">
        <f t="shared" si="3"/>
        <v>0.1295305552</v>
      </c>
      <c r="E230" s="46">
        <v>1740.0</v>
      </c>
      <c r="F230" s="46">
        <v>0.7739980343626041</v>
      </c>
      <c r="G230" s="46">
        <v>0.38100496963003866</v>
      </c>
      <c r="H230" s="46">
        <v>0.7558876211175614</v>
      </c>
      <c r="I230" s="46">
        <f t="shared" si="4"/>
        <v>663</v>
      </c>
      <c r="J230" s="47">
        <v>0.70241</v>
      </c>
      <c r="K230" s="48">
        <v>0.310338</v>
      </c>
      <c r="L230" s="48">
        <v>0.58921</v>
      </c>
      <c r="M230" s="48">
        <v>-0.00333</v>
      </c>
      <c r="N230" s="48">
        <v>-0.00471</v>
      </c>
      <c r="O230" s="48">
        <v>0.105347422</v>
      </c>
      <c r="P230" s="48">
        <v>0.037729898</v>
      </c>
      <c r="Q230" s="54">
        <f t="shared" ref="Q230:R230" si="244">K230+NORMINV(RAND(),M230,O230)</f>
        <v>0.4174859647</v>
      </c>
      <c r="R230" s="54">
        <f t="shared" si="244"/>
        <v>0.5361279186</v>
      </c>
      <c r="S230" s="55">
        <f t="shared" si="6"/>
        <v>355</v>
      </c>
      <c r="T230" s="55">
        <f t="shared" si="7"/>
        <v>308</v>
      </c>
      <c r="U230" s="56">
        <f t="shared" si="8"/>
        <v>249</v>
      </c>
      <c r="V230" s="56">
        <f t="shared" si="9"/>
        <v>179</v>
      </c>
      <c r="W230" s="56">
        <f t="shared" si="10"/>
        <v>129</v>
      </c>
      <c r="X230" s="56">
        <f t="shared" si="11"/>
        <v>106</v>
      </c>
      <c r="Y230" s="57">
        <f t="shared" si="18"/>
        <v>0.7387096774</v>
      </c>
      <c r="Z230" s="57">
        <f t="shared" si="12"/>
        <v>0.7014084507</v>
      </c>
      <c r="AA230" s="57">
        <f t="shared" si="13"/>
        <v>0.4188311688</v>
      </c>
      <c r="AB230" s="57">
        <f t="shared" si="14"/>
        <v>0.5701357466</v>
      </c>
      <c r="AC230" s="57">
        <f t="shared" si="15"/>
        <v>0.5354449472</v>
      </c>
      <c r="AD230" s="57">
        <f t="shared" si="16"/>
        <v>0.6455505279</v>
      </c>
      <c r="AE230" s="58">
        <v>0.7387096774193521</v>
      </c>
      <c r="AF230" s="53">
        <v>0.7024070022</v>
      </c>
      <c r="AG230" s="53">
        <v>0.3079365079</v>
      </c>
      <c r="AH230" s="53">
        <v>0.5414507772</v>
      </c>
      <c r="AI230" s="53">
        <v>0.5919689119</v>
      </c>
      <c r="AJ230" s="53">
        <v>0.6981865285</v>
      </c>
    </row>
    <row r="231">
      <c r="A231" s="45">
        <v>1251.0</v>
      </c>
      <c r="B231" s="45">
        <f t="shared" si="2"/>
        <v>0.1299128215</v>
      </c>
      <c r="C231" s="45">
        <v>0.39248601119104715</v>
      </c>
      <c r="D231" s="45">
        <f t="shared" si="3"/>
        <v>0.2445224977</v>
      </c>
      <c r="E231" s="46">
        <v>1316.0</v>
      </c>
      <c r="F231" s="46">
        <v>0.7743810348323716</v>
      </c>
      <c r="G231" s="46">
        <v>0.35924232527759636</v>
      </c>
      <c r="H231" s="46">
        <v>0.7560980106966261</v>
      </c>
      <c r="I231" s="46">
        <f t="shared" si="4"/>
        <v>473</v>
      </c>
      <c r="J231" s="47">
        <v>0.70353</v>
      </c>
      <c r="K231" s="48">
        <v>0.312421</v>
      </c>
      <c r="L231" s="48">
        <v>0.590143</v>
      </c>
      <c r="M231" s="48">
        <v>-0.00542</v>
      </c>
      <c r="N231" s="48">
        <v>-0.00499</v>
      </c>
      <c r="O231" s="48">
        <v>0.103504651</v>
      </c>
      <c r="P231" s="48">
        <v>0.037720093</v>
      </c>
      <c r="Q231" s="54">
        <f t="shared" ref="Q231:R231" si="245">K231+NORMINV(RAND(),M231,O231)</f>
        <v>0.2689876137</v>
      </c>
      <c r="R231" s="54">
        <f t="shared" si="245"/>
        <v>0.5906059042</v>
      </c>
      <c r="S231" s="55">
        <f t="shared" si="6"/>
        <v>279</v>
      </c>
      <c r="T231" s="55">
        <f t="shared" si="7"/>
        <v>194</v>
      </c>
      <c r="U231" s="56">
        <f t="shared" si="8"/>
        <v>196</v>
      </c>
      <c r="V231" s="56">
        <f t="shared" si="9"/>
        <v>142</v>
      </c>
      <c r="W231" s="56">
        <f t="shared" si="10"/>
        <v>52</v>
      </c>
      <c r="X231" s="56">
        <f t="shared" si="11"/>
        <v>83</v>
      </c>
      <c r="Y231" s="57">
        <f t="shared" si="18"/>
        <v>0.7419354839</v>
      </c>
      <c r="Z231" s="57">
        <f t="shared" si="12"/>
        <v>0.7025089606</v>
      </c>
      <c r="AA231" s="57">
        <f t="shared" si="13"/>
        <v>0.2680412371</v>
      </c>
      <c r="AB231" s="57">
        <f t="shared" si="14"/>
        <v>0.5243128964</v>
      </c>
      <c r="AC231" s="57">
        <f t="shared" si="15"/>
        <v>0.5898520085</v>
      </c>
      <c r="AD231" s="57">
        <f t="shared" si="16"/>
        <v>0.7145877378</v>
      </c>
      <c r="AE231" s="58">
        <v>0.741935483870965</v>
      </c>
      <c r="AF231" s="53">
        <v>0.7035294118</v>
      </c>
      <c r="AG231" s="53">
        <v>0.3173431734</v>
      </c>
      <c r="AH231" s="53">
        <v>0.5531609195</v>
      </c>
      <c r="AI231" s="53">
        <v>0.6106321839</v>
      </c>
      <c r="AJ231" s="53">
        <v>0.6954022989</v>
      </c>
    </row>
    <row r="232">
      <c r="A232" s="45">
        <v>1575.0</v>
      </c>
      <c r="B232" s="45">
        <f t="shared" si="2"/>
        <v>0.9748966927</v>
      </c>
      <c r="C232" s="45">
        <v>0.45396825396825397</v>
      </c>
      <c r="D232" s="45">
        <f t="shared" si="3"/>
        <v>0.347341603</v>
      </c>
      <c r="E232" s="46">
        <v>1523.0</v>
      </c>
      <c r="F232" s="46">
        <v>0.7753385385939052</v>
      </c>
      <c r="G232" s="46">
        <v>0.5115697310819262</v>
      </c>
      <c r="H232" s="46">
        <v>0.7586946572811561</v>
      </c>
      <c r="I232" s="46">
        <f t="shared" si="4"/>
        <v>779</v>
      </c>
      <c r="J232" s="47">
        <v>0.70353</v>
      </c>
      <c r="K232" s="48">
        <v>0.314534</v>
      </c>
      <c r="L232" s="48">
        <v>0.591072</v>
      </c>
      <c r="M232" s="48">
        <v>-0.00709</v>
      </c>
      <c r="N232" s="48">
        <v>-0.00554</v>
      </c>
      <c r="O232" s="48">
        <v>0.103120958</v>
      </c>
      <c r="P232" s="48">
        <v>0.037442023</v>
      </c>
      <c r="Q232" s="54">
        <f t="shared" ref="Q232:R232" si="246">K232+NORMINV(RAND(),M232,O232)</f>
        <v>0.361966039</v>
      </c>
      <c r="R232" s="54">
        <f t="shared" si="246"/>
        <v>0.6237801757</v>
      </c>
      <c r="S232" s="55">
        <f t="shared" si="6"/>
        <v>486</v>
      </c>
      <c r="T232" s="55">
        <f t="shared" si="7"/>
        <v>293</v>
      </c>
      <c r="U232" s="56">
        <f t="shared" si="8"/>
        <v>342</v>
      </c>
      <c r="V232" s="56">
        <f t="shared" si="9"/>
        <v>187</v>
      </c>
      <c r="W232" s="56">
        <f t="shared" si="10"/>
        <v>106</v>
      </c>
      <c r="X232" s="56">
        <f t="shared" si="11"/>
        <v>144</v>
      </c>
      <c r="Y232" s="57">
        <f t="shared" si="18"/>
        <v>0.7451612903</v>
      </c>
      <c r="Z232" s="57">
        <f t="shared" si="12"/>
        <v>0.7037037037</v>
      </c>
      <c r="AA232" s="57">
        <f t="shared" si="13"/>
        <v>0.361774744</v>
      </c>
      <c r="AB232" s="57">
        <f t="shared" si="14"/>
        <v>0.5750962773</v>
      </c>
      <c r="AC232" s="57">
        <f t="shared" si="15"/>
        <v>0.6238767651</v>
      </c>
      <c r="AD232" s="57">
        <f t="shared" si="16"/>
        <v>0.6790757381</v>
      </c>
      <c r="AE232" s="58">
        <v>0.7451612903225778</v>
      </c>
      <c r="AF232" s="53">
        <v>0.7035294118</v>
      </c>
      <c r="AG232" s="53">
        <v>0.3274021352</v>
      </c>
      <c r="AH232" s="53">
        <v>0.5538243626</v>
      </c>
      <c r="AI232" s="53">
        <v>0.6019830028</v>
      </c>
      <c r="AJ232" s="53">
        <v>0.6912181303</v>
      </c>
    </row>
    <row r="233">
      <c r="A233" s="45">
        <v>1390.0</v>
      </c>
      <c r="B233" s="45">
        <f t="shared" si="2"/>
        <v>0.8282532096</v>
      </c>
      <c r="C233" s="45">
        <v>0.4446043165467626</v>
      </c>
      <c r="D233" s="45">
        <f t="shared" si="3"/>
        <v>0.7877702925</v>
      </c>
      <c r="E233" s="46">
        <v>1664.0</v>
      </c>
      <c r="F233" s="46">
        <v>0.776228347640063</v>
      </c>
      <c r="G233" s="46">
        <v>0.47098402018502944</v>
      </c>
      <c r="H233" s="46">
        <v>0.7604319672191</v>
      </c>
      <c r="I233" s="46">
        <f t="shared" si="4"/>
        <v>784</v>
      </c>
      <c r="J233" s="47">
        <v>0.70739</v>
      </c>
      <c r="K233" s="48">
        <v>0.316673</v>
      </c>
      <c r="L233" s="48">
        <v>0.591994</v>
      </c>
      <c r="M233" s="48">
        <v>-0.00288</v>
      </c>
      <c r="N233" s="48">
        <v>-0.00382</v>
      </c>
      <c r="O233" s="48">
        <v>0.102036438</v>
      </c>
      <c r="P233" s="48">
        <v>0.03774378</v>
      </c>
      <c r="Q233" s="54">
        <f t="shared" ref="Q233:R233" si="247">K233+NORMINV(RAND(),M233,O233)</f>
        <v>0.222741519</v>
      </c>
      <c r="R233" s="54">
        <f t="shared" si="247"/>
        <v>0.5990487911</v>
      </c>
      <c r="S233" s="55">
        <f t="shared" si="6"/>
        <v>470</v>
      </c>
      <c r="T233" s="55">
        <f t="shared" si="7"/>
        <v>314</v>
      </c>
      <c r="U233" s="56">
        <f t="shared" si="8"/>
        <v>332</v>
      </c>
      <c r="V233" s="56">
        <f t="shared" si="9"/>
        <v>244</v>
      </c>
      <c r="W233" s="56">
        <f t="shared" si="10"/>
        <v>70</v>
      </c>
      <c r="X233" s="56">
        <f t="shared" si="11"/>
        <v>138</v>
      </c>
      <c r="Y233" s="57">
        <f t="shared" si="18"/>
        <v>0.7483870968</v>
      </c>
      <c r="Z233" s="57">
        <f t="shared" si="12"/>
        <v>0.7063829787</v>
      </c>
      <c r="AA233" s="57">
        <f t="shared" si="13"/>
        <v>0.2229299363</v>
      </c>
      <c r="AB233" s="57">
        <f t="shared" si="14"/>
        <v>0.512755102</v>
      </c>
      <c r="AC233" s="57">
        <f t="shared" si="15"/>
        <v>0.5994897959</v>
      </c>
      <c r="AD233" s="57">
        <f t="shared" si="16"/>
        <v>0.7346938776</v>
      </c>
      <c r="AE233" s="58">
        <v>0.7483870967741907</v>
      </c>
      <c r="AF233" s="53">
        <v>0.7073863636</v>
      </c>
      <c r="AG233" s="53">
        <v>0.1527272727</v>
      </c>
      <c r="AH233" s="53">
        <v>0.4641148325</v>
      </c>
      <c r="AI233" s="53">
        <v>0.5614035088</v>
      </c>
      <c r="AJ233" s="53">
        <v>0.7687400319</v>
      </c>
    </row>
    <row r="234">
      <c r="A234" s="45">
        <v>1368.0</v>
      </c>
      <c r="B234" s="45">
        <f t="shared" si="2"/>
        <v>0.4698220692</v>
      </c>
      <c r="C234" s="45">
        <v>0.47733918128654973</v>
      </c>
      <c r="D234" s="45">
        <f t="shared" si="3"/>
        <v>0.373938168</v>
      </c>
      <c r="E234" s="46">
        <v>1784.0</v>
      </c>
      <c r="F234" s="46">
        <v>0.7764058099889953</v>
      </c>
      <c r="G234" s="46">
        <v>0.4872611464968153</v>
      </c>
      <c r="H234" s="46">
        <v>0.7605407008365465</v>
      </c>
      <c r="I234" s="46">
        <f t="shared" si="4"/>
        <v>869</v>
      </c>
      <c r="J234" s="47">
        <v>0.70776</v>
      </c>
      <c r="K234" s="48">
        <v>0.318836</v>
      </c>
      <c r="L234" s="48">
        <v>0.592908</v>
      </c>
      <c r="M234" s="48">
        <v>-4.3E-4</v>
      </c>
      <c r="N234" s="48">
        <v>-0.00449</v>
      </c>
      <c r="O234" s="48">
        <v>0.105016051</v>
      </c>
      <c r="P234" s="48">
        <v>0.037415461</v>
      </c>
      <c r="Q234" s="54">
        <f t="shared" ref="Q234:R234" si="248">K234+NORMINV(RAND(),M234,O234)</f>
        <v>0.3791041176</v>
      </c>
      <c r="R234" s="54">
        <f t="shared" si="248"/>
        <v>0.6222285498</v>
      </c>
      <c r="S234" s="55">
        <f t="shared" si="6"/>
        <v>541</v>
      </c>
      <c r="T234" s="55">
        <f t="shared" si="7"/>
        <v>328</v>
      </c>
      <c r="U234" s="56">
        <f t="shared" si="8"/>
        <v>383</v>
      </c>
      <c r="V234" s="56">
        <f t="shared" si="9"/>
        <v>204</v>
      </c>
      <c r="W234" s="56">
        <f t="shared" si="10"/>
        <v>124</v>
      </c>
      <c r="X234" s="56">
        <f t="shared" si="11"/>
        <v>158</v>
      </c>
      <c r="Y234" s="57">
        <f t="shared" si="18"/>
        <v>0.7516129032</v>
      </c>
      <c r="Z234" s="57">
        <f t="shared" si="12"/>
        <v>0.707948244</v>
      </c>
      <c r="AA234" s="57">
        <f t="shared" si="13"/>
        <v>0.3780487805</v>
      </c>
      <c r="AB234" s="57">
        <f t="shared" si="14"/>
        <v>0.583429229</v>
      </c>
      <c r="AC234" s="57">
        <f t="shared" si="15"/>
        <v>0.6225546605</v>
      </c>
      <c r="AD234" s="57">
        <f t="shared" si="16"/>
        <v>0.6754890679</v>
      </c>
      <c r="AE234" s="58">
        <v>0.7516129032258035</v>
      </c>
      <c r="AF234" s="53">
        <v>0.7077625571</v>
      </c>
      <c r="AG234" s="53">
        <v>0.4285714286</v>
      </c>
      <c r="AH234" s="53">
        <v>0.5988857939</v>
      </c>
      <c r="AI234" s="53">
        <v>0.6100278552</v>
      </c>
      <c r="AJ234" s="53">
        <v>0.6545961003</v>
      </c>
    </row>
    <row r="235">
      <c r="A235" s="45">
        <v>1390.0</v>
      </c>
      <c r="B235" s="45">
        <f t="shared" si="2"/>
        <v>0.2207476437</v>
      </c>
      <c r="C235" s="45">
        <v>0.4539568345323741</v>
      </c>
      <c r="D235" s="45">
        <f t="shared" si="3"/>
        <v>0.5925954307</v>
      </c>
      <c r="E235" s="46">
        <v>1495.0</v>
      </c>
      <c r="F235" s="46">
        <v>0.7857774577011304</v>
      </c>
      <c r="G235" s="46">
        <v>0.6424242424242425</v>
      </c>
      <c r="H235" s="46">
        <v>0.7607696081133104</v>
      </c>
      <c r="I235" s="46">
        <f t="shared" si="4"/>
        <v>960</v>
      </c>
      <c r="J235" s="47">
        <v>0.70936</v>
      </c>
      <c r="K235" s="48">
        <v>0.321018</v>
      </c>
      <c r="L235" s="48">
        <v>0.593813</v>
      </c>
      <c r="M235" s="48">
        <v>0.00124</v>
      </c>
      <c r="N235" s="48">
        <v>-0.003</v>
      </c>
      <c r="O235" s="48">
        <v>0.10252108</v>
      </c>
      <c r="P235" s="48">
        <v>0.035874053</v>
      </c>
      <c r="Q235" s="54">
        <f t="shared" ref="Q235:R235" si="249">K235+NORMINV(RAND(),M235,O235)</f>
        <v>0.2375157201</v>
      </c>
      <c r="R235" s="54">
        <f t="shared" si="249"/>
        <v>0.5636530411</v>
      </c>
      <c r="S235" s="55">
        <f t="shared" si="6"/>
        <v>541</v>
      </c>
      <c r="T235" s="55">
        <f t="shared" si="7"/>
        <v>419</v>
      </c>
      <c r="U235" s="56">
        <f t="shared" si="8"/>
        <v>384</v>
      </c>
      <c r="V235" s="56">
        <f t="shared" si="9"/>
        <v>319</v>
      </c>
      <c r="W235" s="56">
        <f t="shared" si="10"/>
        <v>100</v>
      </c>
      <c r="X235" s="56">
        <f t="shared" si="11"/>
        <v>157</v>
      </c>
      <c r="Y235" s="57">
        <f t="shared" si="18"/>
        <v>0.7548387097</v>
      </c>
      <c r="Z235" s="57">
        <f t="shared" si="12"/>
        <v>0.7097966728</v>
      </c>
      <c r="AA235" s="57">
        <f t="shared" si="13"/>
        <v>0.2386634845</v>
      </c>
      <c r="AB235" s="57">
        <f t="shared" si="14"/>
        <v>0.5041666667</v>
      </c>
      <c r="AC235" s="57">
        <f t="shared" si="15"/>
        <v>0.5635416667</v>
      </c>
      <c r="AD235" s="57">
        <f t="shared" si="16"/>
        <v>0.7322916667</v>
      </c>
      <c r="AE235" s="58">
        <v>0.7548387096774164</v>
      </c>
      <c r="AF235" s="53">
        <v>0.7093596059</v>
      </c>
      <c r="AG235" s="53">
        <v>0.07272727273</v>
      </c>
      <c r="AH235" s="53">
        <v>0.378250591</v>
      </c>
      <c r="AI235" s="53">
        <v>0.4799054374</v>
      </c>
      <c r="AJ235" s="53">
        <v>0.8226950355</v>
      </c>
    </row>
    <row r="236">
      <c r="A236" s="45">
        <v>1378.0</v>
      </c>
      <c r="B236" s="45">
        <f t="shared" si="2"/>
        <v>0.652243972</v>
      </c>
      <c r="C236" s="45">
        <v>0.43686502177068215</v>
      </c>
      <c r="D236" s="45">
        <f t="shared" si="3"/>
        <v>0.7928380062</v>
      </c>
      <c r="E236" s="46">
        <v>1533.0</v>
      </c>
      <c r="F236" s="46">
        <v>0.7896605416380893</v>
      </c>
      <c r="G236" s="46">
        <v>0.34045584045584043</v>
      </c>
      <c r="H236" s="46">
        <v>0.7639604104048591</v>
      </c>
      <c r="I236" s="46">
        <f t="shared" si="4"/>
        <v>522</v>
      </c>
      <c r="J236" s="47">
        <v>0.71088</v>
      </c>
      <c r="K236" s="48">
        <v>0.323216</v>
      </c>
      <c r="L236" s="48">
        <v>0.594707</v>
      </c>
      <c r="M236" s="48">
        <v>0.00381</v>
      </c>
      <c r="N236" s="48">
        <v>-0.00336</v>
      </c>
      <c r="O236" s="48">
        <v>0.104992879</v>
      </c>
      <c r="P236" s="48">
        <v>0.035592108</v>
      </c>
      <c r="Q236" s="54">
        <f t="shared" ref="Q236:R236" si="250">K236+NORMINV(RAND(),M236,O236)</f>
        <v>0.4030075638</v>
      </c>
      <c r="R236" s="54">
        <f t="shared" si="250"/>
        <v>0.6248519691</v>
      </c>
      <c r="S236" s="55">
        <f t="shared" si="6"/>
        <v>326</v>
      </c>
      <c r="T236" s="55">
        <f t="shared" si="7"/>
        <v>196</v>
      </c>
      <c r="U236" s="56">
        <f t="shared" si="8"/>
        <v>232</v>
      </c>
      <c r="V236" s="56">
        <f t="shared" si="9"/>
        <v>117</v>
      </c>
      <c r="W236" s="56">
        <f t="shared" si="10"/>
        <v>79</v>
      </c>
      <c r="X236" s="56">
        <f t="shared" si="11"/>
        <v>94</v>
      </c>
      <c r="Y236" s="57">
        <f t="shared" si="18"/>
        <v>0.7580645161</v>
      </c>
      <c r="Z236" s="57">
        <f t="shared" si="12"/>
        <v>0.7116564417</v>
      </c>
      <c r="AA236" s="57">
        <f t="shared" si="13"/>
        <v>0.4030612245</v>
      </c>
      <c r="AB236" s="57">
        <f t="shared" si="14"/>
        <v>0.5957854406</v>
      </c>
      <c r="AC236" s="57">
        <f t="shared" si="15"/>
        <v>0.6245210728</v>
      </c>
      <c r="AD236" s="57">
        <f t="shared" si="16"/>
        <v>0.6685823755</v>
      </c>
      <c r="AE236" s="58">
        <v>0.7580645161290293</v>
      </c>
      <c r="AF236" s="53">
        <v>0.7108843537</v>
      </c>
      <c r="AG236" s="53">
        <v>0.2929936306</v>
      </c>
      <c r="AH236" s="53">
        <v>0.5654101996</v>
      </c>
      <c r="AI236" s="53">
        <v>0.6518847007</v>
      </c>
      <c r="AJ236" s="53">
        <v>0.7095343681</v>
      </c>
    </row>
    <row r="237">
      <c r="A237" s="45">
        <v>1445.0</v>
      </c>
      <c r="B237" s="45">
        <f t="shared" si="2"/>
        <v>0.7949397087</v>
      </c>
      <c r="C237" s="45">
        <v>0.4961937716262976</v>
      </c>
      <c r="D237" s="45">
        <f t="shared" si="3"/>
        <v>0.1531965036</v>
      </c>
      <c r="E237" s="46">
        <v>1445.0</v>
      </c>
      <c r="F237" s="46">
        <v>0.7949397087187289</v>
      </c>
      <c r="G237" s="46">
        <v>0.4525504151838671</v>
      </c>
      <c r="H237" s="46">
        <v>0.7720626575071451</v>
      </c>
      <c r="I237" s="46">
        <f t="shared" si="4"/>
        <v>654</v>
      </c>
      <c r="J237" s="47">
        <v>0.71098</v>
      </c>
      <c r="K237" s="48">
        <v>0.325426</v>
      </c>
      <c r="L237" s="48">
        <v>0.59559</v>
      </c>
      <c r="M237" s="48">
        <v>0.01055</v>
      </c>
      <c r="N237" s="48">
        <v>-0.00365</v>
      </c>
      <c r="O237" s="48">
        <v>0.111006401</v>
      </c>
      <c r="P237" s="48">
        <v>0.035507926</v>
      </c>
      <c r="Q237" s="54">
        <f t="shared" ref="Q237:R237" si="251">K237+NORMINV(RAND(),M237,O237)</f>
        <v>0.2631341364</v>
      </c>
      <c r="R237" s="54">
        <f t="shared" si="251"/>
        <v>0.5924210527</v>
      </c>
      <c r="S237" s="55">
        <f t="shared" si="6"/>
        <v>387</v>
      </c>
      <c r="T237" s="55">
        <f t="shared" si="7"/>
        <v>267</v>
      </c>
      <c r="U237" s="56">
        <f t="shared" si="8"/>
        <v>275</v>
      </c>
      <c r="V237" s="56">
        <f t="shared" si="9"/>
        <v>197</v>
      </c>
      <c r="W237" s="56">
        <f t="shared" si="10"/>
        <v>70</v>
      </c>
      <c r="X237" s="56">
        <f t="shared" si="11"/>
        <v>112</v>
      </c>
      <c r="Y237" s="57">
        <f t="shared" si="18"/>
        <v>0.7612903226</v>
      </c>
      <c r="Z237" s="57">
        <f t="shared" si="12"/>
        <v>0.7105943152</v>
      </c>
      <c r="AA237" s="57">
        <f t="shared" si="13"/>
        <v>0.2621722846</v>
      </c>
      <c r="AB237" s="57">
        <f t="shared" si="14"/>
        <v>0.5275229358</v>
      </c>
      <c r="AC237" s="57">
        <f t="shared" si="15"/>
        <v>0.5917431193</v>
      </c>
      <c r="AD237" s="57">
        <f t="shared" si="16"/>
        <v>0.7217125382</v>
      </c>
      <c r="AE237" s="58">
        <v>0.7612903225806421</v>
      </c>
      <c r="AF237" s="53">
        <v>0.710982659</v>
      </c>
      <c r="AG237" s="53">
        <v>0.4337748344</v>
      </c>
      <c r="AH237" s="53">
        <v>0.6090133983</v>
      </c>
      <c r="AI237" s="53">
        <v>0.6321559074</v>
      </c>
      <c r="AJ237" s="53">
        <v>0.6577344702</v>
      </c>
    </row>
    <row r="238">
      <c r="A238" s="45">
        <v>1520.0</v>
      </c>
      <c r="B238" s="45">
        <f t="shared" si="2"/>
        <v>0.1918606244</v>
      </c>
      <c r="C238" s="45">
        <v>0.4125</v>
      </c>
      <c r="D238" s="45">
        <f t="shared" si="3"/>
        <v>0.494763965</v>
      </c>
      <c r="E238" s="46">
        <v>1119.0</v>
      </c>
      <c r="F238" s="46">
        <v>0.7952180349418383</v>
      </c>
      <c r="G238" s="46">
        <v>0.23716558206796817</v>
      </c>
      <c r="H238" s="46">
        <v>0.7745279063806926</v>
      </c>
      <c r="I238" s="46">
        <f t="shared" si="4"/>
        <v>265</v>
      </c>
      <c r="J238" s="47">
        <v>0.71118</v>
      </c>
      <c r="K238" s="48">
        <v>0.327642</v>
      </c>
      <c r="L238" s="48">
        <v>0.59646</v>
      </c>
      <c r="M238" s="48">
        <v>0.00941</v>
      </c>
      <c r="N238" s="48">
        <v>-0.00287</v>
      </c>
      <c r="O238" s="48">
        <v>0.110910685</v>
      </c>
      <c r="P238" s="48">
        <v>0.03620755</v>
      </c>
      <c r="Q238" s="54">
        <f t="shared" ref="Q238:R238" si="252">K238+NORMINV(RAND(),M238,O238)</f>
        <v>0.1016609324</v>
      </c>
      <c r="R238" s="54">
        <f t="shared" si="252"/>
        <v>0.6282687055</v>
      </c>
      <c r="S238" s="55">
        <f t="shared" si="6"/>
        <v>166</v>
      </c>
      <c r="T238" s="55">
        <f t="shared" si="7"/>
        <v>99</v>
      </c>
      <c r="U238" s="56">
        <f t="shared" si="8"/>
        <v>118</v>
      </c>
      <c r="V238" s="56">
        <f t="shared" si="9"/>
        <v>89</v>
      </c>
      <c r="W238" s="56">
        <f t="shared" si="10"/>
        <v>10</v>
      </c>
      <c r="X238" s="56">
        <f t="shared" si="11"/>
        <v>48</v>
      </c>
      <c r="Y238" s="57">
        <f t="shared" si="18"/>
        <v>0.764516129</v>
      </c>
      <c r="Z238" s="57">
        <f t="shared" si="12"/>
        <v>0.7108433735</v>
      </c>
      <c r="AA238" s="57">
        <f t="shared" si="13"/>
        <v>0.101010101</v>
      </c>
      <c r="AB238" s="57">
        <f t="shared" si="14"/>
        <v>0.4830188679</v>
      </c>
      <c r="AC238" s="57">
        <f t="shared" si="15"/>
        <v>0.6264150943</v>
      </c>
      <c r="AD238" s="57">
        <f t="shared" si="16"/>
        <v>0.7811320755</v>
      </c>
      <c r="AE238" s="58">
        <v>0.764516129032255</v>
      </c>
      <c r="AF238" s="53">
        <v>0.7111801242</v>
      </c>
      <c r="AG238" s="53">
        <v>0.2016806723</v>
      </c>
      <c r="AH238" s="53">
        <v>0.4946428571</v>
      </c>
      <c r="AI238" s="53">
        <v>0.575</v>
      </c>
      <c r="AJ238" s="53">
        <v>0.7482142857</v>
      </c>
    </row>
    <row r="239">
      <c r="A239" s="45">
        <v>1419.0</v>
      </c>
      <c r="B239" s="45">
        <f t="shared" si="2"/>
        <v>0.8216842846</v>
      </c>
      <c r="C239" s="45">
        <v>0.4418604651162791</v>
      </c>
      <c r="D239" s="45">
        <f t="shared" si="3"/>
        <v>0.5584286572</v>
      </c>
      <c r="E239" s="46">
        <v>954.0</v>
      </c>
      <c r="F239" s="46">
        <v>0.799379592870589</v>
      </c>
      <c r="G239" s="46">
        <v>0.4909620991253644</v>
      </c>
      <c r="H239" s="46">
        <v>0.7799492681969646</v>
      </c>
      <c r="I239" s="46">
        <f t="shared" si="4"/>
        <v>468</v>
      </c>
      <c r="J239" s="47">
        <v>0.71222</v>
      </c>
      <c r="K239" s="48">
        <v>0.329862</v>
      </c>
      <c r="L239" s="48">
        <v>0.597317</v>
      </c>
      <c r="M239" s="48">
        <v>0.01377</v>
      </c>
      <c r="N239" s="48">
        <v>0.00135</v>
      </c>
      <c r="O239" s="48">
        <v>0.106366315</v>
      </c>
      <c r="P239" s="48">
        <v>0.03477816</v>
      </c>
      <c r="Q239" s="54">
        <f t="shared" ref="Q239:R239" si="253">K239+NORMINV(RAND(),M239,O239)</f>
        <v>0.2298231265</v>
      </c>
      <c r="R239" s="54">
        <f t="shared" si="253"/>
        <v>0.5875650316</v>
      </c>
      <c r="S239" s="55">
        <f t="shared" si="6"/>
        <v>275</v>
      </c>
      <c r="T239" s="55">
        <f t="shared" si="7"/>
        <v>193</v>
      </c>
      <c r="U239" s="56">
        <f t="shared" si="8"/>
        <v>196</v>
      </c>
      <c r="V239" s="56">
        <f t="shared" si="9"/>
        <v>149</v>
      </c>
      <c r="W239" s="56">
        <f t="shared" si="10"/>
        <v>44</v>
      </c>
      <c r="X239" s="56">
        <f t="shared" si="11"/>
        <v>79</v>
      </c>
      <c r="Y239" s="57">
        <f t="shared" si="18"/>
        <v>0.7677419355</v>
      </c>
      <c r="Z239" s="57">
        <f t="shared" si="12"/>
        <v>0.7127272727</v>
      </c>
      <c r="AA239" s="57">
        <f t="shared" si="13"/>
        <v>0.2279792746</v>
      </c>
      <c r="AB239" s="57">
        <f t="shared" si="14"/>
        <v>0.5128205128</v>
      </c>
      <c r="AC239" s="57">
        <f t="shared" si="15"/>
        <v>0.5876068376</v>
      </c>
      <c r="AD239" s="57">
        <f t="shared" si="16"/>
        <v>0.7371794872</v>
      </c>
      <c r="AE239" s="58">
        <v>0.7677419354838678</v>
      </c>
      <c r="AF239" s="53">
        <v>0.7122153209</v>
      </c>
      <c r="AG239" s="53">
        <v>0.4334365325</v>
      </c>
      <c r="AH239" s="53">
        <v>0.6004962779</v>
      </c>
      <c r="AI239" s="53">
        <v>0.5992555831</v>
      </c>
      <c r="AJ239" s="53">
        <v>0.6538461538</v>
      </c>
    </row>
    <row r="240">
      <c r="A240" s="45">
        <v>1514.0</v>
      </c>
      <c r="B240" s="45">
        <f t="shared" si="2"/>
        <v>0.4933330373</v>
      </c>
      <c r="C240" s="45">
        <v>0.46895640686922063</v>
      </c>
      <c r="D240" s="45">
        <f t="shared" si="3"/>
        <v>0.8268667565</v>
      </c>
      <c r="E240" s="46">
        <v>1531.0</v>
      </c>
      <c r="F240" s="46">
        <v>0.8006287534821672</v>
      </c>
      <c r="G240" s="46">
        <v>0.4980719794344473</v>
      </c>
      <c r="H240" s="46">
        <v>0.7806772222261384</v>
      </c>
      <c r="I240" s="46">
        <f t="shared" si="4"/>
        <v>763</v>
      </c>
      <c r="J240" s="47">
        <v>0.71429</v>
      </c>
      <c r="K240" s="48">
        <v>0.33208</v>
      </c>
      <c r="L240" s="48">
        <v>0.598158</v>
      </c>
      <c r="M240" s="48">
        <v>0.01226</v>
      </c>
      <c r="N240" s="48">
        <v>0.00153</v>
      </c>
      <c r="O240" s="48">
        <v>0.106161444</v>
      </c>
      <c r="P240" s="48">
        <v>0.034822846</v>
      </c>
      <c r="Q240" s="54">
        <f t="shared" ref="Q240:R240" si="254">K240+NORMINV(RAND(),M240,O240)</f>
        <v>0.302196526</v>
      </c>
      <c r="R240" s="54">
        <f t="shared" si="254"/>
        <v>0.5734644575</v>
      </c>
      <c r="S240" s="55">
        <f t="shared" si="6"/>
        <v>438</v>
      </c>
      <c r="T240" s="55">
        <f t="shared" si="7"/>
        <v>325</v>
      </c>
      <c r="U240" s="56">
        <f t="shared" si="8"/>
        <v>313</v>
      </c>
      <c r="V240" s="56">
        <f t="shared" si="9"/>
        <v>227</v>
      </c>
      <c r="W240" s="56">
        <f t="shared" si="10"/>
        <v>98</v>
      </c>
      <c r="X240" s="56">
        <f t="shared" si="11"/>
        <v>125</v>
      </c>
      <c r="Y240" s="57">
        <f t="shared" si="18"/>
        <v>0.7709677419</v>
      </c>
      <c r="Z240" s="57">
        <f t="shared" si="12"/>
        <v>0.7146118721</v>
      </c>
      <c r="AA240" s="57">
        <f t="shared" si="13"/>
        <v>0.3015384615</v>
      </c>
      <c r="AB240" s="57">
        <f t="shared" si="14"/>
        <v>0.5386631717</v>
      </c>
      <c r="AC240" s="57">
        <f t="shared" si="15"/>
        <v>0.5740498034</v>
      </c>
      <c r="AD240" s="57">
        <f t="shared" si="16"/>
        <v>0.7077326343</v>
      </c>
      <c r="AE240" s="58">
        <v>0.7709677419354807</v>
      </c>
      <c r="AF240" s="53">
        <v>0.7142857143</v>
      </c>
      <c r="AG240" s="53">
        <v>0.3801452785</v>
      </c>
      <c r="AH240" s="53">
        <v>0.5660580021</v>
      </c>
      <c r="AI240" s="53">
        <v>0.5563909774</v>
      </c>
      <c r="AJ240" s="53">
        <v>0.6723952739</v>
      </c>
    </row>
    <row r="241">
      <c r="A241" s="45">
        <v>1637.0</v>
      </c>
      <c r="B241" s="45">
        <f t="shared" si="2"/>
        <v>0.76967199</v>
      </c>
      <c r="C241" s="45">
        <v>0.5064141722663409</v>
      </c>
      <c r="D241" s="45">
        <f t="shared" si="3"/>
        <v>0.8635862961</v>
      </c>
      <c r="E241" s="46">
        <v>1558.0</v>
      </c>
      <c r="F241" s="46">
        <v>0.802410724113388</v>
      </c>
      <c r="G241" s="46">
        <v>0.3629090909090909</v>
      </c>
      <c r="H241" s="46">
        <v>0.7822904619456976</v>
      </c>
      <c r="I241" s="46">
        <f t="shared" si="4"/>
        <v>565</v>
      </c>
      <c r="J241" s="47">
        <v>0.71671</v>
      </c>
      <c r="K241" s="48">
        <v>0.334292</v>
      </c>
      <c r="L241" s="48">
        <v>0.598983</v>
      </c>
      <c r="M241" s="48">
        <v>0.01086</v>
      </c>
      <c r="N241" s="48">
        <v>0.00183</v>
      </c>
      <c r="O241" s="48">
        <v>0.106587663</v>
      </c>
      <c r="P241" s="48">
        <v>0.034750135</v>
      </c>
      <c r="Q241" s="54">
        <f t="shared" ref="Q241:R241" si="255">K241+NORMINV(RAND(),M241,O241)</f>
        <v>0.2663084183</v>
      </c>
      <c r="R241" s="54">
        <f t="shared" si="255"/>
        <v>0.6204105602</v>
      </c>
      <c r="S241" s="55">
        <f t="shared" si="6"/>
        <v>351</v>
      </c>
      <c r="T241" s="55">
        <f t="shared" si="7"/>
        <v>214</v>
      </c>
      <c r="U241" s="56">
        <f t="shared" si="8"/>
        <v>252</v>
      </c>
      <c r="V241" s="56">
        <f t="shared" si="9"/>
        <v>157</v>
      </c>
      <c r="W241" s="56">
        <f t="shared" si="10"/>
        <v>57</v>
      </c>
      <c r="X241" s="56">
        <f t="shared" si="11"/>
        <v>99</v>
      </c>
      <c r="Y241" s="57">
        <f t="shared" si="18"/>
        <v>0.7741935484</v>
      </c>
      <c r="Z241" s="57">
        <f t="shared" si="12"/>
        <v>0.7179487179</v>
      </c>
      <c r="AA241" s="57">
        <f t="shared" si="13"/>
        <v>0.2663551402</v>
      </c>
      <c r="AB241" s="57">
        <f t="shared" si="14"/>
        <v>0.5469026549</v>
      </c>
      <c r="AC241" s="57">
        <f t="shared" si="15"/>
        <v>0.6212389381</v>
      </c>
      <c r="AD241" s="57">
        <f t="shared" si="16"/>
        <v>0.7238938053</v>
      </c>
      <c r="AE241" s="58">
        <v>0.7741935483870935</v>
      </c>
      <c r="AF241" s="53">
        <v>0.716713881</v>
      </c>
      <c r="AG241" s="53">
        <v>0.1866666667</v>
      </c>
      <c r="AH241" s="53">
        <v>0.4732006126</v>
      </c>
      <c r="AI241" s="53">
        <v>0.5405819296</v>
      </c>
      <c r="AJ241" s="53">
        <v>0.7611026034</v>
      </c>
    </row>
    <row r="242">
      <c r="A242" s="45">
        <v>1551.0</v>
      </c>
      <c r="B242" s="45">
        <f t="shared" si="2"/>
        <v>0.9253740349</v>
      </c>
      <c r="C242" s="45">
        <v>0.5041908446163765</v>
      </c>
      <c r="D242" s="45">
        <f t="shared" si="3"/>
        <v>0.1963511866</v>
      </c>
      <c r="E242" s="46">
        <v>1794.0</v>
      </c>
      <c r="F242" s="46">
        <v>0.8041151315172461</v>
      </c>
      <c r="G242" s="46">
        <v>0.4446043165467626</v>
      </c>
      <c r="H242" s="46">
        <v>0.7877702925410103</v>
      </c>
      <c r="I242" s="46">
        <f t="shared" si="4"/>
        <v>798</v>
      </c>
      <c r="J242" s="47">
        <v>0.71787</v>
      </c>
      <c r="K242" s="48">
        <v>0.336492</v>
      </c>
      <c r="L242" s="48">
        <v>0.599792</v>
      </c>
      <c r="M242" s="48">
        <v>0.00263</v>
      </c>
      <c r="N242" s="48">
        <v>0.00166</v>
      </c>
      <c r="O242" s="48">
        <v>0.103925875</v>
      </c>
      <c r="P242" s="48">
        <v>0.03459446</v>
      </c>
      <c r="Q242" s="54">
        <f t="shared" ref="Q242:R242" si="256">K242+NORMINV(RAND(),M242,O242)</f>
        <v>0.3358133134</v>
      </c>
      <c r="R242" s="54">
        <f t="shared" si="256"/>
        <v>0.5794562665</v>
      </c>
      <c r="S242" s="55">
        <f t="shared" si="6"/>
        <v>462</v>
      </c>
      <c r="T242" s="55">
        <f t="shared" si="7"/>
        <v>336</v>
      </c>
      <c r="U242" s="56">
        <f t="shared" si="8"/>
        <v>332</v>
      </c>
      <c r="V242" s="56">
        <f t="shared" si="9"/>
        <v>223</v>
      </c>
      <c r="W242" s="56">
        <f t="shared" si="10"/>
        <v>113</v>
      </c>
      <c r="X242" s="56">
        <f t="shared" si="11"/>
        <v>130</v>
      </c>
      <c r="Y242" s="57">
        <f t="shared" si="18"/>
        <v>0.7774193548</v>
      </c>
      <c r="Z242" s="57">
        <f t="shared" si="12"/>
        <v>0.7186147186</v>
      </c>
      <c r="AA242" s="57">
        <f t="shared" si="13"/>
        <v>0.3363095238</v>
      </c>
      <c r="AB242" s="57">
        <f t="shared" si="14"/>
        <v>0.5576441103</v>
      </c>
      <c r="AC242" s="57">
        <f t="shared" si="15"/>
        <v>0.5789473684</v>
      </c>
      <c r="AD242" s="57">
        <f t="shared" si="16"/>
        <v>0.6954887218</v>
      </c>
      <c r="AE242" s="58">
        <v>0.7774193548387064</v>
      </c>
      <c r="AF242" s="53">
        <v>0.7178683386</v>
      </c>
      <c r="AG242" s="53">
        <v>0.3265306122</v>
      </c>
      <c r="AH242" s="53">
        <v>0.5689320388</v>
      </c>
      <c r="AI242" s="53">
        <v>0.6194174757</v>
      </c>
      <c r="AJ242" s="53">
        <v>0.7009708738</v>
      </c>
    </row>
    <row r="243">
      <c r="A243" s="45">
        <v>2730.0</v>
      </c>
      <c r="B243" s="45">
        <f t="shared" si="2"/>
        <v>0.583295582</v>
      </c>
      <c r="C243" s="45">
        <v>0.37765567765567765</v>
      </c>
      <c r="D243" s="45">
        <f t="shared" si="3"/>
        <v>0.0416730464</v>
      </c>
      <c r="E243" s="46">
        <v>1195.0</v>
      </c>
      <c r="F243" s="46">
        <v>0.8065241644212345</v>
      </c>
      <c r="G243" s="46">
        <v>0.41964912280701755</v>
      </c>
      <c r="H243" s="46">
        <v>0.7917687959359956</v>
      </c>
      <c r="I243" s="46">
        <f t="shared" si="4"/>
        <v>501</v>
      </c>
      <c r="J243" s="47">
        <v>0.71814</v>
      </c>
      <c r="K243" s="48">
        <v>0.338677</v>
      </c>
      <c r="L243" s="48">
        <v>0.600583</v>
      </c>
      <c r="M243" s="48">
        <v>0.00427</v>
      </c>
      <c r="N243" s="48">
        <v>0.00171</v>
      </c>
      <c r="O243" s="48">
        <v>0.104621853</v>
      </c>
      <c r="P243" s="48">
        <v>0.034632492</v>
      </c>
      <c r="Q243" s="54">
        <f t="shared" ref="Q243:R243" si="257">K243+NORMINV(RAND(),M243,O243)</f>
        <v>0.2415208334</v>
      </c>
      <c r="R243" s="54">
        <f t="shared" si="257"/>
        <v>0.6181474379</v>
      </c>
      <c r="S243" s="55">
        <f t="shared" si="6"/>
        <v>310</v>
      </c>
      <c r="T243" s="55">
        <f t="shared" si="7"/>
        <v>191</v>
      </c>
      <c r="U243" s="56">
        <f t="shared" si="8"/>
        <v>223</v>
      </c>
      <c r="V243" s="56">
        <f t="shared" si="9"/>
        <v>145</v>
      </c>
      <c r="W243" s="56">
        <f t="shared" si="10"/>
        <v>46</v>
      </c>
      <c r="X243" s="56">
        <f t="shared" si="11"/>
        <v>87</v>
      </c>
      <c r="Y243" s="57">
        <f t="shared" si="18"/>
        <v>0.7806451613</v>
      </c>
      <c r="Z243" s="57">
        <f t="shared" si="12"/>
        <v>0.7193548387</v>
      </c>
      <c r="AA243" s="57">
        <f t="shared" si="13"/>
        <v>0.2408376963</v>
      </c>
      <c r="AB243" s="57">
        <f t="shared" si="14"/>
        <v>0.5369261477</v>
      </c>
      <c r="AC243" s="57">
        <f t="shared" si="15"/>
        <v>0.618762475</v>
      </c>
      <c r="AD243" s="57">
        <f t="shared" si="16"/>
        <v>0.7345309381</v>
      </c>
      <c r="AE243" s="58">
        <v>0.7806451612903192</v>
      </c>
      <c r="AF243" s="53">
        <v>0.7181409295</v>
      </c>
      <c r="AG243" s="53">
        <v>0.3928571429</v>
      </c>
      <c r="AH243" s="53">
        <v>0.5874439462</v>
      </c>
      <c r="AI243" s="53">
        <v>0.598206278</v>
      </c>
      <c r="AJ243" s="53">
        <v>0.6735426009</v>
      </c>
    </row>
    <row r="244">
      <c r="A244" s="45">
        <v>1819.0</v>
      </c>
      <c r="B244" s="45">
        <f t="shared" si="2"/>
        <v>0.6998637411</v>
      </c>
      <c r="C244" s="45">
        <v>0.3523914238592633</v>
      </c>
      <c r="D244" s="45">
        <f t="shared" si="3"/>
        <v>0.351292421</v>
      </c>
      <c r="E244" s="46">
        <v>1720.0</v>
      </c>
      <c r="F244" s="46">
        <v>0.80809196864935</v>
      </c>
      <c r="G244" s="46">
        <v>0.43686502177068215</v>
      </c>
      <c r="H244" s="46">
        <v>0.7928380062330004</v>
      </c>
      <c r="I244" s="46">
        <f t="shared" si="4"/>
        <v>751</v>
      </c>
      <c r="J244" s="47">
        <v>0.71906</v>
      </c>
      <c r="K244" s="48">
        <v>0.34084</v>
      </c>
      <c r="L244" s="48">
        <v>0.601356</v>
      </c>
      <c r="M244" s="48">
        <v>0.00678</v>
      </c>
      <c r="N244" s="48">
        <v>0.00179</v>
      </c>
      <c r="O244" s="48">
        <v>0.10239653</v>
      </c>
      <c r="P244" s="48">
        <v>0.034648052</v>
      </c>
      <c r="Q244" s="54">
        <f t="shared" ref="Q244:R244" si="258">K244+NORMINV(RAND(),M244,O244)</f>
        <v>0.4470344481</v>
      </c>
      <c r="R244" s="54">
        <f t="shared" si="258"/>
        <v>0.6296741495</v>
      </c>
      <c r="S244" s="55">
        <f t="shared" si="6"/>
        <v>473</v>
      </c>
      <c r="T244" s="55">
        <f t="shared" si="7"/>
        <v>278</v>
      </c>
      <c r="U244" s="56">
        <f t="shared" si="8"/>
        <v>340</v>
      </c>
      <c r="V244" s="56">
        <f t="shared" si="9"/>
        <v>154</v>
      </c>
      <c r="W244" s="56">
        <f t="shared" si="10"/>
        <v>124</v>
      </c>
      <c r="X244" s="56">
        <f t="shared" si="11"/>
        <v>133</v>
      </c>
      <c r="Y244" s="57">
        <f t="shared" si="18"/>
        <v>0.7838709677</v>
      </c>
      <c r="Z244" s="57">
        <f t="shared" si="12"/>
        <v>0.7188160677</v>
      </c>
      <c r="AA244" s="57">
        <f t="shared" si="13"/>
        <v>0.4460431655</v>
      </c>
      <c r="AB244" s="57">
        <f t="shared" si="14"/>
        <v>0.6178428762</v>
      </c>
      <c r="AC244" s="57">
        <f t="shared" si="15"/>
        <v>0.6298268975</v>
      </c>
      <c r="AD244" s="57">
        <f t="shared" si="16"/>
        <v>0.6577896138</v>
      </c>
      <c r="AE244" s="58">
        <v>0.7838709677419321</v>
      </c>
      <c r="AF244" s="53">
        <v>0.7190635452</v>
      </c>
      <c r="AG244" s="53">
        <v>0.4892966361</v>
      </c>
      <c r="AH244" s="53">
        <v>0.6378378378</v>
      </c>
      <c r="AI244" s="53">
        <v>0.6464864865</v>
      </c>
      <c r="AJ244" s="53">
        <v>0.6454054054</v>
      </c>
    </row>
    <row r="245">
      <c r="A245" s="45">
        <v>1260.0</v>
      </c>
      <c r="B245" s="45">
        <f t="shared" si="2"/>
        <v>0.8750879245</v>
      </c>
      <c r="C245" s="45">
        <v>0.5444444444444444</v>
      </c>
      <c r="D245" s="45">
        <f t="shared" si="3"/>
        <v>0.7393502128</v>
      </c>
      <c r="E245" s="46">
        <v>1597.0</v>
      </c>
      <c r="F245" s="46">
        <v>0.8102710262198908</v>
      </c>
      <c r="G245" s="46">
        <v>0.4775742261528743</v>
      </c>
      <c r="H245" s="46">
        <v>0.7930734528964916</v>
      </c>
      <c r="I245" s="46">
        <f t="shared" si="4"/>
        <v>763</v>
      </c>
      <c r="J245" s="47">
        <v>0.72222</v>
      </c>
      <c r="K245" s="48">
        <v>0.342977</v>
      </c>
      <c r="L245" s="48">
        <v>0.60211</v>
      </c>
      <c r="M245" s="48">
        <v>0.00513</v>
      </c>
      <c r="N245" s="48">
        <v>0.00305</v>
      </c>
      <c r="O245" s="48">
        <v>0.10265459</v>
      </c>
      <c r="P245" s="48">
        <v>0.034262281</v>
      </c>
      <c r="Q245" s="54">
        <f t="shared" ref="Q245:R245" si="259">K245+NORMINV(RAND(),M245,O245)</f>
        <v>0.5347668357</v>
      </c>
      <c r="R245" s="54">
        <f t="shared" si="259"/>
        <v>0.6135091468</v>
      </c>
      <c r="S245" s="55">
        <f t="shared" si="6"/>
        <v>468</v>
      </c>
      <c r="T245" s="55">
        <f t="shared" si="7"/>
        <v>295</v>
      </c>
      <c r="U245" s="56">
        <f t="shared" si="8"/>
        <v>338</v>
      </c>
      <c r="V245" s="56">
        <f t="shared" si="9"/>
        <v>137</v>
      </c>
      <c r="W245" s="56">
        <f t="shared" si="10"/>
        <v>158</v>
      </c>
      <c r="X245" s="56">
        <f t="shared" si="11"/>
        <v>130</v>
      </c>
      <c r="Y245" s="57">
        <f t="shared" si="18"/>
        <v>0.7870967742</v>
      </c>
      <c r="Z245" s="57">
        <f t="shared" si="12"/>
        <v>0.7222222222</v>
      </c>
      <c r="AA245" s="57">
        <f t="shared" si="13"/>
        <v>0.5355932203</v>
      </c>
      <c r="AB245" s="57">
        <f t="shared" si="14"/>
        <v>0.6500655308</v>
      </c>
      <c r="AC245" s="57">
        <f t="shared" si="15"/>
        <v>0.6133682831</v>
      </c>
      <c r="AD245" s="57">
        <f t="shared" si="16"/>
        <v>0.622542595</v>
      </c>
      <c r="AE245" s="58">
        <v>0.787096774193545</v>
      </c>
      <c r="AF245" s="53">
        <v>0.7222222222</v>
      </c>
      <c r="AG245" s="53">
        <v>0.2305084746</v>
      </c>
      <c r="AH245" s="53">
        <v>0.5007633588</v>
      </c>
      <c r="AI245" s="53">
        <v>0.5496183206</v>
      </c>
      <c r="AJ245" s="53">
        <v>0.7435114504</v>
      </c>
    </row>
    <row r="246">
      <c r="A246" s="45">
        <v>1307.0</v>
      </c>
      <c r="B246" s="45">
        <f t="shared" si="2"/>
        <v>0.4281829962</v>
      </c>
      <c r="C246" s="45">
        <v>0.5126243305279266</v>
      </c>
      <c r="D246" s="45">
        <f t="shared" si="3"/>
        <v>0.9736023679</v>
      </c>
      <c r="E246" s="46">
        <v>1457.0</v>
      </c>
      <c r="F246" s="46">
        <v>0.8162955536651934</v>
      </c>
      <c r="G246" s="46">
        <v>0.3963716327652556</v>
      </c>
      <c r="H246" s="46">
        <v>0.7993148244875896</v>
      </c>
      <c r="I246" s="46">
        <f t="shared" si="4"/>
        <v>578</v>
      </c>
      <c r="J246" s="47">
        <v>0.724</v>
      </c>
      <c r="K246" s="48">
        <v>0.345082</v>
      </c>
      <c r="L246" s="48">
        <v>0.602845</v>
      </c>
      <c r="M246" s="48">
        <v>0.00476</v>
      </c>
      <c r="N246" s="48">
        <v>0.00397</v>
      </c>
      <c r="O246" s="48">
        <v>0.102304554</v>
      </c>
      <c r="P246" s="48">
        <v>0.034611418</v>
      </c>
      <c r="Q246" s="54">
        <f t="shared" ref="Q246:R246" si="260">K246+NORMINV(RAND(),M246,O246)</f>
        <v>0.4789846778</v>
      </c>
      <c r="R246" s="54">
        <f t="shared" si="260"/>
        <v>0.6188228844</v>
      </c>
      <c r="S246" s="55">
        <f t="shared" si="6"/>
        <v>358</v>
      </c>
      <c r="T246" s="55">
        <f t="shared" si="7"/>
        <v>220</v>
      </c>
      <c r="U246" s="56">
        <f t="shared" si="8"/>
        <v>259</v>
      </c>
      <c r="V246" s="56">
        <f t="shared" si="9"/>
        <v>115</v>
      </c>
      <c r="W246" s="56">
        <f t="shared" si="10"/>
        <v>105</v>
      </c>
      <c r="X246" s="56">
        <f t="shared" si="11"/>
        <v>99</v>
      </c>
      <c r="Y246" s="57">
        <f t="shared" si="18"/>
        <v>0.7903225806</v>
      </c>
      <c r="Z246" s="57">
        <f t="shared" si="12"/>
        <v>0.7234636872</v>
      </c>
      <c r="AA246" s="57">
        <f t="shared" si="13"/>
        <v>0.4772727273</v>
      </c>
      <c r="AB246" s="57">
        <f t="shared" si="14"/>
        <v>0.6297577855</v>
      </c>
      <c r="AC246" s="57">
        <f t="shared" si="15"/>
        <v>0.6193771626</v>
      </c>
      <c r="AD246" s="57">
        <f t="shared" si="16"/>
        <v>0.6470588235</v>
      </c>
      <c r="AE246" s="58">
        <v>0.7903225806451578</v>
      </c>
      <c r="AF246" s="53">
        <v>0.724</v>
      </c>
      <c r="AG246" s="53">
        <v>0.3542857143</v>
      </c>
      <c r="AH246" s="53">
        <v>0.5717647059</v>
      </c>
      <c r="AI246" s="53">
        <v>0.5882352941</v>
      </c>
      <c r="AJ246" s="53">
        <v>0.6917647059</v>
      </c>
    </row>
    <row r="247">
      <c r="A247" s="45">
        <v>1189.0</v>
      </c>
      <c r="B247" s="45">
        <f t="shared" si="2"/>
        <v>0.9978141332</v>
      </c>
      <c r="C247" s="45">
        <v>0.5559293523969723</v>
      </c>
      <c r="D247" s="45">
        <f t="shared" si="3"/>
        <v>0.507064429</v>
      </c>
      <c r="E247" s="46">
        <v>1853.0</v>
      </c>
      <c r="F247" s="46">
        <v>0.8181286384752203</v>
      </c>
      <c r="G247" s="46">
        <v>0.32180539273153574</v>
      </c>
      <c r="H247" s="46">
        <v>0.8001503460282451</v>
      </c>
      <c r="I247" s="46">
        <f t="shared" si="4"/>
        <v>596</v>
      </c>
      <c r="J247" s="47">
        <v>0.72543</v>
      </c>
      <c r="K247" s="48">
        <v>0.34715</v>
      </c>
      <c r="L247" s="48">
        <v>0.603559</v>
      </c>
      <c r="M247" s="48">
        <v>0.00675</v>
      </c>
      <c r="N247" s="48">
        <v>0.00416</v>
      </c>
      <c r="O247" s="48">
        <v>0.102784725</v>
      </c>
      <c r="P247" s="48">
        <v>0.034621167</v>
      </c>
      <c r="Q247" s="54">
        <f t="shared" ref="Q247:R247" si="261">K247+NORMINV(RAND(),M247,O247)</f>
        <v>0.2518111216</v>
      </c>
      <c r="R247" s="54">
        <f t="shared" si="261"/>
        <v>0.6321256179</v>
      </c>
      <c r="S247" s="55">
        <f t="shared" si="6"/>
        <v>377</v>
      </c>
      <c r="T247" s="55">
        <f t="shared" si="7"/>
        <v>219</v>
      </c>
      <c r="U247" s="56">
        <f t="shared" si="8"/>
        <v>273</v>
      </c>
      <c r="V247" s="56">
        <f t="shared" si="9"/>
        <v>164</v>
      </c>
      <c r="W247" s="56">
        <f t="shared" si="10"/>
        <v>55</v>
      </c>
      <c r="X247" s="56">
        <f t="shared" si="11"/>
        <v>104</v>
      </c>
      <c r="Y247" s="57">
        <f t="shared" si="18"/>
        <v>0.7935483871</v>
      </c>
      <c r="Z247" s="57">
        <f t="shared" si="12"/>
        <v>0.724137931</v>
      </c>
      <c r="AA247" s="57">
        <f t="shared" si="13"/>
        <v>0.2511415525</v>
      </c>
      <c r="AB247" s="57">
        <f t="shared" si="14"/>
        <v>0.5503355705</v>
      </c>
      <c r="AC247" s="57">
        <f t="shared" si="15"/>
        <v>0.6325503356</v>
      </c>
      <c r="AD247" s="57">
        <f t="shared" si="16"/>
        <v>0.7332214765</v>
      </c>
      <c r="AE247" s="58">
        <v>0.7935483870967707</v>
      </c>
      <c r="AF247" s="53">
        <v>0.725433526</v>
      </c>
      <c r="AG247" s="53">
        <v>0.4</v>
      </c>
      <c r="AH247" s="53">
        <v>0.5938037866</v>
      </c>
      <c r="AI247" s="53">
        <v>0.595524957</v>
      </c>
      <c r="AJ247" s="53">
        <v>0.6746987952</v>
      </c>
    </row>
    <row r="248">
      <c r="A248" s="45">
        <v>954.0</v>
      </c>
      <c r="B248" s="45">
        <f t="shared" si="2"/>
        <v>0.7993795929</v>
      </c>
      <c r="C248" s="45">
        <v>0.46226415094339623</v>
      </c>
      <c r="D248" s="45">
        <f t="shared" si="3"/>
        <v>0.303216951</v>
      </c>
      <c r="E248" s="46">
        <v>1346.0</v>
      </c>
      <c r="F248" s="46">
        <v>0.8186782777777437</v>
      </c>
      <c r="G248" s="46">
        <v>0.3584905660377358</v>
      </c>
      <c r="H248" s="46">
        <v>0.8012781410314688</v>
      </c>
      <c r="I248" s="46">
        <f t="shared" si="4"/>
        <v>483</v>
      </c>
      <c r="J248" s="47">
        <v>0.72727</v>
      </c>
      <c r="K248" s="48">
        <v>0.349174</v>
      </c>
      <c r="L248" s="48">
        <v>0.604254</v>
      </c>
      <c r="M248" s="48">
        <v>-0.00108</v>
      </c>
      <c r="N248" s="48">
        <v>0.0012</v>
      </c>
      <c r="O248" s="48">
        <v>0.11204962</v>
      </c>
      <c r="P248" s="48">
        <v>0.037183976</v>
      </c>
      <c r="Q248" s="54">
        <f t="shared" ref="Q248:R248" si="262">K248+NORMINV(RAND(),M248,O248)</f>
        <v>0.1510971856</v>
      </c>
      <c r="R248" s="54">
        <f t="shared" si="262"/>
        <v>0.6654680067</v>
      </c>
      <c r="S248" s="55">
        <f t="shared" si="6"/>
        <v>321</v>
      </c>
      <c r="T248" s="55">
        <f t="shared" si="7"/>
        <v>162</v>
      </c>
      <c r="U248" s="56">
        <f t="shared" si="8"/>
        <v>233</v>
      </c>
      <c r="V248" s="56">
        <f t="shared" si="9"/>
        <v>138</v>
      </c>
      <c r="W248" s="56">
        <f t="shared" si="10"/>
        <v>24</v>
      </c>
      <c r="X248" s="56">
        <f t="shared" si="11"/>
        <v>88</v>
      </c>
      <c r="Y248" s="57">
        <f t="shared" si="18"/>
        <v>0.7967741935</v>
      </c>
      <c r="Z248" s="57">
        <f t="shared" si="12"/>
        <v>0.7258566978</v>
      </c>
      <c r="AA248" s="57">
        <f t="shared" si="13"/>
        <v>0.1481481481</v>
      </c>
      <c r="AB248" s="57">
        <f t="shared" si="14"/>
        <v>0.5320910973</v>
      </c>
      <c r="AC248" s="57">
        <f t="shared" si="15"/>
        <v>0.6645962733</v>
      </c>
      <c r="AD248" s="57">
        <f t="shared" si="16"/>
        <v>0.768115942</v>
      </c>
      <c r="AE248" s="58">
        <v>0.7967741935483835</v>
      </c>
      <c r="AF248" s="53">
        <v>0.7272727273</v>
      </c>
      <c r="AG248" s="53">
        <v>0.3392330383</v>
      </c>
      <c r="AH248" s="53">
        <v>0.5755478662</v>
      </c>
      <c r="AI248" s="53">
        <v>0.6089965398</v>
      </c>
      <c r="AJ248" s="53">
        <v>0.7012687428</v>
      </c>
    </row>
    <row r="249">
      <c r="A249" s="45">
        <v>2079.0</v>
      </c>
      <c r="B249" s="45">
        <f t="shared" si="2"/>
        <v>0.3942568073</v>
      </c>
      <c r="C249" s="45">
        <v>0.49302549302549303</v>
      </c>
      <c r="D249" s="45">
        <f t="shared" si="3"/>
        <v>0.3266979924</v>
      </c>
      <c r="E249" s="46">
        <v>1419.0</v>
      </c>
      <c r="F249" s="46">
        <v>0.8216842845720035</v>
      </c>
      <c r="G249" s="46">
        <v>0.3103448275862069</v>
      </c>
      <c r="H249" s="46">
        <v>0.8050779008989228</v>
      </c>
      <c r="I249" s="46">
        <f t="shared" si="4"/>
        <v>440</v>
      </c>
      <c r="J249" s="47">
        <v>0.73137</v>
      </c>
      <c r="K249" s="48">
        <v>0.35115</v>
      </c>
      <c r="L249" s="48">
        <v>0.604928</v>
      </c>
      <c r="M249" s="48">
        <v>-0.00503</v>
      </c>
      <c r="N249" s="48">
        <v>1.2E-4</v>
      </c>
      <c r="O249" s="48">
        <v>0.113768966</v>
      </c>
      <c r="P249" s="48">
        <v>0.037400456</v>
      </c>
      <c r="Q249" s="54">
        <f t="shared" ref="Q249:R249" si="263">K249+NORMINV(RAND(),M249,O249)</f>
        <v>0.297811779</v>
      </c>
      <c r="R249" s="54">
        <f t="shared" si="263"/>
        <v>0.6368374835</v>
      </c>
      <c r="S249" s="55">
        <f t="shared" si="6"/>
        <v>280</v>
      </c>
      <c r="T249" s="55">
        <f t="shared" si="7"/>
        <v>160</v>
      </c>
      <c r="U249" s="56">
        <f t="shared" si="8"/>
        <v>205</v>
      </c>
      <c r="V249" s="56">
        <f t="shared" si="9"/>
        <v>112</v>
      </c>
      <c r="W249" s="56">
        <f t="shared" si="10"/>
        <v>48</v>
      </c>
      <c r="X249" s="56">
        <f t="shared" si="11"/>
        <v>75</v>
      </c>
      <c r="Y249" s="57">
        <f t="shared" si="18"/>
        <v>0.8</v>
      </c>
      <c r="Z249" s="57">
        <f t="shared" si="12"/>
        <v>0.7321428571</v>
      </c>
      <c r="AA249" s="57">
        <f t="shared" si="13"/>
        <v>0.3</v>
      </c>
      <c r="AB249" s="57">
        <f t="shared" si="14"/>
        <v>0.575</v>
      </c>
      <c r="AC249" s="57">
        <f t="shared" si="15"/>
        <v>0.6363636364</v>
      </c>
      <c r="AD249" s="57">
        <f t="shared" si="16"/>
        <v>0.7204545455</v>
      </c>
      <c r="AE249" s="58">
        <v>0.7999999999999964</v>
      </c>
      <c r="AF249" s="53">
        <v>0.731372549</v>
      </c>
      <c r="AG249" s="53">
        <v>0.3890784983</v>
      </c>
      <c r="AH249" s="53">
        <v>0.6064757161</v>
      </c>
      <c r="AI249" s="53">
        <v>0.6351183064</v>
      </c>
      <c r="AJ249" s="53">
        <v>0.6874221669</v>
      </c>
    </row>
    <row r="250">
      <c r="A250" s="45">
        <v>2109.0</v>
      </c>
      <c r="B250" s="45">
        <f t="shared" si="2"/>
        <v>0.6543751907</v>
      </c>
      <c r="C250" s="45">
        <v>0.5111427216690374</v>
      </c>
      <c r="D250" s="45">
        <f t="shared" si="3"/>
        <v>0.5039730953</v>
      </c>
      <c r="E250" s="46">
        <v>1837.0</v>
      </c>
      <c r="F250" s="46">
        <v>0.825736969085108</v>
      </c>
      <c r="G250" s="46">
        <v>0.5160409556313993</v>
      </c>
      <c r="H250" s="46">
        <v>0.8061795284369214</v>
      </c>
      <c r="I250" s="46">
        <f t="shared" si="4"/>
        <v>948</v>
      </c>
      <c r="J250" s="47">
        <v>0.73153</v>
      </c>
      <c r="K250" s="48">
        <v>0.353071</v>
      </c>
      <c r="L250" s="48">
        <v>0.605582</v>
      </c>
      <c r="M250" s="48">
        <v>-0.00226</v>
      </c>
      <c r="N250" s="48">
        <v>0.00109</v>
      </c>
      <c r="O250" s="48">
        <v>0.110946729</v>
      </c>
      <c r="P250" s="48">
        <v>0.037004285</v>
      </c>
      <c r="Q250" s="54">
        <f t="shared" ref="Q250:R250" si="264">K250+NORMINV(RAND(),M250,O250)</f>
        <v>0.5587547233</v>
      </c>
      <c r="R250" s="54">
        <f t="shared" si="264"/>
        <v>0.5672569489</v>
      </c>
      <c r="S250" s="55">
        <f t="shared" si="6"/>
        <v>538</v>
      </c>
      <c r="T250" s="55">
        <f t="shared" si="7"/>
        <v>410</v>
      </c>
      <c r="U250" s="56">
        <f t="shared" si="8"/>
        <v>394</v>
      </c>
      <c r="V250" s="56">
        <f t="shared" si="9"/>
        <v>181</v>
      </c>
      <c r="W250" s="56">
        <f t="shared" si="10"/>
        <v>229</v>
      </c>
      <c r="X250" s="56">
        <f t="shared" si="11"/>
        <v>144</v>
      </c>
      <c r="Y250" s="57">
        <f t="shared" si="18"/>
        <v>0.8032258065</v>
      </c>
      <c r="Z250" s="57">
        <f t="shared" si="12"/>
        <v>0.7323420074</v>
      </c>
      <c r="AA250" s="57">
        <f t="shared" si="13"/>
        <v>0.5585365854</v>
      </c>
      <c r="AB250" s="57">
        <f t="shared" si="14"/>
        <v>0.6571729958</v>
      </c>
      <c r="AC250" s="57">
        <f t="shared" si="15"/>
        <v>0.5675105485</v>
      </c>
      <c r="AD250" s="57">
        <f t="shared" si="16"/>
        <v>0.6065400844</v>
      </c>
      <c r="AE250" s="58">
        <v>0.8032258064516092</v>
      </c>
      <c r="AF250" s="53">
        <v>0.7315340909</v>
      </c>
      <c r="AG250" s="53">
        <v>0.517699115</v>
      </c>
      <c r="AH250" s="53">
        <v>0.6479238754</v>
      </c>
      <c r="AI250" s="53">
        <v>0.6089965398</v>
      </c>
      <c r="AJ250" s="53">
        <v>0.634083045</v>
      </c>
    </row>
    <row r="251">
      <c r="A251" s="45">
        <v>1336.0</v>
      </c>
      <c r="B251" s="45">
        <f t="shared" si="2"/>
        <v>0.4898333541</v>
      </c>
      <c r="C251" s="45">
        <v>0.5336826347305389</v>
      </c>
      <c r="D251" s="45">
        <f t="shared" si="3"/>
        <v>0.3353761355</v>
      </c>
      <c r="E251" s="46">
        <v>1390.0</v>
      </c>
      <c r="F251" s="46">
        <v>0.8282532095779388</v>
      </c>
      <c r="G251" s="46">
        <v>0.5439045183290707</v>
      </c>
      <c r="H251" s="46">
        <v>0.8092999504184061</v>
      </c>
      <c r="I251" s="46">
        <f t="shared" si="4"/>
        <v>756</v>
      </c>
      <c r="J251" s="47">
        <v>0.73185</v>
      </c>
      <c r="K251" s="48">
        <v>0.354933</v>
      </c>
      <c r="L251" s="48">
        <v>0.606216</v>
      </c>
      <c r="M251" s="48">
        <v>-0.00389</v>
      </c>
      <c r="N251" s="48">
        <v>0.00112</v>
      </c>
      <c r="O251" s="48">
        <v>0.10967577</v>
      </c>
      <c r="P251" s="48">
        <v>0.037019219</v>
      </c>
      <c r="Q251" s="54">
        <f t="shared" ref="Q251:R251" si="265">K251+NORMINV(RAND(),M251,O251)</f>
        <v>0.4856311316</v>
      </c>
      <c r="R251" s="54">
        <f t="shared" si="265"/>
        <v>0.567845512</v>
      </c>
      <c r="S251" s="55">
        <f t="shared" si="6"/>
        <v>429</v>
      </c>
      <c r="T251" s="55">
        <f t="shared" si="7"/>
        <v>327</v>
      </c>
      <c r="U251" s="56">
        <f t="shared" si="8"/>
        <v>314</v>
      </c>
      <c r="V251" s="56">
        <f t="shared" si="9"/>
        <v>168</v>
      </c>
      <c r="W251" s="56">
        <f t="shared" si="10"/>
        <v>159</v>
      </c>
      <c r="X251" s="56">
        <f t="shared" si="11"/>
        <v>115</v>
      </c>
      <c r="Y251" s="57">
        <f t="shared" si="18"/>
        <v>0.8064516129</v>
      </c>
      <c r="Z251" s="57">
        <f t="shared" si="12"/>
        <v>0.7319347319</v>
      </c>
      <c r="AA251" s="57">
        <f t="shared" si="13"/>
        <v>0.4862385321</v>
      </c>
      <c r="AB251" s="57">
        <f t="shared" si="14"/>
        <v>0.6256613757</v>
      </c>
      <c r="AC251" s="57">
        <f t="shared" si="15"/>
        <v>0.5674603175</v>
      </c>
      <c r="AD251" s="57">
        <f t="shared" si="16"/>
        <v>0.6375661376</v>
      </c>
      <c r="AE251" s="58">
        <v>0.8064516129032221</v>
      </c>
      <c r="AF251" s="53">
        <v>0.7318548387</v>
      </c>
      <c r="AG251" s="53">
        <v>0.2283236994</v>
      </c>
      <c r="AH251" s="53">
        <v>0.5249406176</v>
      </c>
      <c r="AI251" s="53">
        <v>0.5890736342</v>
      </c>
      <c r="AJ251" s="53">
        <v>0.7482185273</v>
      </c>
    </row>
    <row r="252">
      <c r="A252" s="45">
        <v>1797.0</v>
      </c>
      <c r="B252" s="45">
        <f t="shared" si="2"/>
        <v>0.5512872798</v>
      </c>
      <c r="C252" s="45">
        <v>0.4830272676683361</v>
      </c>
      <c r="D252" s="45">
        <f t="shared" si="3"/>
        <v>0.1313053252</v>
      </c>
      <c r="E252" s="46">
        <v>1789.0</v>
      </c>
      <c r="F252" s="46">
        <v>0.8297223410184178</v>
      </c>
      <c r="G252" s="46">
        <v>0.452367991290147</v>
      </c>
      <c r="H252" s="46">
        <v>0.8105311120078216</v>
      </c>
      <c r="I252" s="46">
        <f t="shared" si="4"/>
        <v>809</v>
      </c>
      <c r="J252" s="47">
        <v>0.73333</v>
      </c>
      <c r="K252" s="48">
        <v>0.356728</v>
      </c>
      <c r="L252" s="48">
        <v>0.606829</v>
      </c>
      <c r="M252" s="48">
        <v>0.01169</v>
      </c>
      <c r="N252" s="48">
        <v>0.00427</v>
      </c>
      <c r="O252" s="48">
        <v>0.11038708</v>
      </c>
      <c r="P252" s="48">
        <v>0.031035608</v>
      </c>
      <c r="Q252" s="54">
        <f t="shared" ref="Q252:R252" si="266">K252+NORMINV(RAND(),M252,O252)</f>
        <v>0.4535515954</v>
      </c>
      <c r="R252" s="54">
        <f t="shared" si="266"/>
        <v>0.5764838233</v>
      </c>
      <c r="S252" s="55">
        <f t="shared" si="6"/>
        <v>466</v>
      </c>
      <c r="T252" s="55">
        <f t="shared" si="7"/>
        <v>343</v>
      </c>
      <c r="U252" s="56">
        <f t="shared" si="8"/>
        <v>342</v>
      </c>
      <c r="V252" s="56">
        <f t="shared" si="9"/>
        <v>187</v>
      </c>
      <c r="W252" s="56">
        <f t="shared" si="10"/>
        <v>156</v>
      </c>
      <c r="X252" s="56">
        <f t="shared" si="11"/>
        <v>124</v>
      </c>
      <c r="Y252" s="57">
        <f t="shared" si="18"/>
        <v>0.8096774194</v>
      </c>
      <c r="Z252" s="57">
        <f t="shared" si="12"/>
        <v>0.7339055794</v>
      </c>
      <c r="AA252" s="57">
        <f t="shared" si="13"/>
        <v>0.4548104956</v>
      </c>
      <c r="AB252" s="57">
        <f t="shared" si="14"/>
        <v>0.6155747837</v>
      </c>
      <c r="AC252" s="57">
        <f t="shared" si="15"/>
        <v>0.5760197775</v>
      </c>
      <c r="AD252" s="57">
        <f t="shared" si="16"/>
        <v>0.6538936959</v>
      </c>
      <c r="AE252" s="58">
        <v>0.809677419354835</v>
      </c>
      <c r="AF252" s="53">
        <v>0.7333333333</v>
      </c>
      <c r="AG252" s="53">
        <v>0.5014662757</v>
      </c>
      <c r="AH252" s="53">
        <v>0.6465422613</v>
      </c>
      <c r="AI252" s="53">
        <v>0.6256860593</v>
      </c>
      <c r="AJ252" s="53">
        <v>0.6454445664</v>
      </c>
    </row>
    <row r="253">
      <c r="A253" s="45">
        <v>1583.0</v>
      </c>
      <c r="B253" s="45">
        <f t="shared" si="2"/>
        <v>0.00009100152077</v>
      </c>
      <c r="C253" s="45">
        <v>0.5874921036007581</v>
      </c>
      <c r="D253" s="45">
        <f t="shared" si="3"/>
        <v>0.9933426883</v>
      </c>
      <c r="E253" s="46">
        <v>1851.0</v>
      </c>
      <c r="F253" s="46">
        <v>0.8380468346688126</v>
      </c>
      <c r="G253" s="46">
        <v>0.40282392026578073</v>
      </c>
      <c r="H253" s="46">
        <v>0.8118231476825023</v>
      </c>
      <c r="I253" s="46">
        <f t="shared" si="4"/>
        <v>746</v>
      </c>
      <c r="J253" s="47">
        <v>0.73852</v>
      </c>
      <c r="K253" s="48">
        <v>0.35845</v>
      </c>
      <c r="L253" s="48">
        <v>0.607423</v>
      </c>
      <c r="M253" s="48">
        <v>0.01177</v>
      </c>
      <c r="N253" s="48">
        <v>0.00316</v>
      </c>
      <c r="O253" s="48">
        <v>0.110358414</v>
      </c>
      <c r="P253" s="48">
        <v>0.029751752</v>
      </c>
      <c r="Q253" s="54">
        <f t="shared" ref="Q253:R253" si="267">K253+NORMINV(RAND(),M253,O253)</f>
        <v>0.5984344496</v>
      </c>
      <c r="R253" s="54">
        <f t="shared" si="267"/>
        <v>0.6536249489</v>
      </c>
      <c r="S253" s="55">
        <f t="shared" si="6"/>
        <v>488</v>
      </c>
      <c r="T253" s="55">
        <f t="shared" si="7"/>
        <v>258</v>
      </c>
      <c r="U253" s="56">
        <f t="shared" si="8"/>
        <v>360</v>
      </c>
      <c r="V253" s="56">
        <f t="shared" si="9"/>
        <v>104</v>
      </c>
      <c r="W253" s="56">
        <f t="shared" si="10"/>
        <v>154</v>
      </c>
      <c r="X253" s="56">
        <f t="shared" si="11"/>
        <v>128</v>
      </c>
      <c r="Y253" s="57">
        <f t="shared" si="18"/>
        <v>0.8129032258</v>
      </c>
      <c r="Z253" s="57">
        <f t="shared" si="12"/>
        <v>0.737704918</v>
      </c>
      <c r="AA253" s="57">
        <f t="shared" si="13"/>
        <v>0.5968992248</v>
      </c>
      <c r="AB253" s="57">
        <f t="shared" si="14"/>
        <v>0.6890080429</v>
      </c>
      <c r="AC253" s="57">
        <f t="shared" si="15"/>
        <v>0.654155496</v>
      </c>
      <c r="AD253" s="57">
        <f t="shared" si="16"/>
        <v>0.6219839142</v>
      </c>
      <c r="AE253" s="58">
        <v>0.8129032258064478</v>
      </c>
      <c r="AF253" s="53">
        <v>0.7385229541</v>
      </c>
      <c r="AG253" s="53">
        <v>0.5732087227</v>
      </c>
      <c r="AH253" s="53">
        <v>0.6739659367</v>
      </c>
      <c r="AI253" s="53">
        <v>0.6094890511</v>
      </c>
      <c r="AJ253" s="53">
        <v>0.6167883212</v>
      </c>
    </row>
    <row r="254">
      <c r="A254" s="45">
        <v>930.0</v>
      </c>
      <c r="B254" s="45">
        <f t="shared" si="2"/>
        <v>0.3238040677</v>
      </c>
      <c r="C254" s="45">
        <v>0.5204301075268817</v>
      </c>
      <c r="D254" s="45">
        <f t="shared" si="3"/>
        <v>0.8864211047</v>
      </c>
      <c r="E254" s="46">
        <v>1401.0</v>
      </c>
      <c r="F254" s="46">
        <v>0.8459541007575814</v>
      </c>
      <c r="G254" s="46">
        <v>0.612859097127223</v>
      </c>
      <c r="H254" s="46">
        <v>0.8153642719243345</v>
      </c>
      <c r="I254" s="46">
        <f t="shared" si="4"/>
        <v>859</v>
      </c>
      <c r="J254" s="47">
        <v>0.73905</v>
      </c>
      <c r="K254" s="48">
        <v>0.360095</v>
      </c>
      <c r="L254" s="48">
        <v>0.607998</v>
      </c>
      <c r="M254" s="48">
        <v>0.00904</v>
      </c>
      <c r="N254" s="48">
        <v>0.00143</v>
      </c>
      <c r="O254" s="48">
        <v>0.109041867</v>
      </c>
      <c r="P254" s="48">
        <v>0.029417227</v>
      </c>
      <c r="Q254" s="54">
        <f t="shared" ref="Q254:R254" si="268">K254+NORMINV(RAND(),M254,O254)</f>
        <v>0.4767064785</v>
      </c>
      <c r="R254" s="54">
        <f t="shared" si="268"/>
        <v>0.5843115606</v>
      </c>
      <c r="S254" s="55">
        <f t="shared" si="6"/>
        <v>502</v>
      </c>
      <c r="T254" s="55">
        <f t="shared" si="7"/>
        <v>357</v>
      </c>
      <c r="U254" s="56">
        <f t="shared" si="8"/>
        <v>371</v>
      </c>
      <c r="V254" s="56">
        <f t="shared" si="9"/>
        <v>187</v>
      </c>
      <c r="W254" s="56">
        <f t="shared" si="10"/>
        <v>170</v>
      </c>
      <c r="X254" s="56">
        <f t="shared" si="11"/>
        <v>131</v>
      </c>
      <c r="Y254" s="57">
        <f t="shared" si="18"/>
        <v>0.8161290323</v>
      </c>
      <c r="Z254" s="57">
        <f t="shared" si="12"/>
        <v>0.7390438247</v>
      </c>
      <c r="AA254" s="57">
        <f t="shared" si="13"/>
        <v>0.4761904762</v>
      </c>
      <c r="AB254" s="57">
        <f t="shared" si="14"/>
        <v>0.6298020955</v>
      </c>
      <c r="AC254" s="57">
        <f t="shared" si="15"/>
        <v>0.5844004657</v>
      </c>
      <c r="AD254" s="57">
        <f t="shared" si="16"/>
        <v>0.6495925495</v>
      </c>
      <c r="AE254" s="58">
        <v>0.8161290322580607</v>
      </c>
      <c r="AF254" s="53">
        <v>0.739047619</v>
      </c>
      <c r="AG254" s="53">
        <v>0.3604240283</v>
      </c>
      <c r="AH254" s="53">
        <v>0.6064356436</v>
      </c>
      <c r="AI254" s="53">
        <v>0.6497524752</v>
      </c>
      <c r="AJ254" s="53">
        <v>0.7042079208</v>
      </c>
    </row>
    <row r="255">
      <c r="A255" s="45">
        <v>1853.0</v>
      </c>
      <c r="B255" s="45">
        <f t="shared" si="2"/>
        <v>0.8181286385</v>
      </c>
      <c r="C255" s="45">
        <v>0.6681057744198596</v>
      </c>
      <c r="D255" s="45">
        <f t="shared" si="3"/>
        <v>0.310244596</v>
      </c>
      <c r="E255" s="46">
        <v>1242.0</v>
      </c>
      <c r="F255" s="46">
        <v>0.847824293645166</v>
      </c>
      <c r="G255" s="46">
        <v>0.49965823650034175</v>
      </c>
      <c r="H255" s="46">
        <v>0.8183949638917779</v>
      </c>
      <c r="I255" s="46">
        <f t="shared" si="4"/>
        <v>621</v>
      </c>
      <c r="J255" s="47">
        <v>0.73931</v>
      </c>
      <c r="K255" s="48">
        <v>0.361655</v>
      </c>
      <c r="L255" s="48">
        <v>0.608554</v>
      </c>
      <c r="M255" s="48">
        <v>0.01001</v>
      </c>
      <c r="N255" s="48">
        <v>0.00156</v>
      </c>
      <c r="O255" s="48">
        <v>0.107978577</v>
      </c>
      <c r="P255" s="48">
        <v>0.029323023</v>
      </c>
      <c r="Q255" s="54">
        <f t="shared" ref="Q255:R255" si="269">K255+NORMINV(RAND(),M255,O255)</f>
        <v>0.2164728562</v>
      </c>
      <c r="R255" s="54">
        <f t="shared" si="269"/>
        <v>0.6085447691</v>
      </c>
      <c r="S255" s="55">
        <f t="shared" si="6"/>
        <v>378</v>
      </c>
      <c r="T255" s="55">
        <f t="shared" si="7"/>
        <v>243</v>
      </c>
      <c r="U255" s="56">
        <f t="shared" si="8"/>
        <v>279</v>
      </c>
      <c r="V255" s="56">
        <f t="shared" si="9"/>
        <v>190</v>
      </c>
      <c r="W255" s="56">
        <f t="shared" si="10"/>
        <v>53</v>
      </c>
      <c r="X255" s="56">
        <f t="shared" si="11"/>
        <v>99</v>
      </c>
      <c r="Y255" s="57">
        <f t="shared" si="18"/>
        <v>0.8193548387</v>
      </c>
      <c r="Z255" s="57">
        <f t="shared" si="12"/>
        <v>0.7380952381</v>
      </c>
      <c r="AA255" s="57">
        <f t="shared" si="13"/>
        <v>0.2181069959</v>
      </c>
      <c r="AB255" s="57">
        <f t="shared" si="14"/>
        <v>0.5346215781</v>
      </c>
      <c r="AC255" s="57">
        <f t="shared" si="15"/>
        <v>0.6086956522</v>
      </c>
      <c r="AD255" s="57">
        <f t="shared" si="16"/>
        <v>0.7552334944</v>
      </c>
      <c r="AE255" s="58">
        <v>0.8193548387096735</v>
      </c>
      <c r="AF255" s="53">
        <v>0.7393075356</v>
      </c>
      <c r="AG255" s="53">
        <v>0.3319838057</v>
      </c>
      <c r="AH255" s="53">
        <v>0.6029810298</v>
      </c>
      <c r="AI255" s="53">
        <v>0.6653116531</v>
      </c>
      <c r="AJ255" s="53">
        <v>0.7154471545</v>
      </c>
    </row>
    <row r="256">
      <c r="A256" s="45">
        <v>1967.0</v>
      </c>
      <c r="B256" s="45">
        <f t="shared" si="2"/>
        <v>0.9877646987</v>
      </c>
      <c r="C256" s="45">
        <v>0.5577020843924758</v>
      </c>
      <c r="D256" s="45">
        <f t="shared" si="3"/>
        <v>0.3732323901</v>
      </c>
      <c r="E256" s="46">
        <v>1940.0</v>
      </c>
      <c r="F256" s="46">
        <v>0.8482716543697824</v>
      </c>
      <c r="G256" s="46">
        <v>0.46895640686922063</v>
      </c>
      <c r="H256" s="46">
        <v>0.8268667565486192</v>
      </c>
      <c r="I256" s="46">
        <f t="shared" si="4"/>
        <v>910</v>
      </c>
      <c r="J256" s="47">
        <v>0.73945</v>
      </c>
      <c r="K256" s="48">
        <v>0.363126</v>
      </c>
      <c r="L256" s="48">
        <v>0.609092</v>
      </c>
      <c r="M256" s="48">
        <v>0.00763</v>
      </c>
      <c r="N256" s="48">
        <v>0.00164</v>
      </c>
      <c r="O256" s="48">
        <v>0.106749827</v>
      </c>
      <c r="P256" s="48">
        <v>0.029326837</v>
      </c>
      <c r="Q256" s="54">
        <f t="shared" ref="Q256:R256" si="270">K256+NORMINV(RAND(),M256,O256)</f>
        <v>0.5138134827</v>
      </c>
      <c r="R256" s="54">
        <f t="shared" si="270"/>
        <v>0.6219769464</v>
      </c>
      <c r="S256" s="55">
        <f t="shared" si="6"/>
        <v>566</v>
      </c>
      <c r="T256" s="55">
        <f t="shared" si="7"/>
        <v>344</v>
      </c>
      <c r="U256" s="56">
        <f t="shared" si="8"/>
        <v>419</v>
      </c>
      <c r="V256" s="56">
        <f t="shared" si="9"/>
        <v>167</v>
      </c>
      <c r="W256" s="56">
        <f t="shared" si="10"/>
        <v>177</v>
      </c>
      <c r="X256" s="56">
        <f t="shared" si="11"/>
        <v>147</v>
      </c>
      <c r="Y256" s="57">
        <f t="shared" si="18"/>
        <v>0.8225806452</v>
      </c>
      <c r="Z256" s="57">
        <f t="shared" si="12"/>
        <v>0.7402826855</v>
      </c>
      <c r="AA256" s="57">
        <f t="shared" si="13"/>
        <v>0.5145348837</v>
      </c>
      <c r="AB256" s="57">
        <f t="shared" si="14"/>
        <v>0.6549450549</v>
      </c>
      <c r="AC256" s="57">
        <f t="shared" si="15"/>
        <v>0.621978022</v>
      </c>
      <c r="AD256" s="57">
        <f t="shared" si="16"/>
        <v>0.643956044</v>
      </c>
      <c r="AE256" s="58">
        <v>0.8225806451612864</v>
      </c>
      <c r="AF256" s="53">
        <v>0.7394495413</v>
      </c>
      <c r="AG256" s="53">
        <v>0.3655589124</v>
      </c>
      <c r="AH256" s="53">
        <v>0.598173516</v>
      </c>
      <c r="AI256" s="53">
        <v>0.6221461187</v>
      </c>
      <c r="AJ256" s="53">
        <v>0.6997716895</v>
      </c>
    </row>
    <row r="257">
      <c r="A257" s="45">
        <v>1363.0</v>
      </c>
      <c r="B257" s="45">
        <f t="shared" si="2"/>
        <v>0.4630071662</v>
      </c>
      <c r="C257" s="45">
        <v>0.5275128393250184</v>
      </c>
      <c r="D257" s="45">
        <f t="shared" si="3"/>
        <v>0.5115332388</v>
      </c>
      <c r="E257" s="46">
        <v>1939.0</v>
      </c>
      <c r="F257" s="46">
        <v>0.8484826239083489</v>
      </c>
      <c r="G257" s="46">
        <v>0.5570957095709571</v>
      </c>
      <c r="H257" s="46">
        <v>0.829537276059753</v>
      </c>
      <c r="I257" s="46">
        <f t="shared" si="4"/>
        <v>1080</v>
      </c>
      <c r="J257" s="47">
        <v>0.7405</v>
      </c>
      <c r="K257" s="48">
        <v>0.3645</v>
      </c>
      <c r="L257" s="48">
        <v>0.609614</v>
      </c>
      <c r="M257" s="48">
        <v>0.00473</v>
      </c>
      <c r="N257" s="48">
        <v>0.00294</v>
      </c>
      <c r="O257" s="48">
        <v>0.106912685</v>
      </c>
      <c r="P257" s="48">
        <v>0.028306743</v>
      </c>
      <c r="Q257" s="54">
        <f t="shared" ref="Q257:R257" si="271">K257+NORMINV(RAND(),M257,O257)</f>
        <v>0.38540066</v>
      </c>
      <c r="R257" s="54">
        <f t="shared" si="271"/>
        <v>0.6141839029</v>
      </c>
      <c r="S257" s="55">
        <f t="shared" si="6"/>
        <v>663</v>
      </c>
      <c r="T257" s="55">
        <f t="shared" si="7"/>
        <v>417</v>
      </c>
      <c r="U257" s="56">
        <f t="shared" si="8"/>
        <v>491</v>
      </c>
      <c r="V257" s="56">
        <f t="shared" si="9"/>
        <v>256</v>
      </c>
      <c r="W257" s="56">
        <f t="shared" si="10"/>
        <v>161</v>
      </c>
      <c r="X257" s="56">
        <f t="shared" si="11"/>
        <v>172</v>
      </c>
      <c r="Y257" s="57">
        <f t="shared" si="18"/>
        <v>0.8258064516</v>
      </c>
      <c r="Z257" s="57">
        <f t="shared" si="12"/>
        <v>0.7405731523</v>
      </c>
      <c r="AA257" s="57">
        <f t="shared" si="13"/>
        <v>0.3860911271</v>
      </c>
      <c r="AB257" s="57">
        <f t="shared" si="14"/>
        <v>0.6037037037</v>
      </c>
      <c r="AC257" s="57">
        <f t="shared" si="15"/>
        <v>0.6138888889</v>
      </c>
      <c r="AD257" s="57">
        <f t="shared" si="16"/>
        <v>0.6916666667</v>
      </c>
      <c r="AE257" s="58">
        <v>0.8258064516128992</v>
      </c>
      <c r="AF257" s="53">
        <v>0.7404958678</v>
      </c>
      <c r="AG257" s="53">
        <v>0.3205128205</v>
      </c>
      <c r="AH257" s="53">
        <v>0.575879397</v>
      </c>
      <c r="AI257" s="53">
        <v>0.608040201</v>
      </c>
      <c r="AJ257" s="53">
        <v>0.7165829146</v>
      </c>
    </row>
    <row r="258">
      <c r="A258" s="45">
        <v>1963.0</v>
      </c>
      <c r="B258" s="45">
        <f t="shared" si="2"/>
        <v>0.02663808792</v>
      </c>
      <c r="C258" s="45">
        <v>0.5119714722363728</v>
      </c>
      <c r="D258" s="45">
        <f t="shared" si="3"/>
        <v>0.6108861779</v>
      </c>
      <c r="E258" s="46">
        <v>1441.0</v>
      </c>
      <c r="F258" s="46">
        <v>0.8518588481194628</v>
      </c>
      <c r="G258" s="46">
        <v>0.41679873217115687</v>
      </c>
      <c r="H258" s="46">
        <v>0.8339797667324983</v>
      </c>
      <c r="I258" s="46">
        <f t="shared" si="4"/>
        <v>601</v>
      </c>
      <c r="J258" s="47">
        <v>0.74221</v>
      </c>
      <c r="K258" s="48">
        <v>0.365771</v>
      </c>
      <c r="L258" s="48">
        <v>0.61012</v>
      </c>
      <c r="M258" s="48">
        <v>0.0089</v>
      </c>
      <c r="N258" s="48">
        <v>0.00513</v>
      </c>
      <c r="O258" s="48">
        <v>0.103519876</v>
      </c>
      <c r="P258" s="48">
        <v>0.026192431</v>
      </c>
      <c r="Q258" s="54">
        <f t="shared" ref="Q258:R258" si="272">K258+NORMINV(RAND(),M258,O258)</f>
        <v>0.2195236228</v>
      </c>
      <c r="R258" s="54">
        <f t="shared" si="272"/>
        <v>0.6449556071</v>
      </c>
      <c r="S258" s="55">
        <f t="shared" si="6"/>
        <v>388</v>
      </c>
      <c r="T258" s="55">
        <f t="shared" si="7"/>
        <v>213</v>
      </c>
      <c r="U258" s="56">
        <f t="shared" si="8"/>
        <v>288</v>
      </c>
      <c r="V258" s="56">
        <f t="shared" si="9"/>
        <v>166</v>
      </c>
      <c r="W258" s="56">
        <f t="shared" si="10"/>
        <v>47</v>
      </c>
      <c r="X258" s="56">
        <f t="shared" si="11"/>
        <v>100</v>
      </c>
      <c r="Y258" s="57">
        <f t="shared" si="18"/>
        <v>0.8290322581</v>
      </c>
      <c r="Z258" s="57">
        <f t="shared" si="12"/>
        <v>0.7422680412</v>
      </c>
      <c r="AA258" s="57">
        <f t="shared" si="13"/>
        <v>0.220657277</v>
      </c>
      <c r="AB258" s="57">
        <f t="shared" si="14"/>
        <v>0.5574043261</v>
      </c>
      <c r="AC258" s="57">
        <f t="shared" si="15"/>
        <v>0.6455906822</v>
      </c>
      <c r="AD258" s="57">
        <f t="shared" si="16"/>
        <v>0.7554076539</v>
      </c>
      <c r="AE258" s="58">
        <v>0.8290322580645121</v>
      </c>
      <c r="AF258" s="53">
        <v>0.7422145329</v>
      </c>
      <c r="AG258" s="53">
        <v>0.2707692308</v>
      </c>
      <c r="AH258" s="53">
        <v>0.5725359911</v>
      </c>
      <c r="AI258" s="53">
        <v>0.6400885936</v>
      </c>
      <c r="AJ258" s="53">
        <v>0.7375415282</v>
      </c>
    </row>
    <row r="259">
      <c r="A259" s="45">
        <v>1641.0</v>
      </c>
      <c r="B259" s="45">
        <f t="shared" si="2"/>
        <v>0.386773705</v>
      </c>
      <c r="C259" s="45">
        <v>0.5648994515539305</v>
      </c>
      <c r="D259" s="45">
        <f t="shared" si="3"/>
        <v>0.9694136983</v>
      </c>
      <c r="E259" s="46">
        <v>1675.0</v>
      </c>
      <c r="F259" s="46">
        <v>0.8541453683526785</v>
      </c>
      <c r="G259" s="46">
        <v>0.5463029432878679</v>
      </c>
      <c r="H259" s="46">
        <v>0.8397873549798819</v>
      </c>
      <c r="I259" s="46">
        <f t="shared" si="4"/>
        <v>915</v>
      </c>
      <c r="J259" s="47">
        <v>0.74362</v>
      </c>
      <c r="K259" s="48">
        <v>0.366935</v>
      </c>
      <c r="L259" s="48">
        <v>0.610612</v>
      </c>
      <c r="M259" s="48">
        <v>0.00851</v>
      </c>
      <c r="N259" s="48">
        <v>0.00389</v>
      </c>
      <c r="O259" s="48">
        <v>0.103611558</v>
      </c>
      <c r="P259" s="48">
        <v>0.026445235</v>
      </c>
      <c r="Q259" s="54">
        <f t="shared" ref="Q259:R259" si="273">K259+NORMINV(RAND(),M259,O259)</f>
        <v>0.2970527633</v>
      </c>
      <c r="R259" s="54">
        <f t="shared" si="273"/>
        <v>0.6551900625</v>
      </c>
      <c r="S259" s="55">
        <f t="shared" si="6"/>
        <v>599</v>
      </c>
      <c r="T259" s="55">
        <f t="shared" si="7"/>
        <v>316</v>
      </c>
      <c r="U259" s="56">
        <f t="shared" si="8"/>
        <v>445</v>
      </c>
      <c r="V259" s="56">
        <f t="shared" si="9"/>
        <v>222</v>
      </c>
      <c r="W259" s="56">
        <f t="shared" si="10"/>
        <v>94</v>
      </c>
      <c r="X259" s="56">
        <f t="shared" si="11"/>
        <v>154</v>
      </c>
      <c r="Y259" s="57">
        <f t="shared" si="18"/>
        <v>0.8322580645</v>
      </c>
      <c r="Z259" s="57">
        <f t="shared" si="12"/>
        <v>0.7429048414</v>
      </c>
      <c r="AA259" s="57">
        <f t="shared" si="13"/>
        <v>0.2974683544</v>
      </c>
      <c r="AB259" s="57">
        <f t="shared" si="14"/>
        <v>0.5890710383</v>
      </c>
      <c r="AC259" s="57">
        <f t="shared" si="15"/>
        <v>0.6546448087</v>
      </c>
      <c r="AD259" s="57">
        <f t="shared" si="16"/>
        <v>0.7289617486</v>
      </c>
      <c r="AE259" s="58">
        <v>0.8322580645161249</v>
      </c>
      <c r="AF259" s="53">
        <v>0.743622449</v>
      </c>
      <c r="AG259" s="53">
        <v>0.4417040359</v>
      </c>
      <c r="AH259" s="53">
        <v>0.6341463415</v>
      </c>
      <c r="AI259" s="53">
        <v>0.637398374</v>
      </c>
      <c r="AJ259" s="53">
        <v>0.6764227642</v>
      </c>
    </row>
    <row r="260">
      <c r="A260" s="45">
        <v>1530.0</v>
      </c>
      <c r="B260" s="45">
        <f t="shared" si="2"/>
        <v>0.7260628822</v>
      </c>
      <c r="C260" s="45">
        <v>0.4300653594771242</v>
      </c>
      <c r="D260" s="45">
        <f t="shared" si="3"/>
        <v>0.9097204148</v>
      </c>
      <c r="E260" s="46">
        <v>1803.0</v>
      </c>
      <c r="F260" s="46">
        <v>0.8613286314690451</v>
      </c>
      <c r="G260" s="46">
        <v>0.5599472990777339</v>
      </c>
      <c r="H260" s="46">
        <v>0.8425017205301701</v>
      </c>
      <c r="I260" s="46">
        <f t="shared" si="4"/>
        <v>1010</v>
      </c>
      <c r="J260" s="47">
        <v>0.74696</v>
      </c>
      <c r="K260" s="48">
        <v>0.367985</v>
      </c>
      <c r="L260" s="48">
        <v>0.611091</v>
      </c>
      <c r="M260" s="48">
        <v>0.00482</v>
      </c>
      <c r="N260" s="48">
        <v>0.00363</v>
      </c>
      <c r="O260" s="48">
        <v>0.104089243</v>
      </c>
      <c r="P260" s="48">
        <v>0.026547053</v>
      </c>
      <c r="Q260" s="54">
        <f t="shared" ref="Q260:R260" si="274">K260+NORMINV(RAND(),M260,O260)</f>
        <v>0.5240368684</v>
      </c>
      <c r="R260" s="54">
        <f t="shared" si="274"/>
        <v>0.6282941529</v>
      </c>
      <c r="S260" s="55">
        <f t="shared" si="6"/>
        <v>635</v>
      </c>
      <c r="T260" s="55">
        <f t="shared" si="7"/>
        <v>375</v>
      </c>
      <c r="U260" s="56">
        <f t="shared" si="8"/>
        <v>474</v>
      </c>
      <c r="V260" s="56">
        <f t="shared" si="9"/>
        <v>178</v>
      </c>
      <c r="W260" s="56">
        <f t="shared" si="10"/>
        <v>197</v>
      </c>
      <c r="X260" s="56">
        <f t="shared" si="11"/>
        <v>161</v>
      </c>
      <c r="Y260" s="57">
        <f t="shared" si="18"/>
        <v>0.835483871</v>
      </c>
      <c r="Z260" s="57">
        <f t="shared" si="12"/>
        <v>0.7464566929</v>
      </c>
      <c r="AA260" s="57">
        <f t="shared" si="13"/>
        <v>0.5253333333</v>
      </c>
      <c r="AB260" s="57">
        <f t="shared" si="14"/>
        <v>0.6643564356</v>
      </c>
      <c r="AC260" s="57">
        <f t="shared" si="15"/>
        <v>0.6287128713</v>
      </c>
      <c r="AD260" s="57">
        <f t="shared" si="16"/>
        <v>0.6455445545</v>
      </c>
      <c r="AE260" s="58">
        <v>0.8354838709677378</v>
      </c>
      <c r="AF260" s="53">
        <v>0.7469586375</v>
      </c>
      <c r="AG260" s="53">
        <v>0.3227091633</v>
      </c>
      <c r="AH260" s="53">
        <v>0.586102719</v>
      </c>
      <c r="AI260" s="53">
        <v>0.6208459215</v>
      </c>
      <c r="AJ260" s="53">
        <v>0.7205438066</v>
      </c>
    </row>
    <row r="261">
      <c r="A261" s="45">
        <v>1811.0</v>
      </c>
      <c r="B261" s="45">
        <f t="shared" si="2"/>
        <v>0.6230002022</v>
      </c>
      <c r="C261" s="45">
        <v>0.38100496963003866</v>
      </c>
      <c r="D261" s="45">
        <f t="shared" si="3"/>
        <v>0.7558876211</v>
      </c>
      <c r="E261" s="46">
        <v>911.0</v>
      </c>
      <c r="F261" s="46">
        <v>0.8619582920503108</v>
      </c>
      <c r="G261" s="46">
        <v>0.5927051671732523</v>
      </c>
      <c r="H261" s="46">
        <v>0.8425534767467665</v>
      </c>
      <c r="I261" s="46">
        <f t="shared" si="4"/>
        <v>540</v>
      </c>
      <c r="J261" s="47">
        <v>0.74775</v>
      </c>
      <c r="K261" s="48">
        <v>0.368915</v>
      </c>
      <c r="L261" s="48">
        <v>0.61156</v>
      </c>
      <c r="M261" s="48">
        <v>-0.0035</v>
      </c>
      <c r="N261" s="48">
        <v>0.00117</v>
      </c>
      <c r="O261" s="48">
        <v>0.10324384</v>
      </c>
      <c r="P261" s="48">
        <v>0.026345055</v>
      </c>
      <c r="Q261" s="54">
        <f t="shared" ref="Q261:R261" si="275">K261+NORMINV(RAND(),M261,O261)</f>
        <v>0.5055133102</v>
      </c>
      <c r="R261" s="54">
        <f t="shared" si="275"/>
        <v>0.5506705444</v>
      </c>
      <c r="S261" s="55">
        <f t="shared" si="6"/>
        <v>297</v>
      </c>
      <c r="T261" s="55">
        <f t="shared" si="7"/>
        <v>243</v>
      </c>
      <c r="U261" s="56">
        <f t="shared" si="8"/>
        <v>222</v>
      </c>
      <c r="V261" s="56">
        <f t="shared" si="9"/>
        <v>120</v>
      </c>
      <c r="W261" s="56">
        <f t="shared" si="10"/>
        <v>123</v>
      </c>
      <c r="X261" s="56">
        <f t="shared" si="11"/>
        <v>75</v>
      </c>
      <c r="Y261" s="57">
        <f t="shared" si="18"/>
        <v>0.8387096774</v>
      </c>
      <c r="Z261" s="57">
        <f t="shared" si="12"/>
        <v>0.7474747475</v>
      </c>
      <c r="AA261" s="57">
        <f t="shared" si="13"/>
        <v>0.5061728395</v>
      </c>
      <c r="AB261" s="57">
        <f t="shared" si="14"/>
        <v>0.6388888889</v>
      </c>
      <c r="AC261" s="57">
        <f t="shared" si="15"/>
        <v>0.55</v>
      </c>
      <c r="AD261" s="57">
        <f t="shared" si="16"/>
        <v>0.6333333333</v>
      </c>
      <c r="AE261" s="58">
        <v>0.8387096774193507</v>
      </c>
      <c r="AF261" s="53">
        <v>0.7477477477</v>
      </c>
      <c r="AG261" s="53">
        <v>0.3316708229</v>
      </c>
      <c r="AH261" s="53">
        <v>0.5913776945</v>
      </c>
      <c r="AI261" s="53">
        <v>0.6241799438</v>
      </c>
      <c r="AJ261" s="53">
        <v>0.717900656</v>
      </c>
    </row>
    <row r="262">
      <c r="A262" s="45">
        <v>1696.0</v>
      </c>
      <c r="B262" s="45">
        <f t="shared" si="2"/>
        <v>0.9882348939</v>
      </c>
      <c r="C262" s="45">
        <v>0.5412735849056604</v>
      </c>
      <c r="D262" s="45">
        <f t="shared" si="3"/>
        <v>0.4709776111</v>
      </c>
      <c r="E262" s="46">
        <v>2096.0</v>
      </c>
      <c r="F262" s="46">
        <v>0.862860866099033</v>
      </c>
      <c r="G262" s="46">
        <v>0.6442444339175746</v>
      </c>
      <c r="H262" s="46">
        <v>0.845234178403746</v>
      </c>
      <c r="I262" s="46">
        <f t="shared" si="4"/>
        <v>1350</v>
      </c>
      <c r="J262" s="47">
        <v>0.74784</v>
      </c>
      <c r="K262" s="48">
        <v>0.36972</v>
      </c>
      <c r="L262" s="48">
        <v>0.61202</v>
      </c>
      <c r="M262" s="48">
        <v>-0.00207</v>
      </c>
      <c r="N262" s="48">
        <v>0.00331</v>
      </c>
      <c r="O262" s="48">
        <v>0.102048506</v>
      </c>
      <c r="P262" s="48">
        <v>0.024715658</v>
      </c>
      <c r="Q262" s="54">
        <f t="shared" ref="Q262:R262" si="276">K262+NORMINV(RAND(),M262,O262)</f>
        <v>0.4590013293</v>
      </c>
      <c r="R262" s="54">
        <f t="shared" si="276"/>
        <v>0.6353355659</v>
      </c>
      <c r="S262" s="55">
        <f t="shared" si="6"/>
        <v>858</v>
      </c>
      <c r="T262" s="55">
        <f t="shared" si="7"/>
        <v>492</v>
      </c>
      <c r="U262" s="56">
        <f t="shared" si="8"/>
        <v>642</v>
      </c>
      <c r="V262" s="56">
        <f t="shared" si="9"/>
        <v>266</v>
      </c>
      <c r="W262" s="56">
        <f t="shared" si="10"/>
        <v>226</v>
      </c>
      <c r="X262" s="56">
        <f t="shared" si="11"/>
        <v>216</v>
      </c>
      <c r="Y262" s="57">
        <f t="shared" si="18"/>
        <v>0.8419354839</v>
      </c>
      <c r="Z262" s="57">
        <f t="shared" si="12"/>
        <v>0.7482517483</v>
      </c>
      <c r="AA262" s="57">
        <f t="shared" si="13"/>
        <v>0.4593495935</v>
      </c>
      <c r="AB262" s="57">
        <f t="shared" si="14"/>
        <v>0.642962963</v>
      </c>
      <c r="AC262" s="57">
        <f t="shared" si="15"/>
        <v>0.6355555556</v>
      </c>
      <c r="AD262" s="57">
        <f t="shared" si="16"/>
        <v>0.6725925926</v>
      </c>
      <c r="AE262" s="58">
        <v>0.8419354838709635</v>
      </c>
      <c r="AF262" s="53">
        <v>0.7478386167</v>
      </c>
      <c r="AG262" s="53">
        <v>0.4635416667</v>
      </c>
      <c r="AH262" s="53">
        <v>0.646567718</v>
      </c>
      <c r="AI262" s="53">
        <v>0.6437847866</v>
      </c>
      <c r="AJ262" s="53">
        <v>0.672541744</v>
      </c>
    </row>
    <row r="263">
      <c r="A263" s="45">
        <v>1629.0</v>
      </c>
      <c r="B263" s="45">
        <f t="shared" si="2"/>
        <v>0.3225158495</v>
      </c>
      <c r="C263" s="45">
        <v>0.5715162676488643</v>
      </c>
      <c r="D263" s="45">
        <f t="shared" si="3"/>
        <v>0.6046085998</v>
      </c>
      <c r="E263" s="46">
        <v>1891.0</v>
      </c>
      <c r="F263" s="46">
        <v>0.8656440229252033</v>
      </c>
      <c r="G263" s="46">
        <v>0.4478594950603732</v>
      </c>
      <c r="H263" s="46">
        <v>0.8457513208957588</v>
      </c>
      <c r="I263" s="46">
        <f t="shared" si="4"/>
        <v>847</v>
      </c>
      <c r="J263" s="47">
        <v>0.74862</v>
      </c>
      <c r="K263" s="48">
        <v>0.370394</v>
      </c>
      <c r="L263" s="48">
        <v>0.612473</v>
      </c>
      <c r="M263" s="48">
        <v>-0.00138</v>
      </c>
      <c r="N263" s="48">
        <v>0.00359</v>
      </c>
      <c r="O263" s="48">
        <v>0.102199509</v>
      </c>
      <c r="P263" s="48">
        <v>0.02456382</v>
      </c>
      <c r="Q263" s="54">
        <f t="shared" ref="Q263:R263" si="277">K263+NORMINV(RAND(),M263,O263)</f>
        <v>0.1428735059</v>
      </c>
      <c r="R263" s="54">
        <f t="shared" si="277"/>
        <v>0.6610819353</v>
      </c>
      <c r="S263" s="55">
        <f t="shared" si="6"/>
        <v>560</v>
      </c>
      <c r="T263" s="55">
        <f t="shared" si="7"/>
        <v>287</v>
      </c>
      <c r="U263" s="56">
        <f t="shared" si="8"/>
        <v>419</v>
      </c>
      <c r="V263" s="56">
        <f t="shared" si="9"/>
        <v>246</v>
      </c>
      <c r="W263" s="56">
        <f t="shared" si="10"/>
        <v>41</v>
      </c>
      <c r="X263" s="56">
        <f t="shared" si="11"/>
        <v>141</v>
      </c>
      <c r="Y263" s="57">
        <f t="shared" si="18"/>
        <v>0.8451612903</v>
      </c>
      <c r="Z263" s="57">
        <f t="shared" si="12"/>
        <v>0.7482142857</v>
      </c>
      <c r="AA263" s="57">
        <f t="shared" si="13"/>
        <v>0.1428571429</v>
      </c>
      <c r="AB263" s="57">
        <f t="shared" si="14"/>
        <v>0.5430932704</v>
      </c>
      <c r="AC263" s="57">
        <f t="shared" si="15"/>
        <v>0.6611570248</v>
      </c>
      <c r="AD263" s="57">
        <f t="shared" si="16"/>
        <v>0.7851239669</v>
      </c>
      <c r="AE263" s="58">
        <v>0.8451612903225764</v>
      </c>
      <c r="AF263" s="53">
        <v>0.7486238532</v>
      </c>
      <c r="AG263" s="53">
        <v>0.4337349398</v>
      </c>
      <c r="AH263" s="53">
        <v>0.6294184721</v>
      </c>
      <c r="AI263" s="53">
        <v>0.6214367161</v>
      </c>
      <c r="AJ263" s="53">
        <v>0.6795895097</v>
      </c>
    </row>
    <row r="264">
      <c r="A264" s="45">
        <v>731.0</v>
      </c>
      <c r="B264" s="45">
        <f t="shared" si="2"/>
        <v>0.3615584681</v>
      </c>
      <c r="C264" s="45">
        <v>0.612859097127223</v>
      </c>
      <c r="D264" s="45">
        <f t="shared" si="3"/>
        <v>0.8153642719</v>
      </c>
      <c r="E264" s="46">
        <v>1123.0</v>
      </c>
      <c r="F264" s="46">
        <v>0.8678427500161189</v>
      </c>
      <c r="G264" s="46">
        <v>0.3869346733668342</v>
      </c>
      <c r="H264" s="46">
        <v>0.8514507348621935</v>
      </c>
      <c r="I264" s="46">
        <f t="shared" si="4"/>
        <v>435</v>
      </c>
      <c r="J264" s="47">
        <v>0.74935</v>
      </c>
      <c r="K264" s="48">
        <v>0.370932</v>
      </c>
      <c r="L264" s="48">
        <v>0.612922</v>
      </c>
      <c r="M264" s="48">
        <v>1.9E-4</v>
      </c>
      <c r="N264" s="48">
        <v>0.00337</v>
      </c>
      <c r="O264" s="48">
        <v>0.103417156</v>
      </c>
      <c r="P264" s="48">
        <v>0.024696626</v>
      </c>
      <c r="Q264" s="54">
        <f t="shared" ref="Q264:R264" si="278">K264+NORMINV(RAND(),M264,O264)</f>
        <v>0.3893717194</v>
      </c>
      <c r="R264" s="54">
        <f t="shared" si="278"/>
        <v>0.6673242165</v>
      </c>
      <c r="S264" s="55">
        <f t="shared" si="6"/>
        <v>290</v>
      </c>
      <c r="T264" s="55">
        <f t="shared" si="7"/>
        <v>145</v>
      </c>
      <c r="U264" s="56">
        <f t="shared" si="8"/>
        <v>217</v>
      </c>
      <c r="V264" s="56">
        <f t="shared" si="9"/>
        <v>89</v>
      </c>
      <c r="W264" s="56">
        <f t="shared" si="10"/>
        <v>56</v>
      </c>
      <c r="X264" s="56">
        <f t="shared" si="11"/>
        <v>73</v>
      </c>
      <c r="Y264" s="57">
        <f t="shared" si="18"/>
        <v>0.8483870968</v>
      </c>
      <c r="Z264" s="57">
        <f t="shared" si="12"/>
        <v>0.7482758621</v>
      </c>
      <c r="AA264" s="57">
        <f t="shared" si="13"/>
        <v>0.3862068966</v>
      </c>
      <c r="AB264" s="57">
        <f t="shared" si="14"/>
        <v>0.6275862069</v>
      </c>
      <c r="AC264" s="57">
        <f t="shared" si="15"/>
        <v>0.6666666667</v>
      </c>
      <c r="AD264" s="57">
        <f t="shared" si="16"/>
        <v>0.7034482759</v>
      </c>
      <c r="AE264" s="58">
        <v>0.8483870967741892</v>
      </c>
      <c r="AF264" s="53">
        <v>0.7493472585</v>
      </c>
      <c r="AG264" s="53">
        <v>0.1174698795</v>
      </c>
      <c r="AH264" s="53">
        <v>0.4559440559</v>
      </c>
      <c r="AI264" s="53">
        <v>0.5356643357</v>
      </c>
      <c r="AJ264" s="53">
        <v>0.8111888112</v>
      </c>
    </row>
    <row r="265">
      <c r="A265" s="45">
        <v>1393.0</v>
      </c>
      <c r="B265" s="45">
        <f t="shared" si="2"/>
        <v>0.5617076795</v>
      </c>
      <c r="C265" s="45">
        <v>0.5463029432878679</v>
      </c>
      <c r="D265" s="45">
        <f t="shared" si="3"/>
        <v>0.839787355</v>
      </c>
      <c r="E265" s="46">
        <v>1313.0</v>
      </c>
      <c r="F265" s="46">
        <v>0.8706512657099992</v>
      </c>
      <c r="G265" s="46">
        <v>0.5320261437908497</v>
      </c>
      <c r="H265" s="46">
        <v>0.852417082537187</v>
      </c>
      <c r="I265" s="46">
        <f t="shared" si="4"/>
        <v>699</v>
      </c>
      <c r="J265" s="47">
        <v>0.74945</v>
      </c>
      <c r="K265" s="48">
        <v>0.371328</v>
      </c>
      <c r="L265" s="48">
        <v>0.613369</v>
      </c>
      <c r="M265" s="48">
        <v>-0.00609</v>
      </c>
      <c r="N265" s="48">
        <v>1.5E-4</v>
      </c>
      <c r="O265" s="48">
        <v>0.109937511</v>
      </c>
      <c r="P265" s="48">
        <v>0.03055681</v>
      </c>
      <c r="Q265" s="54">
        <f t="shared" ref="Q265:R265" si="279">K265+NORMINV(RAND(),M265,O265)</f>
        <v>0.1665356549</v>
      </c>
      <c r="R265" s="54">
        <f t="shared" si="279"/>
        <v>0.613831287</v>
      </c>
      <c r="S265" s="55">
        <f t="shared" si="6"/>
        <v>429</v>
      </c>
      <c r="T265" s="55">
        <f t="shared" si="7"/>
        <v>270</v>
      </c>
      <c r="U265" s="56">
        <f t="shared" si="8"/>
        <v>322</v>
      </c>
      <c r="V265" s="56">
        <f t="shared" si="9"/>
        <v>225</v>
      </c>
      <c r="W265" s="56">
        <f t="shared" si="10"/>
        <v>45</v>
      </c>
      <c r="X265" s="56">
        <f t="shared" si="11"/>
        <v>107</v>
      </c>
      <c r="Y265" s="57">
        <f t="shared" si="18"/>
        <v>0.8516129032</v>
      </c>
      <c r="Z265" s="57">
        <f t="shared" si="12"/>
        <v>0.7505827506</v>
      </c>
      <c r="AA265" s="57">
        <f t="shared" si="13"/>
        <v>0.1666666667</v>
      </c>
      <c r="AB265" s="57">
        <f t="shared" si="14"/>
        <v>0.5250357654</v>
      </c>
      <c r="AC265" s="57">
        <f t="shared" si="15"/>
        <v>0.6137339056</v>
      </c>
      <c r="AD265" s="57">
        <f t="shared" si="16"/>
        <v>0.782546495</v>
      </c>
      <c r="AE265" s="58">
        <v>0.8516129032258021</v>
      </c>
      <c r="AF265" s="53">
        <v>0.7494456763</v>
      </c>
      <c r="AG265" s="53">
        <v>0.253968254</v>
      </c>
      <c r="AH265" s="53">
        <v>0.545691906</v>
      </c>
      <c r="AI265" s="53">
        <v>0.588772846</v>
      </c>
      <c r="AJ265" s="53">
        <v>0.7480417755</v>
      </c>
    </row>
    <row r="266">
      <c r="A266" s="45">
        <v>1720.0</v>
      </c>
      <c r="B266" s="45">
        <f t="shared" si="2"/>
        <v>0.8080919686</v>
      </c>
      <c r="C266" s="45">
        <v>0.5313953488372093</v>
      </c>
      <c r="D266" s="45">
        <f t="shared" si="3"/>
        <v>0.2428981113</v>
      </c>
      <c r="E266" s="46">
        <v>1715.0</v>
      </c>
      <c r="F266" s="46">
        <v>0.8713975123232204</v>
      </c>
      <c r="G266" s="46">
        <v>0.5153284671532846</v>
      </c>
      <c r="H266" s="46">
        <v>0.8608618785628692</v>
      </c>
      <c r="I266" s="46">
        <f t="shared" si="4"/>
        <v>884</v>
      </c>
      <c r="J266" s="47">
        <v>0.75</v>
      </c>
      <c r="K266" s="48">
        <v>0.371579</v>
      </c>
      <c r="L266" s="48">
        <v>0.613817</v>
      </c>
      <c r="M266" s="48">
        <v>-0.00744</v>
      </c>
      <c r="N266" s="48">
        <v>-5.1E-4</v>
      </c>
      <c r="O266" s="48">
        <v>0.109661848</v>
      </c>
      <c r="P266" s="48">
        <v>0.030132015</v>
      </c>
      <c r="Q266" s="54">
        <f t="shared" ref="Q266:R266" si="280">K266+NORMINV(RAND(),M266,O266)</f>
        <v>0.5673984349</v>
      </c>
      <c r="R266" s="54">
        <f t="shared" si="280"/>
        <v>0.5853812469</v>
      </c>
      <c r="S266" s="55">
        <f t="shared" si="6"/>
        <v>517</v>
      </c>
      <c r="T266" s="55">
        <f t="shared" si="7"/>
        <v>367</v>
      </c>
      <c r="U266" s="56">
        <f t="shared" si="8"/>
        <v>388</v>
      </c>
      <c r="V266" s="56">
        <f t="shared" si="9"/>
        <v>159</v>
      </c>
      <c r="W266" s="56">
        <f t="shared" si="10"/>
        <v>208</v>
      </c>
      <c r="X266" s="56">
        <f t="shared" si="11"/>
        <v>129</v>
      </c>
      <c r="Y266" s="57">
        <f t="shared" si="18"/>
        <v>0.8548387097</v>
      </c>
      <c r="Z266" s="57">
        <f t="shared" si="12"/>
        <v>0.750483559</v>
      </c>
      <c r="AA266" s="57">
        <f t="shared" si="13"/>
        <v>0.5667574932</v>
      </c>
      <c r="AB266" s="57">
        <f t="shared" si="14"/>
        <v>0.6742081448</v>
      </c>
      <c r="AC266" s="57">
        <f t="shared" si="15"/>
        <v>0.584841629</v>
      </c>
      <c r="AD266" s="57">
        <f t="shared" si="16"/>
        <v>0.6187782805</v>
      </c>
      <c r="AE266" s="58">
        <v>0.8548387096774149</v>
      </c>
      <c r="AF266" s="53">
        <v>0.75</v>
      </c>
      <c r="AG266" s="53">
        <v>0.2988826816</v>
      </c>
      <c r="AH266" s="53">
        <v>0.576344086</v>
      </c>
      <c r="AI266" s="53">
        <v>0.6150537634</v>
      </c>
      <c r="AJ266" s="53">
        <v>0.7311827957</v>
      </c>
    </row>
    <row r="267">
      <c r="A267" s="45">
        <v>1363.0</v>
      </c>
      <c r="B267" s="45">
        <f t="shared" si="2"/>
        <v>0.4654139988</v>
      </c>
      <c r="C267" s="45">
        <v>0.549523110785033</v>
      </c>
      <c r="D267" s="45">
        <f t="shared" si="3"/>
        <v>0.2811627416</v>
      </c>
      <c r="E267" s="46">
        <v>977.0</v>
      </c>
      <c r="F267" s="46">
        <v>0.8739969248944498</v>
      </c>
      <c r="G267" s="46">
        <v>0.5064141722663409</v>
      </c>
      <c r="H267" s="46">
        <v>0.8635862960783774</v>
      </c>
      <c r="I267" s="46">
        <f t="shared" si="4"/>
        <v>495</v>
      </c>
      <c r="J267" s="47">
        <v>0.75158</v>
      </c>
      <c r="K267" s="48">
        <v>0.371678</v>
      </c>
      <c r="L267" s="48">
        <v>0.614269</v>
      </c>
      <c r="M267" s="48">
        <v>-0.00897</v>
      </c>
      <c r="N267" s="48">
        <v>-4.0E-4</v>
      </c>
      <c r="O267" s="48">
        <v>0.107584947</v>
      </c>
      <c r="P267" s="48">
        <v>0.030154301</v>
      </c>
      <c r="Q267" s="54">
        <f t="shared" ref="Q267:R267" si="281">K267+NORMINV(RAND(),M267,O267)</f>
        <v>0.2362697975</v>
      </c>
      <c r="R267" s="54">
        <f t="shared" si="281"/>
        <v>0.6184181912</v>
      </c>
      <c r="S267" s="55">
        <f t="shared" si="6"/>
        <v>306</v>
      </c>
      <c r="T267" s="55">
        <f t="shared" si="7"/>
        <v>189</v>
      </c>
      <c r="U267" s="56">
        <f t="shared" si="8"/>
        <v>230</v>
      </c>
      <c r="V267" s="56">
        <f t="shared" si="9"/>
        <v>144</v>
      </c>
      <c r="W267" s="56">
        <f t="shared" si="10"/>
        <v>45</v>
      </c>
      <c r="X267" s="56">
        <f t="shared" si="11"/>
        <v>76</v>
      </c>
      <c r="Y267" s="57">
        <f t="shared" si="18"/>
        <v>0.8580645161</v>
      </c>
      <c r="Z267" s="57">
        <f t="shared" si="12"/>
        <v>0.7516339869</v>
      </c>
      <c r="AA267" s="57">
        <f t="shared" si="13"/>
        <v>0.2380952381</v>
      </c>
      <c r="AB267" s="57">
        <f t="shared" si="14"/>
        <v>0.5555555556</v>
      </c>
      <c r="AC267" s="57">
        <f t="shared" si="15"/>
        <v>0.6181818182</v>
      </c>
      <c r="AD267" s="57">
        <f t="shared" si="16"/>
        <v>0.7555555556</v>
      </c>
      <c r="AE267" s="58">
        <v>0.8580645161290278</v>
      </c>
      <c r="AF267" s="53">
        <v>0.7515789474</v>
      </c>
      <c r="AG267" s="53">
        <v>0.4275362319</v>
      </c>
      <c r="AH267" s="53">
        <v>0.6324900133</v>
      </c>
      <c r="AI267" s="53">
        <v>0.6324900133</v>
      </c>
      <c r="AJ267" s="53">
        <v>0.6857523302</v>
      </c>
    </row>
    <row r="268">
      <c r="A268" s="45">
        <v>1530.0</v>
      </c>
      <c r="B268" s="45">
        <f t="shared" si="2"/>
        <v>0.705014658</v>
      </c>
      <c r="C268" s="45">
        <v>0.5320261437908497</v>
      </c>
      <c r="D268" s="45">
        <f t="shared" si="3"/>
        <v>0.8524170825</v>
      </c>
      <c r="E268" s="46">
        <v>1260.0</v>
      </c>
      <c r="F268" s="46">
        <v>0.8750879245278547</v>
      </c>
      <c r="G268" s="46">
        <v>0.5781370284834488</v>
      </c>
      <c r="H268" s="46">
        <v>0.8667768462707315</v>
      </c>
      <c r="I268" s="46">
        <f t="shared" si="4"/>
        <v>728</v>
      </c>
      <c r="J268" s="47">
        <v>0.75167</v>
      </c>
      <c r="K268" s="48">
        <v>0.371621</v>
      </c>
      <c r="L268" s="48">
        <v>0.614729</v>
      </c>
      <c r="M268" s="48">
        <v>-0.00469</v>
      </c>
      <c r="N268" s="48">
        <v>-1.1E-4</v>
      </c>
      <c r="O268" s="48">
        <v>0.105610683</v>
      </c>
      <c r="P268" s="48">
        <v>0.030039027</v>
      </c>
      <c r="Q268" s="54">
        <f t="shared" ref="Q268:R268" si="282">K268+NORMINV(RAND(),M268,O268)</f>
        <v>0.3338162771</v>
      </c>
      <c r="R268" s="54">
        <f t="shared" si="282"/>
        <v>0.6529888434</v>
      </c>
      <c r="S268" s="55">
        <f t="shared" si="6"/>
        <v>475</v>
      </c>
      <c r="T268" s="55">
        <f t="shared" si="7"/>
        <v>253</v>
      </c>
      <c r="U268" s="56">
        <f t="shared" si="8"/>
        <v>357</v>
      </c>
      <c r="V268" s="56">
        <f t="shared" si="9"/>
        <v>169</v>
      </c>
      <c r="W268" s="56">
        <f t="shared" si="10"/>
        <v>84</v>
      </c>
      <c r="X268" s="56">
        <f t="shared" si="11"/>
        <v>118</v>
      </c>
      <c r="Y268" s="57">
        <f t="shared" si="18"/>
        <v>0.8612903226</v>
      </c>
      <c r="Z268" s="57">
        <f t="shared" si="12"/>
        <v>0.7515789474</v>
      </c>
      <c r="AA268" s="57">
        <f t="shared" si="13"/>
        <v>0.3320158103</v>
      </c>
      <c r="AB268" s="57">
        <f t="shared" si="14"/>
        <v>0.6057692308</v>
      </c>
      <c r="AC268" s="57">
        <f t="shared" si="15"/>
        <v>0.6524725275</v>
      </c>
      <c r="AD268" s="57">
        <f t="shared" si="16"/>
        <v>0.7225274725</v>
      </c>
      <c r="AE268" s="58">
        <v>0.8612903225806406</v>
      </c>
      <c r="AF268" s="53">
        <v>0.7516666667</v>
      </c>
      <c r="AG268" s="53">
        <v>0.637755102</v>
      </c>
      <c r="AH268" s="53">
        <v>0.7066532258</v>
      </c>
      <c r="AI268" s="53">
        <v>0.6048387097</v>
      </c>
      <c r="AJ268" s="53">
        <v>0.5977822581</v>
      </c>
    </row>
    <row r="269">
      <c r="A269" s="45">
        <v>1227.0</v>
      </c>
      <c r="B269" s="45">
        <f t="shared" si="2"/>
        <v>0.5907059389</v>
      </c>
      <c r="C269" s="45">
        <v>0.48247758761206194</v>
      </c>
      <c r="D269" s="45">
        <f t="shared" si="3"/>
        <v>0.7416335432</v>
      </c>
      <c r="E269" s="46">
        <v>1726.0</v>
      </c>
      <c r="F269" s="46">
        <v>0.8793365726238501</v>
      </c>
      <c r="G269" s="46">
        <v>0.5915805022156573</v>
      </c>
      <c r="H269" s="46">
        <v>0.8670944484855766</v>
      </c>
      <c r="I269" s="46">
        <f t="shared" si="4"/>
        <v>1021</v>
      </c>
      <c r="J269" s="47">
        <v>0.75344</v>
      </c>
      <c r="K269" s="48">
        <v>0.371406</v>
      </c>
      <c r="L269" s="48">
        <v>0.615199</v>
      </c>
      <c r="M269" s="48">
        <v>-0.00887</v>
      </c>
      <c r="N269" s="48">
        <v>-0.00103</v>
      </c>
      <c r="O269" s="48">
        <v>0.102291042</v>
      </c>
      <c r="P269" s="48">
        <v>0.029907606</v>
      </c>
      <c r="Q269" s="54">
        <f t="shared" ref="Q269:R269" si="283">K269+NORMINV(RAND(),M269,O269)</f>
        <v>0.4533328638</v>
      </c>
      <c r="R269" s="54">
        <f t="shared" si="283"/>
        <v>0.5938701387</v>
      </c>
      <c r="S269" s="55">
        <f t="shared" si="6"/>
        <v>606</v>
      </c>
      <c r="T269" s="55">
        <f t="shared" si="7"/>
        <v>415</v>
      </c>
      <c r="U269" s="56">
        <f t="shared" si="8"/>
        <v>457</v>
      </c>
      <c r="V269" s="56">
        <f t="shared" si="9"/>
        <v>227</v>
      </c>
      <c r="W269" s="56">
        <f t="shared" si="10"/>
        <v>188</v>
      </c>
      <c r="X269" s="56">
        <f t="shared" si="11"/>
        <v>149</v>
      </c>
      <c r="Y269" s="57">
        <f t="shared" si="18"/>
        <v>0.864516129</v>
      </c>
      <c r="Z269" s="57">
        <f t="shared" si="12"/>
        <v>0.7541254125</v>
      </c>
      <c r="AA269" s="57">
        <f t="shared" si="13"/>
        <v>0.4530120482</v>
      </c>
      <c r="AB269" s="57">
        <f t="shared" si="14"/>
        <v>0.6317335945</v>
      </c>
      <c r="AC269" s="57">
        <f t="shared" si="15"/>
        <v>0.5935357493</v>
      </c>
      <c r="AD269" s="57">
        <f t="shared" si="16"/>
        <v>0.6699314398</v>
      </c>
      <c r="AE269" s="58">
        <v>0.8645161290322535</v>
      </c>
      <c r="AF269" s="53">
        <v>0.7534435262</v>
      </c>
      <c r="AG269" s="53">
        <v>0.34375</v>
      </c>
      <c r="AH269" s="53">
        <v>0.6042031524</v>
      </c>
      <c r="AI269" s="53">
        <v>0.6357267951</v>
      </c>
      <c r="AJ269" s="53">
        <v>0.7180385289</v>
      </c>
    </row>
    <row r="270">
      <c r="A270" s="45">
        <v>2111.0</v>
      </c>
      <c r="B270" s="45">
        <f t="shared" si="2"/>
        <v>0.4563510734</v>
      </c>
      <c r="C270" s="45">
        <v>0.6442444339175746</v>
      </c>
      <c r="D270" s="45">
        <f t="shared" si="3"/>
        <v>0.8452341784</v>
      </c>
      <c r="E270" s="46">
        <v>1630.0</v>
      </c>
      <c r="F270" s="46">
        <v>0.8830899349659592</v>
      </c>
      <c r="G270" s="46">
        <v>0.5568573397656789</v>
      </c>
      <c r="H270" s="46">
        <v>0.8720025632519203</v>
      </c>
      <c r="I270" s="46">
        <f t="shared" si="4"/>
        <v>908</v>
      </c>
      <c r="J270" s="47">
        <v>0.75356</v>
      </c>
      <c r="K270" s="48">
        <v>0.371026</v>
      </c>
      <c r="L270" s="48">
        <v>0.615684</v>
      </c>
      <c r="M270" s="48">
        <v>-0.01256</v>
      </c>
      <c r="N270" s="48">
        <v>3.1E-4</v>
      </c>
      <c r="O270" s="48">
        <v>0.096170786</v>
      </c>
      <c r="P270" s="48">
        <v>0.030983523</v>
      </c>
      <c r="Q270" s="54">
        <f t="shared" ref="Q270:R270" si="284">K270+NORMINV(RAND(),M270,O270)</f>
        <v>0.2613621488</v>
      </c>
      <c r="R270" s="54">
        <f t="shared" si="284"/>
        <v>0.6003041286</v>
      </c>
      <c r="S270" s="55">
        <f t="shared" si="6"/>
        <v>545</v>
      </c>
      <c r="T270" s="55">
        <f t="shared" si="7"/>
        <v>363</v>
      </c>
      <c r="U270" s="56">
        <f t="shared" si="8"/>
        <v>411</v>
      </c>
      <c r="V270" s="56">
        <f t="shared" si="9"/>
        <v>268</v>
      </c>
      <c r="W270" s="56">
        <f t="shared" si="10"/>
        <v>95</v>
      </c>
      <c r="X270" s="56">
        <f t="shared" si="11"/>
        <v>134</v>
      </c>
      <c r="Y270" s="57">
        <f t="shared" si="18"/>
        <v>0.8677419355</v>
      </c>
      <c r="Z270" s="57">
        <f t="shared" si="12"/>
        <v>0.7541284404</v>
      </c>
      <c r="AA270" s="57">
        <f t="shared" si="13"/>
        <v>0.261707989</v>
      </c>
      <c r="AB270" s="57">
        <f t="shared" si="14"/>
        <v>0.5572687225</v>
      </c>
      <c r="AC270" s="57">
        <f t="shared" si="15"/>
        <v>0.6002202643</v>
      </c>
      <c r="AD270" s="57">
        <f t="shared" si="16"/>
        <v>0.7477973568</v>
      </c>
      <c r="AE270" s="58">
        <v>0.8677419354838664</v>
      </c>
      <c r="AF270" s="53">
        <v>0.7535641548</v>
      </c>
      <c r="AG270" s="53">
        <v>0.3892215569</v>
      </c>
      <c r="AH270" s="53">
        <v>0.6060606061</v>
      </c>
      <c r="AI270" s="53">
        <v>0.5951515152</v>
      </c>
      <c r="AJ270" s="53">
        <v>0.6957575758</v>
      </c>
    </row>
    <row r="271">
      <c r="A271" s="45">
        <v>1846.0</v>
      </c>
      <c r="B271" s="45">
        <f t="shared" si="2"/>
        <v>0.7410308806</v>
      </c>
      <c r="C271" s="45">
        <v>0.45124593716143013</v>
      </c>
      <c r="D271" s="45">
        <f t="shared" si="3"/>
        <v>0.3666867919</v>
      </c>
      <c r="E271" s="46">
        <v>1878.0</v>
      </c>
      <c r="F271" s="46">
        <v>0.8841932379247278</v>
      </c>
      <c r="G271" s="46">
        <v>0.42143432715551976</v>
      </c>
      <c r="H271" s="46">
        <v>0.8743576939116754</v>
      </c>
      <c r="I271" s="46">
        <f t="shared" si="4"/>
        <v>791</v>
      </c>
      <c r="J271" s="47">
        <v>0.75426</v>
      </c>
      <c r="K271" s="48">
        <v>0.37048</v>
      </c>
      <c r="L271" s="48">
        <v>0.616187</v>
      </c>
      <c r="M271" s="48">
        <v>-0.01198</v>
      </c>
      <c r="N271" s="48">
        <v>-2.5E-4</v>
      </c>
      <c r="O271" s="48">
        <v>0.096304446</v>
      </c>
      <c r="P271" s="48">
        <v>0.030396833</v>
      </c>
      <c r="Q271" s="54">
        <f t="shared" ref="Q271:R271" si="285">K271+NORMINV(RAND(),M271,O271)</f>
        <v>0.382997676</v>
      </c>
      <c r="R271" s="54">
        <f t="shared" si="285"/>
        <v>0.6301956436</v>
      </c>
      <c r="S271" s="55">
        <f t="shared" si="6"/>
        <v>498</v>
      </c>
      <c r="T271" s="55">
        <f t="shared" si="7"/>
        <v>293</v>
      </c>
      <c r="U271" s="56">
        <f t="shared" si="8"/>
        <v>376</v>
      </c>
      <c r="V271" s="56">
        <f t="shared" si="9"/>
        <v>181</v>
      </c>
      <c r="W271" s="56">
        <f t="shared" si="10"/>
        <v>112</v>
      </c>
      <c r="X271" s="56">
        <f t="shared" si="11"/>
        <v>122</v>
      </c>
      <c r="Y271" s="57">
        <f t="shared" si="18"/>
        <v>0.8709677419</v>
      </c>
      <c r="Z271" s="57">
        <f t="shared" si="12"/>
        <v>0.7550200803</v>
      </c>
      <c r="AA271" s="57">
        <f t="shared" si="13"/>
        <v>0.3822525597</v>
      </c>
      <c r="AB271" s="57">
        <f t="shared" si="14"/>
        <v>0.6169405815</v>
      </c>
      <c r="AC271" s="57">
        <f t="shared" si="15"/>
        <v>0.6295828066</v>
      </c>
      <c r="AD271" s="57">
        <f t="shared" si="16"/>
        <v>0.7041719343</v>
      </c>
      <c r="AE271" s="58">
        <v>0.8709677419354792</v>
      </c>
      <c r="AF271" s="53">
        <v>0.7542579075</v>
      </c>
      <c r="AG271" s="53">
        <v>0.2763636364</v>
      </c>
      <c r="AH271" s="53">
        <v>0.5626822157</v>
      </c>
      <c r="AI271" s="53">
        <v>0.5991253644</v>
      </c>
      <c r="AJ271" s="53">
        <v>0.7419825073</v>
      </c>
    </row>
    <row r="272">
      <c r="A272" s="45">
        <v>2096.0</v>
      </c>
      <c r="B272" s="45">
        <f t="shared" si="2"/>
        <v>0.8628608661</v>
      </c>
      <c r="C272" s="45">
        <v>0.39122137404580154</v>
      </c>
      <c r="D272" s="45">
        <f t="shared" si="3"/>
        <v>0.5609359997</v>
      </c>
      <c r="E272" s="46">
        <v>1396.0</v>
      </c>
      <c r="F272" s="46">
        <v>0.8889083523291108</v>
      </c>
      <c r="G272" s="46">
        <v>0.5364431486880467</v>
      </c>
      <c r="H272" s="46">
        <v>0.8795353527151494</v>
      </c>
      <c r="I272" s="46">
        <f t="shared" si="4"/>
        <v>749</v>
      </c>
      <c r="J272" s="47">
        <v>0.75518</v>
      </c>
      <c r="K272" s="48">
        <v>0.369764</v>
      </c>
      <c r="L272" s="48">
        <v>0.616714</v>
      </c>
      <c r="M272" s="48">
        <v>-0.011</v>
      </c>
      <c r="N272" s="48">
        <v>-0.00104</v>
      </c>
      <c r="O272" s="48">
        <v>0.096284473</v>
      </c>
      <c r="P272" s="48">
        <v>0.02921159</v>
      </c>
      <c r="Q272" s="54">
        <f t="shared" ref="Q272:R272" si="286">K272+NORMINV(RAND(),M272,O272)</f>
        <v>0.568824121</v>
      </c>
      <c r="R272" s="54">
        <f t="shared" si="286"/>
        <v>0.5831551377</v>
      </c>
      <c r="S272" s="55">
        <f t="shared" si="6"/>
        <v>437</v>
      </c>
      <c r="T272" s="55">
        <f t="shared" si="7"/>
        <v>312</v>
      </c>
      <c r="U272" s="56">
        <f t="shared" si="8"/>
        <v>330</v>
      </c>
      <c r="V272" s="56">
        <f t="shared" si="9"/>
        <v>135</v>
      </c>
      <c r="W272" s="56">
        <f t="shared" si="10"/>
        <v>177</v>
      </c>
      <c r="X272" s="56">
        <f t="shared" si="11"/>
        <v>107</v>
      </c>
      <c r="Y272" s="57">
        <f t="shared" si="18"/>
        <v>0.8741935484</v>
      </c>
      <c r="Z272" s="57">
        <f t="shared" si="12"/>
        <v>0.7551487414</v>
      </c>
      <c r="AA272" s="57">
        <f t="shared" si="13"/>
        <v>0.5673076923</v>
      </c>
      <c r="AB272" s="57">
        <f t="shared" si="14"/>
        <v>0.6769025367</v>
      </c>
      <c r="AC272" s="57">
        <f t="shared" si="15"/>
        <v>0.5834445928</v>
      </c>
      <c r="AD272" s="57">
        <f t="shared" si="16"/>
        <v>0.6208277704</v>
      </c>
      <c r="AE272" s="58">
        <v>0.8741935483870921</v>
      </c>
      <c r="AF272" s="53">
        <v>0.7551789077</v>
      </c>
      <c r="AG272" s="53">
        <v>0.3950617284</v>
      </c>
      <c r="AH272" s="53">
        <v>0.6187134503</v>
      </c>
      <c r="AI272" s="53">
        <v>0.6210526316</v>
      </c>
      <c r="AJ272" s="53">
        <v>0.698245614</v>
      </c>
    </row>
    <row r="273">
      <c r="A273" s="45">
        <v>1878.0</v>
      </c>
      <c r="B273" s="45">
        <f t="shared" si="2"/>
        <v>0.8841932379</v>
      </c>
      <c r="C273" s="45">
        <v>0.47976570820021297</v>
      </c>
      <c r="D273" s="45">
        <f t="shared" si="3"/>
        <v>0.2310534449</v>
      </c>
      <c r="E273" s="46">
        <v>1044.0</v>
      </c>
      <c r="F273" s="46">
        <v>0.889576283514174</v>
      </c>
      <c r="G273" s="46">
        <v>0.6165320074580485</v>
      </c>
      <c r="H273" s="46">
        <v>0.8809871545102422</v>
      </c>
      <c r="I273" s="46">
        <f t="shared" si="4"/>
        <v>644</v>
      </c>
      <c r="J273" s="47">
        <v>0.75562</v>
      </c>
      <c r="K273" s="48">
        <v>0.368876</v>
      </c>
      <c r="L273" s="48">
        <v>0.617267</v>
      </c>
      <c r="M273" s="48">
        <v>-0.00936</v>
      </c>
      <c r="N273" s="48">
        <v>-5.1E-4</v>
      </c>
      <c r="O273" s="48">
        <v>0.096960019</v>
      </c>
      <c r="P273" s="48">
        <v>0.029619563</v>
      </c>
      <c r="Q273" s="54">
        <f t="shared" ref="Q273:R273" si="287">K273+NORMINV(RAND(),M273,O273)</f>
        <v>0.5616911752</v>
      </c>
      <c r="R273" s="54">
        <f t="shared" si="287"/>
        <v>0.6457390833</v>
      </c>
      <c r="S273" s="55">
        <f t="shared" si="6"/>
        <v>416</v>
      </c>
      <c r="T273" s="55">
        <f t="shared" si="7"/>
        <v>228</v>
      </c>
      <c r="U273" s="56">
        <f t="shared" si="8"/>
        <v>314</v>
      </c>
      <c r="V273" s="56">
        <f t="shared" si="9"/>
        <v>100</v>
      </c>
      <c r="W273" s="56">
        <f t="shared" si="10"/>
        <v>128</v>
      </c>
      <c r="X273" s="56">
        <f t="shared" si="11"/>
        <v>102</v>
      </c>
      <c r="Y273" s="57">
        <f t="shared" si="18"/>
        <v>0.8774193548</v>
      </c>
      <c r="Z273" s="57">
        <f t="shared" si="12"/>
        <v>0.7548076923</v>
      </c>
      <c r="AA273" s="57">
        <f t="shared" si="13"/>
        <v>0.5614035088</v>
      </c>
      <c r="AB273" s="57">
        <f t="shared" si="14"/>
        <v>0.6863354037</v>
      </c>
      <c r="AC273" s="57">
        <f t="shared" si="15"/>
        <v>0.6459627329</v>
      </c>
      <c r="AD273" s="57">
        <f t="shared" si="16"/>
        <v>0.6428571429</v>
      </c>
      <c r="AE273" s="58">
        <v>0.8774193548387049</v>
      </c>
      <c r="AF273" s="53">
        <v>0.7556179775</v>
      </c>
      <c r="AG273" s="53">
        <v>0.3211845103</v>
      </c>
      <c r="AH273" s="53">
        <v>0.5899218071</v>
      </c>
      <c r="AI273" s="53">
        <v>0.6185925282</v>
      </c>
      <c r="AJ273" s="53">
        <v>0.7263249348</v>
      </c>
    </row>
    <row r="274">
      <c r="A274" s="45">
        <v>1354.0</v>
      </c>
      <c r="B274" s="45">
        <f t="shared" si="2"/>
        <v>0.5623112809</v>
      </c>
      <c r="C274" s="45">
        <v>0.5915805022156573</v>
      </c>
      <c r="D274" s="45">
        <f t="shared" si="3"/>
        <v>0.8670944485</v>
      </c>
      <c r="E274" s="46">
        <v>1424.0</v>
      </c>
      <c r="F274" s="46">
        <v>0.8938455898936957</v>
      </c>
      <c r="G274" s="46">
        <v>0.5700197238658777</v>
      </c>
      <c r="H274" s="46">
        <v>0.8819781594326104</v>
      </c>
      <c r="I274" s="46">
        <f t="shared" si="4"/>
        <v>812</v>
      </c>
      <c r="J274" s="47">
        <v>0.75618</v>
      </c>
      <c r="K274" s="48">
        <v>0.367813</v>
      </c>
      <c r="L274" s="48">
        <v>0.617853</v>
      </c>
      <c r="M274" s="48">
        <v>-0.00891</v>
      </c>
      <c r="N274" s="48">
        <v>-5.3E-4</v>
      </c>
      <c r="O274" s="48">
        <v>0.096832455</v>
      </c>
      <c r="P274" s="48">
        <v>0.029620358</v>
      </c>
      <c r="Q274" s="54">
        <f t="shared" ref="Q274:R274" si="288">K274+NORMINV(RAND(),M274,O274)</f>
        <v>0.3319399073</v>
      </c>
      <c r="R274" s="54">
        <f t="shared" si="288"/>
        <v>0.6061049166</v>
      </c>
      <c r="S274" s="55">
        <f t="shared" si="6"/>
        <v>492</v>
      </c>
      <c r="T274" s="55">
        <f t="shared" si="7"/>
        <v>320</v>
      </c>
      <c r="U274" s="56">
        <f t="shared" si="8"/>
        <v>372</v>
      </c>
      <c r="V274" s="56">
        <f t="shared" si="9"/>
        <v>214</v>
      </c>
      <c r="W274" s="56">
        <f t="shared" si="10"/>
        <v>106</v>
      </c>
      <c r="X274" s="56">
        <f t="shared" si="11"/>
        <v>120</v>
      </c>
      <c r="Y274" s="57">
        <f t="shared" si="18"/>
        <v>0.8806451613</v>
      </c>
      <c r="Z274" s="57">
        <f t="shared" si="12"/>
        <v>0.756097561</v>
      </c>
      <c r="AA274" s="57">
        <f t="shared" si="13"/>
        <v>0.33125</v>
      </c>
      <c r="AB274" s="57">
        <f t="shared" si="14"/>
        <v>0.5886699507</v>
      </c>
      <c r="AC274" s="57">
        <f t="shared" si="15"/>
        <v>0.60591133</v>
      </c>
      <c r="AD274" s="57">
        <f t="shared" si="16"/>
        <v>0.7216748768</v>
      </c>
      <c r="AE274" s="58">
        <v>0.8806451612903178</v>
      </c>
      <c r="AF274" s="53">
        <v>0.7561837456</v>
      </c>
      <c r="AG274" s="53">
        <v>0.3575757576</v>
      </c>
      <c r="AH274" s="53">
        <v>0.609375</v>
      </c>
      <c r="AI274" s="53">
        <v>0.6316964286</v>
      </c>
      <c r="AJ274" s="53">
        <v>0.7142857143</v>
      </c>
    </row>
    <row r="275">
      <c r="A275" s="45">
        <v>1388.0</v>
      </c>
      <c r="B275" s="45">
        <f t="shared" si="2"/>
        <v>0.7350115181</v>
      </c>
      <c r="C275" s="45">
        <v>0.547550432276657</v>
      </c>
      <c r="D275" s="45">
        <f t="shared" si="3"/>
        <v>0.7074817463</v>
      </c>
      <c r="E275" s="46">
        <v>1194.0</v>
      </c>
      <c r="F275" s="46">
        <v>0.8961392149157346</v>
      </c>
      <c r="G275" s="46">
        <v>0.5204301075268817</v>
      </c>
      <c r="H275" s="46">
        <v>0.8864211047265956</v>
      </c>
      <c r="I275" s="46">
        <f t="shared" si="4"/>
        <v>621</v>
      </c>
      <c r="J275" s="47">
        <v>0.75705</v>
      </c>
      <c r="K275" s="48">
        <v>0.366574</v>
      </c>
      <c r="L275" s="48">
        <v>0.618475</v>
      </c>
      <c r="M275" s="48">
        <v>-0.00355</v>
      </c>
      <c r="N275" s="48">
        <v>-0.00156</v>
      </c>
      <c r="O275" s="48">
        <v>0.096812226</v>
      </c>
      <c r="P275" s="48">
        <v>0.029128592</v>
      </c>
      <c r="Q275" s="54">
        <f t="shared" ref="Q275:R275" si="289">K275+NORMINV(RAND(),M275,O275)</f>
        <v>0.2272904601</v>
      </c>
      <c r="R275" s="54">
        <f t="shared" si="289"/>
        <v>0.6112969265</v>
      </c>
      <c r="S275" s="55">
        <f t="shared" si="6"/>
        <v>380</v>
      </c>
      <c r="T275" s="55">
        <f t="shared" si="7"/>
        <v>241</v>
      </c>
      <c r="U275" s="56">
        <f t="shared" si="8"/>
        <v>288</v>
      </c>
      <c r="V275" s="56">
        <f t="shared" si="9"/>
        <v>186</v>
      </c>
      <c r="W275" s="56">
        <f t="shared" si="10"/>
        <v>55</v>
      </c>
      <c r="X275" s="56">
        <f t="shared" si="11"/>
        <v>92</v>
      </c>
      <c r="Y275" s="57">
        <f t="shared" si="18"/>
        <v>0.8838709677</v>
      </c>
      <c r="Z275" s="57">
        <f t="shared" si="12"/>
        <v>0.7578947368</v>
      </c>
      <c r="AA275" s="57">
        <f t="shared" si="13"/>
        <v>0.2282157676</v>
      </c>
      <c r="AB275" s="57">
        <f t="shared" si="14"/>
        <v>0.5523349436</v>
      </c>
      <c r="AC275" s="57">
        <f t="shared" si="15"/>
        <v>0.6119162641</v>
      </c>
      <c r="AD275" s="57">
        <f t="shared" si="16"/>
        <v>0.7632850242</v>
      </c>
      <c r="AE275" s="58">
        <v>0.8838709677419306</v>
      </c>
      <c r="AF275" s="53">
        <v>0.7570498915</v>
      </c>
      <c r="AG275" s="53">
        <v>0.3440514469</v>
      </c>
      <c r="AH275" s="53">
        <v>0.5906735751</v>
      </c>
      <c r="AI275" s="53">
        <v>0.5971502591</v>
      </c>
      <c r="AJ275" s="53">
        <v>0.7163212435</v>
      </c>
    </row>
    <row r="276">
      <c r="A276" s="45">
        <v>1399.0</v>
      </c>
      <c r="B276" s="45">
        <f t="shared" si="2"/>
        <v>0.6759023086</v>
      </c>
      <c r="C276" s="45">
        <v>0.583988563259471</v>
      </c>
      <c r="D276" s="45">
        <f t="shared" si="3"/>
        <v>0.5871645251</v>
      </c>
      <c r="E276" s="46">
        <v>1478.0</v>
      </c>
      <c r="F276" s="46">
        <v>0.8975441827655969</v>
      </c>
      <c r="G276" s="46">
        <v>0.48450134770889486</v>
      </c>
      <c r="H276" s="46">
        <v>0.8917800577013885</v>
      </c>
      <c r="I276" s="46">
        <f t="shared" si="4"/>
        <v>716</v>
      </c>
      <c r="J276" s="47">
        <v>0.7573</v>
      </c>
      <c r="K276" s="48">
        <v>0.365157</v>
      </c>
      <c r="L276" s="48">
        <v>0.619139</v>
      </c>
      <c r="M276" s="48">
        <v>-0.00204</v>
      </c>
      <c r="N276" s="48">
        <v>-0.00322</v>
      </c>
      <c r="O276" s="48">
        <v>0.098391315</v>
      </c>
      <c r="P276" s="48">
        <v>0.029032557</v>
      </c>
      <c r="Q276" s="54">
        <f t="shared" ref="Q276:R276" si="290">K276+NORMINV(RAND(),M276,O276)</f>
        <v>0.2271528197</v>
      </c>
      <c r="R276" s="54">
        <f t="shared" si="290"/>
        <v>0.6047567305</v>
      </c>
      <c r="S276" s="55">
        <f t="shared" si="6"/>
        <v>433</v>
      </c>
      <c r="T276" s="55">
        <f t="shared" si="7"/>
        <v>283</v>
      </c>
      <c r="U276" s="56">
        <f t="shared" si="8"/>
        <v>328</v>
      </c>
      <c r="V276" s="56">
        <f t="shared" si="9"/>
        <v>219</v>
      </c>
      <c r="W276" s="56">
        <f t="shared" si="10"/>
        <v>64</v>
      </c>
      <c r="X276" s="56">
        <f t="shared" si="11"/>
        <v>105</v>
      </c>
      <c r="Y276" s="57">
        <f t="shared" si="18"/>
        <v>0.8870967742</v>
      </c>
      <c r="Z276" s="57">
        <f t="shared" si="12"/>
        <v>0.7575057737</v>
      </c>
      <c r="AA276" s="57">
        <f t="shared" si="13"/>
        <v>0.2261484099</v>
      </c>
      <c r="AB276" s="57">
        <f t="shared" si="14"/>
        <v>0.5474860335</v>
      </c>
      <c r="AC276" s="57">
        <f t="shared" si="15"/>
        <v>0.6047486034</v>
      </c>
      <c r="AD276" s="57">
        <f t="shared" si="16"/>
        <v>0.7639664804</v>
      </c>
      <c r="AE276" s="58">
        <v>0.8870967741935435</v>
      </c>
      <c r="AF276" s="53">
        <v>0.7572992701</v>
      </c>
      <c r="AG276" s="53">
        <v>0.2974504249</v>
      </c>
      <c r="AH276" s="53">
        <v>0.577136515</v>
      </c>
      <c r="AI276" s="53">
        <v>0.6082130966</v>
      </c>
      <c r="AJ276" s="53">
        <v>0.7358490566</v>
      </c>
    </row>
    <row r="277">
      <c r="A277" s="45">
        <v>1658.0</v>
      </c>
      <c r="B277" s="45">
        <f t="shared" si="2"/>
        <v>0.3273800658</v>
      </c>
      <c r="C277" s="45">
        <v>0.5711700844390832</v>
      </c>
      <c r="D277" s="45">
        <f t="shared" si="3"/>
        <v>0.6951859338</v>
      </c>
      <c r="E277" s="46">
        <v>1458.0</v>
      </c>
      <c r="F277" s="46">
        <v>0.9072740047078548</v>
      </c>
      <c r="G277" s="46">
        <v>0.5606488011283498</v>
      </c>
      <c r="H277" s="46">
        <v>0.8940182814473758</v>
      </c>
      <c r="I277" s="46">
        <f t="shared" si="4"/>
        <v>817</v>
      </c>
      <c r="J277" s="47">
        <v>0.75947</v>
      </c>
      <c r="K277" s="48">
        <v>0.363562</v>
      </c>
      <c r="L277" s="48">
        <v>0.619851</v>
      </c>
      <c r="M277" s="48">
        <v>0.00242</v>
      </c>
      <c r="N277" s="48">
        <v>-0.00271</v>
      </c>
      <c r="O277" s="48">
        <v>0.099663378</v>
      </c>
      <c r="P277" s="48">
        <v>0.02940981</v>
      </c>
      <c r="Q277" s="54">
        <f t="shared" ref="Q277:R277" si="291">K277+NORMINV(RAND(),M277,O277)</f>
        <v>0.4987144447</v>
      </c>
      <c r="R277" s="54">
        <f t="shared" si="291"/>
        <v>0.5827210017</v>
      </c>
      <c r="S277" s="55">
        <f t="shared" si="6"/>
        <v>476</v>
      </c>
      <c r="T277" s="55">
        <f t="shared" si="7"/>
        <v>341</v>
      </c>
      <c r="U277" s="56">
        <f t="shared" si="8"/>
        <v>362</v>
      </c>
      <c r="V277" s="56">
        <f t="shared" si="9"/>
        <v>171</v>
      </c>
      <c r="W277" s="56">
        <f t="shared" si="10"/>
        <v>170</v>
      </c>
      <c r="X277" s="56">
        <f t="shared" si="11"/>
        <v>114</v>
      </c>
      <c r="Y277" s="57">
        <f t="shared" si="18"/>
        <v>0.8903225806</v>
      </c>
      <c r="Z277" s="57">
        <f t="shared" si="12"/>
        <v>0.7605042017</v>
      </c>
      <c r="AA277" s="57">
        <f t="shared" si="13"/>
        <v>0.4985337243</v>
      </c>
      <c r="AB277" s="57">
        <f t="shared" si="14"/>
        <v>0.6511627907</v>
      </c>
      <c r="AC277" s="57">
        <f t="shared" si="15"/>
        <v>0.582619339</v>
      </c>
      <c r="AD277" s="57">
        <f t="shared" si="16"/>
        <v>0.6523867809</v>
      </c>
      <c r="AE277" s="58">
        <v>0.8903225806451563</v>
      </c>
      <c r="AF277" s="53">
        <v>0.7594654788</v>
      </c>
      <c r="AG277" s="53">
        <v>0.2375</v>
      </c>
      <c r="AH277" s="53">
        <v>0.5422626788</v>
      </c>
      <c r="AI277" s="53">
        <v>0.5838751625</v>
      </c>
      <c r="AJ277" s="53">
        <v>0.7607282185</v>
      </c>
    </row>
    <row r="278">
      <c r="A278" s="45">
        <v>1465.0</v>
      </c>
      <c r="B278" s="45">
        <f t="shared" si="2"/>
        <v>0.5616312705</v>
      </c>
      <c r="C278" s="45">
        <v>0.5160409556313993</v>
      </c>
      <c r="D278" s="45">
        <f t="shared" si="3"/>
        <v>0.8061795284</v>
      </c>
      <c r="E278" s="46">
        <v>1527.0</v>
      </c>
      <c r="F278" s="46">
        <v>0.9085421301133324</v>
      </c>
      <c r="G278" s="46">
        <v>0.3763779527559055</v>
      </c>
      <c r="H278" s="46">
        <v>0.898552217838738</v>
      </c>
      <c r="I278" s="46">
        <f t="shared" si="4"/>
        <v>575</v>
      </c>
      <c r="J278" s="47">
        <v>0.76</v>
      </c>
      <c r="K278" s="48">
        <v>0.36179</v>
      </c>
      <c r="L278" s="48">
        <v>0.620616</v>
      </c>
      <c r="M278" s="48">
        <v>0.00231</v>
      </c>
      <c r="N278" s="48">
        <v>-0.00219</v>
      </c>
      <c r="O278" s="48">
        <v>0.099710716</v>
      </c>
      <c r="P278" s="48">
        <v>0.029816054</v>
      </c>
      <c r="Q278" s="54">
        <f t="shared" ref="Q278:R278" si="292">K278+NORMINV(RAND(),M278,O278)</f>
        <v>0.4175304082</v>
      </c>
      <c r="R278" s="54">
        <f t="shared" si="292"/>
        <v>0.6308572465</v>
      </c>
      <c r="S278" s="55">
        <f t="shared" si="6"/>
        <v>363</v>
      </c>
      <c r="T278" s="55">
        <f t="shared" si="7"/>
        <v>212</v>
      </c>
      <c r="U278" s="56">
        <f t="shared" si="8"/>
        <v>276</v>
      </c>
      <c r="V278" s="56">
        <f t="shared" si="9"/>
        <v>123</v>
      </c>
      <c r="W278" s="56">
        <f t="shared" si="10"/>
        <v>89</v>
      </c>
      <c r="X278" s="56">
        <f t="shared" si="11"/>
        <v>87</v>
      </c>
      <c r="Y278" s="57">
        <f t="shared" si="18"/>
        <v>0.8935483871</v>
      </c>
      <c r="Z278" s="57">
        <f t="shared" si="12"/>
        <v>0.7603305785</v>
      </c>
      <c r="AA278" s="57">
        <f t="shared" si="13"/>
        <v>0.4198113208</v>
      </c>
      <c r="AB278" s="57">
        <f t="shared" si="14"/>
        <v>0.6347826087</v>
      </c>
      <c r="AC278" s="57">
        <f t="shared" si="15"/>
        <v>0.6313043478</v>
      </c>
      <c r="AD278" s="57">
        <f t="shared" si="16"/>
        <v>0.6939130435</v>
      </c>
      <c r="AE278" s="58">
        <v>0.8935483870967692</v>
      </c>
      <c r="AF278" s="53">
        <v>0.76</v>
      </c>
      <c r="AG278" s="53">
        <v>0.2962962963</v>
      </c>
      <c r="AH278" s="53">
        <v>0.5924574209</v>
      </c>
      <c r="AI278" s="53">
        <v>0.6386861314</v>
      </c>
      <c r="AJ278" s="53">
        <v>0.7396593674</v>
      </c>
    </row>
    <row r="279">
      <c r="A279" s="45">
        <v>1686.0</v>
      </c>
      <c r="B279" s="45">
        <f t="shared" si="2"/>
        <v>0.6746677583</v>
      </c>
      <c r="C279" s="45">
        <v>0.4525504151838671</v>
      </c>
      <c r="D279" s="45">
        <f t="shared" si="3"/>
        <v>0.7720626575</v>
      </c>
      <c r="E279" s="46">
        <v>1567.0</v>
      </c>
      <c r="F279" s="46">
        <v>0.909533237910742</v>
      </c>
      <c r="G279" s="46">
        <v>0.5503669112741828</v>
      </c>
      <c r="H279" s="46">
        <v>0.8986973802709031</v>
      </c>
      <c r="I279" s="46">
        <f t="shared" si="4"/>
        <v>862</v>
      </c>
      <c r="J279" s="47">
        <v>0.76081</v>
      </c>
      <c r="K279" s="48">
        <v>0.359842</v>
      </c>
      <c r="L279" s="48">
        <v>0.62144</v>
      </c>
      <c r="M279" s="48">
        <v>-0.00154</v>
      </c>
      <c r="N279" s="48">
        <v>-0.00288</v>
      </c>
      <c r="O279" s="48">
        <v>0.098547021</v>
      </c>
      <c r="P279" s="48">
        <v>0.029284445</v>
      </c>
      <c r="Q279" s="54">
        <f t="shared" ref="Q279:R279" si="293">K279+NORMINV(RAND(),M279,O279)</f>
        <v>0.2969674124</v>
      </c>
      <c r="R279" s="54">
        <f t="shared" si="293"/>
        <v>0.5750753202</v>
      </c>
      <c r="S279" s="55">
        <f t="shared" si="6"/>
        <v>496</v>
      </c>
      <c r="T279" s="55">
        <f t="shared" si="7"/>
        <v>366</v>
      </c>
      <c r="U279" s="56">
        <f t="shared" si="8"/>
        <v>377</v>
      </c>
      <c r="V279" s="56">
        <f t="shared" si="9"/>
        <v>257</v>
      </c>
      <c r="W279" s="56">
        <f t="shared" si="10"/>
        <v>109</v>
      </c>
      <c r="X279" s="56">
        <f t="shared" si="11"/>
        <v>119</v>
      </c>
      <c r="Y279" s="57">
        <f t="shared" si="18"/>
        <v>0.8967741935</v>
      </c>
      <c r="Z279" s="57">
        <f t="shared" si="12"/>
        <v>0.7600806452</v>
      </c>
      <c r="AA279" s="57">
        <f t="shared" si="13"/>
        <v>0.2978142077</v>
      </c>
      <c r="AB279" s="57">
        <f t="shared" si="14"/>
        <v>0.5638051044</v>
      </c>
      <c r="AC279" s="57">
        <f t="shared" si="15"/>
        <v>0.5754060325</v>
      </c>
      <c r="AD279" s="57">
        <f t="shared" si="16"/>
        <v>0.7354988399</v>
      </c>
      <c r="AE279" s="58">
        <v>0.8967741935483821</v>
      </c>
      <c r="AF279" s="53">
        <v>0.7608142494</v>
      </c>
      <c r="AG279" s="53">
        <v>0.3918367347</v>
      </c>
      <c r="AH279" s="53">
        <v>0.6191222571</v>
      </c>
      <c r="AI279" s="53">
        <v>0.6159874608</v>
      </c>
      <c r="AJ279" s="53">
        <v>0.7021943574</v>
      </c>
    </row>
    <row r="280">
      <c r="A280" s="45">
        <v>1789.0</v>
      </c>
      <c r="B280" s="45">
        <f t="shared" si="2"/>
        <v>0.829722341</v>
      </c>
      <c r="C280" s="45">
        <v>0.4237003912800447</v>
      </c>
      <c r="D280" s="45">
        <f t="shared" si="3"/>
        <v>0.3617541017</v>
      </c>
      <c r="E280" s="46">
        <v>1028.0</v>
      </c>
      <c r="F280" s="46">
        <v>0.9157813595720227</v>
      </c>
      <c r="G280" s="46">
        <v>0.5771812080536913</v>
      </c>
      <c r="H280" s="46">
        <v>0.9017998842870995</v>
      </c>
      <c r="I280" s="46">
        <f t="shared" si="4"/>
        <v>593</v>
      </c>
      <c r="J280" s="47">
        <v>0.76298</v>
      </c>
      <c r="K280" s="48">
        <v>0.357717</v>
      </c>
      <c r="L280" s="48">
        <v>0.622329</v>
      </c>
      <c r="M280" s="48">
        <v>-0.00545</v>
      </c>
      <c r="N280" s="48">
        <v>-0.00322</v>
      </c>
      <c r="O280" s="48">
        <v>0.0984571</v>
      </c>
      <c r="P280" s="48">
        <v>0.029209849</v>
      </c>
      <c r="Q280" s="54">
        <f t="shared" ref="Q280:R280" si="294">K280+NORMINV(RAND(),M280,O280)</f>
        <v>0.3004322419</v>
      </c>
      <c r="R280" s="54">
        <f t="shared" si="294"/>
        <v>0.5983874616</v>
      </c>
      <c r="S280" s="55">
        <f t="shared" si="6"/>
        <v>355</v>
      </c>
      <c r="T280" s="55">
        <f t="shared" si="7"/>
        <v>238</v>
      </c>
      <c r="U280" s="56">
        <f t="shared" si="8"/>
        <v>271</v>
      </c>
      <c r="V280" s="56">
        <f t="shared" si="9"/>
        <v>166</v>
      </c>
      <c r="W280" s="56">
        <f t="shared" si="10"/>
        <v>72</v>
      </c>
      <c r="X280" s="56">
        <f t="shared" si="11"/>
        <v>84</v>
      </c>
      <c r="Y280" s="57">
        <f t="shared" si="18"/>
        <v>0.9</v>
      </c>
      <c r="Z280" s="57">
        <f t="shared" si="12"/>
        <v>0.7633802817</v>
      </c>
      <c r="AA280" s="57">
        <f t="shared" si="13"/>
        <v>0.3025210084</v>
      </c>
      <c r="AB280" s="57">
        <f t="shared" si="14"/>
        <v>0.5784148398</v>
      </c>
      <c r="AC280" s="57">
        <f t="shared" si="15"/>
        <v>0.5986509275</v>
      </c>
      <c r="AD280" s="57">
        <f t="shared" si="16"/>
        <v>0.73693086</v>
      </c>
      <c r="AE280" s="58">
        <v>0.8999999999999949</v>
      </c>
      <c r="AF280" s="53">
        <v>0.7629757785</v>
      </c>
      <c r="AG280" s="53">
        <v>0.4625668449</v>
      </c>
      <c r="AH280" s="53">
        <v>0.6449579832</v>
      </c>
      <c r="AI280" s="53">
        <v>0.6071428571</v>
      </c>
      <c r="AJ280" s="53">
        <v>0.6743697479</v>
      </c>
    </row>
    <row r="281">
      <c r="A281" s="45">
        <v>1277.0</v>
      </c>
      <c r="B281" s="45">
        <f t="shared" si="2"/>
        <v>0.4263196143</v>
      </c>
      <c r="C281" s="45">
        <v>0.5309318715740016</v>
      </c>
      <c r="D281" s="45">
        <f t="shared" si="3"/>
        <v>0.2864628547</v>
      </c>
      <c r="E281" s="46">
        <v>1336.0</v>
      </c>
      <c r="F281" s="46">
        <v>0.917115673363389</v>
      </c>
      <c r="G281" s="46">
        <v>0.48853016142735767</v>
      </c>
      <c r="H281" s="46">
        <v>0.9092438543676602</v>
      </c>
      <c r="I281" s="46">
        <f t="shared" si="4"/>
        <v>653</v>
      </c>
      <c r="J281" s="47">
        <v>0.76419</v>
      </c>
      <c r="K281" s="48">
        <v>0.355421</v>
      </c>
      <c r="L281" s="48">
        <v>0.623291</v>
      </c>
      <c r="M281" s="48">
        <v>7.4E-4</v>
      </c>
      <c r="N281" s="48">
        <v>-0.00222</v>
      </c>
      <c r="O281" s="48">
        <v>0.088598875</v>
      </c>
      <c r="P281" s="48">
        <v>0.027145344</v>
      </c>
      <c r="Q281" s="54">
        <f t="shared" ref="Q281:R281" si="295">K281+NORMINV(RAND(),M281,O281)</f>
        <v>0.3269274794</v>
      </c>
      <c r="R281" s="54">
        <f t="shared" si="295"/>
        <v>0.6100452483</v>
      </c>
      <c r="S281" s="55">
        <f t="shared" si="6"/>
        <v>398</v>
      </c>
      <c r="T281" s="55">
        <f t="shared" si="7"/>
        <v>255</v>
      </c>
      <c r="U281" s="56">
        <f t="shared" si="8"/>
        <v>304</v>
      </c>
      <c r="V281" s="56">
        <f t="shared" si="9"/>
        <v>172</v>
      </c>
      <c r="W281" s="56">
        <f t="shared" si="10"/>
        <v>83</v>
      </c>
      <c r="X281" s="56">
        <f t="shared" si="11"/>
        <v>94</v>
      </c>
      <c r="Y281" s="57">
        <f t="shared" si="18"/>
        <v>0.9032258065</v>
      </c>
      <c r="Z281" s="57">
        <f t="shared" si="12"/>
        <v>0.7638190955</v>
      </c>
      <c r="AA281" s="57">
        <f t="shared" si="13"/>
        <v>0.3254901961</v>
      </c>
      <c r="AB281" s="57">
        <f t="shared" si="14"/>
        <v>0.5926493109</v>
      </c>
      <c r="AC281" s="57">
        <f t="shared" si="15"/>
        <v>0.6094946401</v>
      </c>
      <c r="AD281" s="57">
        <f t="shared" si="16"/>
        <v>0.7289433384</v>
      </c>
      <c r="AE281" s="58">
        <v>0.9032258064516078</v>
      </c>
      <c r="AF281" s="53">
        <v>0.7641921397</v>
      </c>
      <c r="AG281" s="53">
        <v>0.1380952381</v>
      </c>
      <c r="AH281" s="53">
        <v>0.4646924829</v>
      </c>
      <c r="AI281" s="53">
        <v>0.5216400911</v>
      </c>
      <c r="AJ281" s="53">
        <v>0.8109339408</v>
      </c>
    </row>
    <row r="282">
      <c r="A282" s="45">
        <v>1630.0</v>
      </c>
      <c r="B282" s="45">
        <f t="shared" si="2"/>
        <v>0.5823783371</v>
      </c>
      <c r="C282" s="45">
        <v>0.5171779141104295</v>
      </c>
      <c r="D282" s="45">
        <f t="shared" si="3"/>
        <v>0.09371802144</v>
      </c>
      <c r="E282" s="46">
        <v>1008.0</v>
      </c>
      <c r="F282" s="46">
        <v>0.9188268260145876</v>
      </c>
      <c r="G282" s="46">
        <v>0.4300653594771242</v>
      </c>
      <c r="H282" s="46">
        <v>0.9097204147639147</v>
      </c>
      <c r="I282" s="46">
        <f t="shared" si="4"/>
        <v>434</v>
      </c>
      <c r="J282" s="47">
        <v>0.76771</v>
      </c>
      <c r="K282" s="48">
        <v>0.352954</v>
      </c>
      <c r="L282" s="48">
        <v>0.62433</v>
      </c>
      <c r="M282" s="48">
        <v>0.00436</v>
      </c>
      <c r="N282" s="48">
        <v>-0.00284</v>
      </c>
      <c r="O282" s="48">
        <v>0.086105057</v>
      </c>
      <c r="P282" s="48">
        <v>0.027876655</v>
      </c>
      <c r="Q282" s="54">
        <f t="shared" ref="Q282:R282" si="296">K282+NORMINV(RAND(),M282,O282)</f>
        <v>0.3740634852</v>
      </c>
      <c r="R282" s="54">
        <f t="shared" si="296"/>
        <v>0.6477448044</v>
      </c>
      <c r="S282" s="55">
        <f t="shared" si="6"/>
        <v>281</v>
      </c>
      <c r="T282" s="55">
        <f t="shared" si="7"/>
        <v>153</v>
      </c>
      <c r="U282" s="56">
        <f t="shared" si="8"/>
        <v>216</v>
      </c>
      <c r="V282" s="56">
        <f t="shared" si="9"/>
        <v>96</v>
      </c>
      <c r="W282" s="56">
        <f t="shared" si="10"/>
        <v>57</v>
      </c>
      <c r="X282" s="56">
        <f t="shared" si="11"/>
        <v>65</v>
      </c>
      <c r="Y282" s="57">
        <f t="shared" si="18"/>
        <v>0.9064516129</v>
      </c>
      <c r="Z282" s="57">
        <f t="shared" si="12"/>
        <v>0.768683274</v>
      </c>
      <c r="AA282" s="57">
        <f t="shared" si="13"/>
        <v>0.3725490196</v>
      </c>
      <c r="AB282" s="57">
        <f t="shared" si="14"/>
        <v>0.6290322581</v>
      </c>
      <c r="AC282" s="57">
        <f t="shared" si="15"/>
        <v>0.6474654378</v>
      </c>
      <c r="AD282" s="57">
        <f t="shared" si="16"/>
        <v>0.7188940092</v>
      </c>
      <c r="AE282" s="58">
        <v>0.9064516129032206</v>
      </c>
      <c r="AF282" s="53">
        <v>0.7677053824</v>
      </c>
      <c r="AG282" s="53">
        <v>0.3463414634</v>
      </c>
      <c r="AH282" s="53">
        <v>0.6129032258</v>
      </c>
      <c r="AI282" s="53">
        <v>0.6326164875</v>
      </c>
      <c r="AJ282" s="53">
        <v>0.7258064516</v>
      </c>
    </row>
    <row r="283">
      <c r="A283" s="45">
        <v>1583.0</v>
      </c>
      <c r="B283" s="45">
        <f t="shared" si="2"/>
        <v>0.4372284397</v>
      </c>
      <c r="C283" s="45">
        <v>0.4775742261528743</v>
      </c>
      <c r="D283" s="45">
        <f t="shared" si="3"/>
        <v>0.7930734529</v>
      </c>
      <c r="E283" s="46">
        <v>2051.0</v>
      </c>
      <c r="F283" s="46">
        <v>0.9221849492926523</v>
      </c>
      <c r="G283" s="46">
        <v>0.43361244019138756</v>
      </c>
      <c r="H283" s="46">
        <v>0.9121972383119421</v>
      </c>
      <c r="I283" s="46">
        <f t="shared" si="4"/>
        <v>889</v>
      </c>
      <c r="J283" s="47">
        <v>0.76779</v>
      </c>
      <c r="K283" s="48">
        <v>0.350322</v>
      </c>
      <c r="L283" s="48">
        <v>0.625455</v>
      </c>
      <c r="M283" s="48">
        <v>0.00312</v>
      </c>
      <c r="N283" s="48">
        <v>-0.00256</v>
      </c>
      <c r="O283" s="48">
        <v>0.087483457</v>
      </c>
      <c r="P283" s="48">
        <v>0.027963659</v>
      </c>
      <c r="Q283" s="54">
        <f t="shared" ref="Q283:R283" si="297">K283+NORMINV(RAND(),M283,O283)</f>
        <v>0.3628288813</v>
      </c>
      <c r="R283" s="54">
        <f t="shared" si="297"/>
        <v>0.6000613869</v>
      </c>
      <c r="S283" s="55">
        <f t="shared" si="6"/>
        <v>533</v>
      </c>
      <c r="T283" s="55">
        <f t="shared" si="7"/>
        <v>356</v>
      </c>
      <c r="U283" s="56">
        <f t="shared" si="8"/>
        <v>409</v>
      </c>
      <c r="V283" s="56">
        <f t="shared" si="9"/>
        <v>227</v>
      </c>
      <c r="W283" s="56">
        <f t="shared" si="10"/>
        <v>129</v>
      </c>
      <c r="X283" s="56">
        <f t="shared" si="11"/>
        <v>124</v>
      </c>
      <c r="Y283" s="57">
        <f t="shared" si="18"/>
        <v>0.9096774194</v>
      </c>
      <c r="Z283" s="57">
        <f t="shared" si="12"/>
        <v>0.7673545966</v>
      </c>
      <c r="AA283" s="57">
        <f t="shared" si="13"/>
        <v>0.3623595506</v>
      </c>
      <c r="AB283" s="57">
        <f t="shared" si="14"/>
        <v>0.6051743532</v>
      </c>
      <c r="AC283" s="57">
        <f t="shared" si="15"/>
        <v>0.5995500562</v>
      </c>
      <c r="AD283" s="57">
        <f t="shared" si="16"/>
        <v>0.7154105737</v>
      </c>
      <c r="AE283" s="58">
        <v>0.9096774193548335</v>
      </c>
      <c r="AF283" s="53">
        <v>0.7677902622</v>
      </c>
      <c r="AG283" s="53">
        <v>0.464516129</v>
      </c>
      <c r="AH283" s="53">
        <v>0.6563981043</v>
      </c>
      <c r="AI283" s="53">
        <v>0.6327014218</v>
      </c>
      <c r="AJ283" s="53">
        <v>0.682464455</v>
      </c>
    </row>
    <row r="284">
      <c r="A284" s="45">
        <v>1645.0</v>
      </c>
      <c r="B284" s="45">
        <f t="shared" si="2"/>
        <v>0.02914215159</v>
      </c>
      <c r="C284" s="45">
        <v>0.4844984802431611</v>
      </c>
      <c r="D284" s="45">
        <f t="shared" si="3"/>
        <v>0.4904039739</v>
      </c>
      <c r="E284" s="46">
        <v>1551.0</v>
      </c>
      <c r="F284" s="46">
        <v>0.9253740348739207</v>
      </c>
      <c r="G284" s="46">
        <v>0.5039830058417419</v>
      </c>
      <c r="H284" s="46">
        <v>0.9130129767458964</v>
      </c>
      <c r="I284" s="46">
        <f t="shared" si="4"/>
        <v>782</v>
      </c>
      <c r="J284" s="47">
        <v>0.7707</v>
      </c>
      <c r="K284" s="48">
        <v>0.347529</v>
      </c>
      <c r="L284" s="48">
        <v>0.626673</v>
      </c>
      <c r="M284" s="48">
        <v>-0.00246</v>
      </c>
      <c r="N284" s="48">
        <v>-0.0029</v>
      </c>
      <c r="O284" s="48">
        <v>0.089781107</v>
      </c>
      <c r="P284" s="48">
        <v>0.027777382</v>
      </c>
      <c r="Q284" s="54">
        <f t="shared" ref="Q284:R284" si="298">K284+NORMINV(RAND(),M284,O284)</f>
        <v>0.5927709233</v>
      </c>
      <c r="R284" s="54">
        <f t="shared" si="298"/>
        <v>0.6196749428</v>
      </c>
      <c r="S284" s="55">
        <f t="shared" si="6"/>
        <v>485</v>
      </c>
      <c r="T284" s="55">
        <f t="shared" si="7"/>
        <v>297</v>
      </c>
      <c r="U284" s="56">
        <f t="shared" si="8"/>
        <v>374</v>
      </c>
      <c r="V284" s="56">
        <f t="shared" si="9"/>
        <v>121</v>
      </c>
      <c r="W284" s="56">
        <f t="shared" si="10"/>
        <v>176</v>
      </c>
      <c r="X284" s="56">
        <f t="shared" si="11"/>
        <v>111</v>
      </c>
      <c r="Y284" s="57">
        <f t="shared" si="18"/>
        <v>0.9129032258</v>
      </c>
      <c r="Z284" s="57">
        <f t="shared" si="12"/>
        <v>0.7711340206</v>
      </c>
      <c r="AA284" s="57">
        <f t="shared" si="13"/>
        <v>0.5925925926</v>
      </c>
      <c r="AB284" s="57">
        <f t="shared" si="14"/>
        <v>0.7033248082</v>
      </c>
      <c r="AC284" s="57">
        <f t="shared" si="15"/>
        <v>0.6202046036</v>
      </c>
      <c r="AD284" s="57">
        <f t="shared" si="16"/>
        <v>0.6329923274</v>
      </c>
      <c r="AE284" s="58">
        <v>0.9129032258064463</v>
      </c>
      <c r="AF284" s="53">
        <v>0.7707006369</v>
      </c>
      <c r="AG284" s="53">
        <v>0.3620689655</v>
      </c>
      <c r="AH284" s="53">
        <v>0.6149802891</v>
      </c>
      <c r="AI284" s="53">
        <v>0.6189224704</v>
      </c>
      <c r="AJ284" s="53">
        <v>0.7201051248</v>
      </c>
    </row>
    <row r="285">
      <c r="A285" s="45">
        <v>1092.0</v>
      </c>
      <c r="B285" s="45">
        <f t="shared" si="2"/>
        <v>0.9305766208</v>
      </c>
      <c r="C285" s="45">
        <v>0.5018315018315018</v>
      </c>
      <c r="D285" s="45">
        <f t="shared" si="3"/>
        <v>0.6658427166</v>
      </c>
      <c r="E285" s="46">
        <v>1092.0</v>
      </c>
      <c r="F285" s="46">
        <v>0.9305766207558064</v>
      </c>
      <c r="G285" s="46">
        <v>0.6078042328042328</v>
      </c>
      <c r="H285" s="46">
        <v>0.9141801889744523</v>
      </c>
      <c r="I285" s="46">
        <f t="shared" si="4"/>
        <v>664</v>
      </c>
      <c r="J285" s="47">
        <v>0.77311</v>
      </c>
      <c r="K285" s="48">
        <v>0.344581</v>
      </c>
      <c r="L285" s="48">
        <v>0.627991</v>
      </c>
      <c r="M285" s="48">
        <v>-0.00652</v>
      </c>
      <c r="N285" s="48">
        <v>-0.00261</v>
      </c>
      <c r="O285" s="48">
        <v>0.080037558</v>
      </c>
      <c r="P285" s="48">
        <v>0.027752191</v>
      </c>
      <c r="Q285" s="54">
        <f t="shared" ref="Q285:R285" si="299">K285+NORMINV(RAND(),M285,O285)</f>
        <v>0.3757611941</v>
      </c>
      <c r="R285" s="54">
        <f t="shared" si="299"/>
        <v>0.6391675879</v>
      </c>
      <c r="S285" s="55">
        <f t="shared" si="6"/>
        <v>424</v>
      </c>
      <c r="T285" s="55">
        <f t="shared" si="7"/>
        <v>240</v>
      </c>
      <c r="U285" s="56">
        <f t="shared" si="8"/>
        <v>328</v>
      </c>
      <c r="V285" s="56">
        <f t="shared" si="9"/>
        <v>150</v>
      </c>
      <c r="W285" s="56">
        <f t="shared" si="10"/>
        <v>90</v>
      </c>
      <c r="X285" s="56">
        <f t="shared" si="11"/>
        <v>96</v>
      </c>
      <c r="Y285" s="57">
        <f t="shared" si="18"/>
        <v>0.9161290323</v>
      </c>
      <c r="Z285" s="57">
        <f t="shared" si="12"/>
        <v>0.7735849057</v>
      </c>
      <c r="AA285" s="57">
        <f t="shared" si="13"/>
        <v>0.375</v>
      </c>
      <c r="AB285" s="57">
        <f t="shared" si="14"/>
        <v>0.6295180723</v>
      </c>
      <c r="AC285" s="57">
        <f t="shared" si="15"/>
        <v>0.6385542169</v>
      </c>
      <c r="AD285" s="57">
        <f t="shared" si="16"/>
        <v>0.7198795181</v>
      </c>
      <c r="AE285" s="58">
        <v>0.9161290322580592</v>
      </c>
      <c r="AF285" s="53">
        <v>0.7731092437</v>
      </c>
      <c r="AG285" s="53">
        <v>0.3513513514</v>
      </c>
      <c r="AH285" s="53">
        <v>0.6113989637</v>
      </c>
      <c r="AI285" s="53">
        <v>0.6165803109</v>
      </c>
      <c r="AJ285" s="53">
        <v>0.725388601</v>
      </c>
    </row>
    <row r="286">
      <c r="A286" s="45">
        <v>1594.0</v>
      </c>
      <c r="B286" s="45">
        <f t="shared" si="2"/>
        <v>0.04480834613</v>
      </c>
      <c r="C286" s="45">
        <v>0.5388958594730239</v>
      </c>
      <c r="D286" s="45">
        <f t="shared" si="3"/>
        <v>0.9998049807</v>
      </c>
      <c r="E286" s="46">
        <v>1739.0</v>
      </c>
      <c r="F286" s="46">
        <v>0.9329074532078</v>
      </c>
      <c r="G286" s="46">
        <v>0.3668582375478927</v>
      </c>
      <c r="H286" s="46">
        <v>0.915391903079064</v>
      </c>
      <c r="I286" s="46">
        <f t="shared" si="4"/>
        <v>638</v>
      </c>
      <c r="J286" s="47">
        <v>0.77815</v>
      </c>
      <c r="K286" s="48">
        <v>0.341486</v>
      </c>
      <c r="L286" s="48">
        <v>0.629417</v>
      </c>
      <c r="M286" s="48">
        <v>-0.0038</v>
      </c>
      <c r="N286" s="48">
        <v>-0.00312</v>
      </c>
      <c r="O286" s="48">
        <v>0.080800403</v>
      </c>
      <c r="P286" s="48">
        <v>0.027475868</v>
      </c>
      <c r="Q286" s="54">
        <f t="shared" ref="Q286:R286" si="300">K286+NORMINV(RAND(),M286,O286)</f>
        <v>0.2391553478</v>
      </c>
      <c r="R286" s="54">
        <f t="shared" si="300"/>
        <v>0.6291493512</v>
      </c>
      <c r="S286" s="55">
        <f t="shared" si="6"/>
        <v>401</v>
      </c>
      <c r="T286" s="55">
        <f t="shared" si="7"/>
        <v>237</v>
      </c>
      <c r="U286" s="56">
        <f t="shared" si="8"/>
        <v>312</v>
      </c>
      <c r="V286" s="56">
        <f t="shared" si="9"/>
        <v>180</v>
      </c>
      <c r="W286" s="56">
        <f t="shared" si="10"/>
        <v>57</v>
      </c>
      <c r="X286" s="56">
        <f t="shared" si="11"/>
        <v>89</v>
      </c>
      <c r="Y286" s="57">
        <f t="shared" si="18"/>
        <v>0.9193548387</v>
      </c>
      <c r="Z286" s="57">
        <f t="shared" si="12"/>
        <v>0.7780548628</v>
      </c>
      <c r="AA286" s="57">
        <f t="shared" si="13"/>
        <v>0.2405063291</v>
      </c>
      <c r="AB286" s="57">
        <f t="shared" si="14"/>
        <v>0.578369906</v>
      </c>
      <c r="AC286" s="57">
        <f t="shared" si="15"/>
        <v>0.6285266458</v>
      </c>
      <c r="AD286" s="57">
        <f t="shared" si="16"/>
        <v>0.7711598746</v>
      </c>
      <c r="AE286" s="58">
        <v>0.919354838709672</v>
      </c>
      <c r="AF286" s="53">
        <v>0.7781456954</v>
      </c>
      <c r="AG286" s="53">
        <v>0.4344827586</v>
      </c>
      <c r="AH286" s="53">
        <v>0.6666666667</v>
      </c>
      <c r="AI286" s="53">
        <v>0.6756152125</v>
      </c>
      <c r="AJ286" s="53">
        <v>0.7091722595</v>
      </c>
    </row>
    <row r="287">
      <c r="A287" s="45">
        <v>1250.0</v>
      </c>
      <c r="B287" s="45">
        <f t="shared" si="2"/>
        <v>0.6507039725</v>
      </c>
      <c r="C287" s="45">
        <v>0.4816</v>
      </c>
      <c r="D287" s="45">
        <f t="shared" si="3"/>
        <v>0.1820376498</v>
      </c>
      <c r="E287" s="46">
        <v>1272.0</v>
      </c>
      <c r="F287" s="46">
        <v>0.9442511685279014</v>
      </c>
      <c r="G287" s="46">
        <v>0.5878003696857671</v>
      </c>
      <c r="H287" s="46">
        <v>0.9165816524713751</v>
      </c>
      <c r="I287" s="46">
        <f t="shared" si="4"/>
        <v>748</v>
      </c>
      <c r="J287" s="47">
        <v>0.78541</v>
      </c>
      <c r="K287" s="48">
        <v>0.338251</v>
      </c>
      <c r="L287" s="48">
        <v>0.630958</v>
      </c>
      <c r="M287" s="48">
        <v>-0.00676</v>
      </c>
      <c r="N287" s="48">
        <v>-7.1E-4</v>
      </c>
      <c r="O287" s="48">
        <v>0.081725705</v>
      </c>
      <c r="P287" s="48">
        <v>0.029286478</v>
      </c>
      <c r="Q287" s="54">
        <f t="shared" ref="Q287:R287" si="301">K287+NORMINV(RAND(),M287,O287)</f>
        <v>0.3743310523</v>
      </c>
      <c r="R287" s="54">
        <f t="shared" si="301"/>
        <v>0.6473092375</v>
      </c>
      <c r="S287" s="55">
        <f t="shared" si="6"/>
        <v>484</v>
      </c>
      <c r="T287" s="55">
        <f t="shared" si="7"/>
        <v>264</v>
      </c>
      <c r="U287" s="56">
        <f t="shared" si="8"/>
        <v>380</v>
      </c>
      <c r="V287" s="56">
        <f t="shared" si="9"/>
        <v>165</v>
      </c>
      <c r="W287" s="56">
        <f t="shared" si="10"/>
        <v>99</v>
      </c>
      <c r="X287" s="56">
        <f t="shared" si="11"/>
        <v>104</v>
      </c>
      <c r="Y287" s="57">
        <f t="shared" si="18"/>
        <v>0.9225806452</v>
      </c>
      <c r="Z287" s="57">
        <f t="shared" si="12"/>
        <v>0.7851239669</v>
      </c>
      <c r="AA287" s="57">
        <f t="shared" si="13"/>
        <v>0.375</v>
      </c>
      <c r="AB287" s="57">
        <f t="shared" si="14"/>
        <v>0.6403743316</v>
      </c>
      <c r="AC287" s="57">
        <f t="shared" si="15"/>
        <v>0.6470588235</v>
      </c>
      <c r="AD287" s="57">
        <f t="shared" si="16"/>
        <v>0.7286096257</v>
      </c>
      <c r="AE287" s="58">
        <v>0.9225806451612849</v>
      </c>
      <c r="AF287" s="53">
        <v>0.7854077253</v>
      </c>
      <c r="AG287" s="53">
        <v>0.3577235772</v>
      </c>
      <c r="AH287" s="53">
        <v>0.6376404494</v>
      </c>
      <c r="AI287" s="53">
        <v>0.654494382</v>
      </c>
      <c r="AJ287" s="53">
        <v>0.7359550562</v>
      </c>
    </row>
    <row r="288">
      <c r="A288" s="45">
        <v>1401.0</v>
      </c>
      <c r="B288" s="45">
        <f t="shared" si="2"/>
        <v>0.9894539501</v>
      </c>
      <c r="C288" s="45">
        <v>0.4939329050678087</v>
      </c>
      <c r="D288" s="45">
        <f t="shared" si="3"/>
        <v>0.2517258517</v>
      </c>
      <c r="E288" s="46">
        <v>1267.0</v>
      </c>
      <c r="F288" s="46">
        <v>0.944820314118945</v>
      </c>
      <c r="G288" s="46">
        <v>0.43928035982008995</v>
      </c>
      <c r="H288" s="46">
        <v>0.9187036290537264</v>
      </c>
      <c r="I288" s="46">
        <f t="shared" si="4"/>
        <v>557</v>
      </c>
      <c r="J288" s="47">
        <v>0.78878</v>
      </c>
      <c r="K288" s="48">
        <v>0.334887</v>
      </c>
      <c r="L288" s="48">
        <v>0.632623</v>
      </c>
      <c r="M288" s="48">
        <v>-1.9E-4</v>
      </c>
      <c r="N288" s="48">
        <v>-0.00205</v>
      </c>
      <c r="O288" s="48">
        <v>0.083142026</v>
      </c>
      <c r="P288" s="48">
        <v>0.030965275</v>
      </c>
      <c r="Q288" s="54">
        <f t="shared" ref="Q288:R288" si="302">K288+NORMINV(RAND(),M288,O288)</f>
        <v>0.440874014</v>
      </c>
      <c r="R288" s="54">
        <f t="shared" si="302"/>
        <v>0.5909700418</v>
      </c>
      <c r="S288" s="55">
        <f t="shared" si="6"/>
        <v>329</v>
      </c>
      <c r="T288" s="55">
        <f t="shared" si="7"/>
        <v>228</v>
      </c>
      <c r="U288" s="56">
        <f t="shared" si="8"/>
        <v>260</v>
      </c>
      <c r="V288" s="56">
        <f t="shared" si="9"/>
        <v>127</v>
      </c>
      <c r="W288" s="56">
        <f t="shared" si="10"/>
        <v>101</v>
      </c>
      <c r="X288" s="56">
        <f t="shared" si="11"/>
        <v>69</v>
      </c>
      <c r="Y288" s="57">
        <f t="shared" si="18"/>
        <v>0.9258064516</v>
      </c>
      <c r="Z288" s="57">
        <f t="shared" si="12"/>
        <v>0.7902735562</v>
      </c>
      <c r="AA288" s="57">
        <f t="shared" si="13"/>
        <v>0.4429824561</v>
      </c>
      <c r="AB288" s="57">
        <f t="shared" si="14"/>
        <v>0.6481149013</v>
      </c>
      <c r="AC288" s="57">
        <f t="shared" si="15"/>
        <v>0.5906642729</v>
      </c>
      <c r="AD288" s="57">
        <f t="shared" si="16"/>
        <v>0.6947935368</v>
      </c>
      <c r="AE288" s="58">
        <v>0.9258064516128978</v>
      </c>
      <c r="AF288" s="53">
        <v>0.7887788779</v>
      </c>
      <c r="AG288" s="53">
        <v>0.3376623377</v>
      </c>
      <c r="AH288" s="53">
        <v>0.636761488</v>
      </c>
      <c r="AI288" s="53">
        <v>0.6630196937</v>
      </c>
      <c r="AJ288" s="53">
        <v>0.7461706783</v>
      </c>
    </row>
    <row r="289">
      <c r="A289" s="45">
        <v>1439.0</v>
      </c>
      <c r="B289" s="45">
        <f t="shared" si="2"/>
        <v>0.1570460305</v>
      </c>
      <c r="C289" s="45">
        <v>0.5184155663655317</v>
      </c>
      <c r="D289" s="45">
        <f t="shared" si="3"/>
        <v>0.4992421316</v>
      </c>
      <c r="E289" s="46">
        <v>1893.0</v>
      </c>
      <c r="F289" s="46">
        <v>0.9493901585669335</v>
      </c>
      <c r="G289" s="46">
        <v>0.49678800856531047</v>
      </c>
      <c r="H289" s="46">
        <v>0.9207191757385675</v>
      </c>
      <c r="I289" s="46">
        <f t="shared" si="4"/>
        <v>940</v>
      </c>
      <c r="J289" s="47">
        <v>0.79135</v>
      </c>
      <c r="K289" s="48">
        <v>0.331402</v>
      </c>
      <c r="L289" s="48">
        <v>0.634419</v>
      </c>
      <c r="M289" s="48">
        <v>-0.00316</v>
      </c>
      <c r="N289" s="48">
        <v>-8.9E-4</v>
      </c>
      <c r="O289" s="48">
        <v>0.083932708</v>
      </c>
      <c r="P289" s="48">
        <v>0.031876122</v>
      </c>
      <c r="Q289" s="54">
        <f t="shared" ref="Q289:R289" si="303">K289+NORMINV(RAND(),M289,O289)</f>
        <v>0.2525251669</v>
      </c>
      <c r="R289" s="54">
        <f t="shared" si="303"/>
        <v>0.6143379889</v>
      </c>
      <c r="S289" s="55">
        <f t="shared" si="6"/>
        <v>577</v>
      </c>
      <c r="T289" s="55">
        <f t="shared" si="7"/>
        <v>363</v>
      </c>
      <c r="U289" s="56">
        <f t="shared" si="8"/>
        <v>457</v>
      </c>
      <c r="V289" s="56">
        <f t="shared" si="9"/>
        <v>271</v>
      </c>
      <c r="W289" s="56">
        <f t="shared" si="10"/>
        <v>92</v>
      </c>
      <c r="X289" s="56">
        <f t="shared" si="11"/>
        <v>120</v>
      </c>
      <c r="Y289" s="57">
        <f t="shared" si="18"/>
        <v>0.9290322581</v>
      </c>
      <c r="Z289" s="57">
        <f t="shared" si="12"/>
        <v>0.7920277296</v>
      </c>
      <c r="AA289" s="57">
        <f t="shared" si="13"/>
        <v>0.2534435262</v>
      </c>
      <c r="AB289" s="57">
        <f t="shared" si="14"/>
        <v>0.5840425532</v>
      </c>
      <c r="AC289" s="57">
        <f t="shared" si="15"/>
        <v>0.6138297872</v>
      </c>
      <c r="AD289" s="57">
        <f t="shared" si="16"/>
        <v>0.7744680851</v>
      </c>
      <c r="AE289" s="58">
        <v>0.9290322580645106</v>
      </c>
      <c r="AF289" s="53">
        <v>0.7913533835</v>
      </c>
      <c r="AG289" s="53">
        <v>0.3880597015</v>
      </c>
      <c r="AH289" s="53">
        <v>0.65625</v>
      </c>
      <c r="AI289" s="53">
        <v>0.665</v>
      </c>
      <c r="AJ289" s="53">
        <v>0.73125</v>
      </c>
    </row>
    <row r="290">
      <c r="A290" s="45">
        <v>1837.0</v>
      </c>
      <c r="B290" s="45">
        <f t="shared" si="2"/>
        <v>0.8257369691</v>
      </c>
      <c r="C290" s="45">
        <v>0.452367991290147</v>
      </c>
      <c r="D290" s="45">
        <f t="shared" si="3"/>
        <v>0.810531112</v>
      </c>
      <c r="E290" s="46">
        <v>1463.0</v>
      </c>
      <c r="F290" s="46">
        <v>0.9538616403796623</v>
      </c>
      <c r="G290" s="46">
        <v>0.543859649122807</v>
      </c>
      <c r="H290" s="46">
        <v>0.9219065012816082</v>
      </c>
      <c r="I290" s="46">
        <f t="shared" si="4"/>
        <v>796</v>
      </c>
      <c r="J290" s="47">
        <v>0.79213</v>
      </c>
      <c r="K290" s="48">
        <v>0.32781</v>
      </c>
      <c r="L290" s="48">
        <v>0.636357</v>
      </c>
      <c r="M290" s="48">
        <v>-0.00288</v>
      </c>
      <c r="N290" s="48">
        <v>-2.8E-4</v>
      </c>
      <c r="O290" s="48">
        <v>0.083798797</v>
      </c>
      <c r="P290" s="48">
        <v>0.0321051</v>
      </c>
      <c r="Q290" s="54">
        <f t="shared" ref="Q290:R290" si="304">K290+NORMINV(RAND(),M290,O290)</f>
        <v>0.4312036368</v>
      </c>
      <c r="R290" s="54">
        <f t="shared" si="304"/>
        <v>0.5952519746</v>
      </c>
      <c r="S290" s="55">
        <f t="shared" si="6"/>
        <v>474</v>
      </c>
      <c r="T290" s="55">
        <f t="shared" si="7"/>
        <v>322</v>
      </c>
      <c r="U290" s="56">
        <f t="shared" si="8"/>
        <v>375</v>
      </c>
      <c r="V290" s="56">
        <f t="shared" si="9"/>
        <v>183</v>
      </c>
      <c r="W290" s="56">
        <f t="shared" si="10"/>
        <v>139</v>
      </c>
      <c r="X290" s="56">
        <f t="shared" si="11"/>
        <v>99</v>
      </c>
      <c r="Y290" s="57">
        <f t="shared" si="18"/>
        <v>0.9322580645</v>
      </c>
      <c r="Z290" s="57">
        <f t="shared" si="12"/>
        <v>0.7911392405</v>
      </c>
      <c r="AA290" s="57">
        <f t="shared" si="13"/>
        <v>0.4316770186</v>
      </c>
      <c r="AB290" s="57">
        <f t="shared" si="14"/>
        <v>0.6457286432</v>
      </c>
      <c r="AC290" s="57">
        <f t="shared" si="15"/>
        <v>0.5954773869</v>
      </c>
      <c r="AD290" s="57">
        <f t="shared" si="16"/>
        <v>0.7010050251</v>
      </c>
      <c r="AE290" s="58">
        <v>0.9322580645161235</v>
      </c>
      <c r="AF290" s="53">
        <v>0.7921348315</v>
      </c>
      <c r="AG290" s="53">
        <v>0.2987012987</v>
      </c>
      <c r="AH290" s="53">
        <v>0.6116389549</v>
      </c>
      <c r="AI290" s="53">
        <v>0.6342042755</v>
      </c>
      <c r="AJ290" s="53">
        <v>0.7589073634</v>
      </c>
    </row>
    <row r="291">
      <c r="A291" s="45">
        <v>1896.0</v>
      </c>
      <c r="B291" s="45">
        <f t="shared" si="2"/>
        <v>0.4308524579</v>
      </c>
      <c r="C291" s="45">
        <v>0.4177215189873418</v>
      </c>
      <c r="D291" s="45">
        <f t="shared" si="3"/>
        <v>0.2658031788</v>
      </c>
      <c r="E291" s="46">
        <v>1267.0</v>
      </c>
      <c r="F291" s="46">
        <v>0.9540374681457647</v>
      </c>
      <c r="G291" s="46">
        <v>0.5343953656770456</v>
      </c>
      <c r="H291" s="46">
        <v>0.9312978574748871</v>
      </c>
      <c r="I291" s="46">
        <f t="shared" si="4"/>
        <v>677</v>
      </c>
      <c r="J291" s="47">
        <v>0.79278</v>
      </c>
      <c r="K291" s="48">
        <v>0.324124</v>
      </c>
      <c r="L291" s="48">
        <v>0.638443</v>
      </c>
      <c r="M291" s="48">
        <v>-5.3E-4</v>
      </c>
      <c r="N291" s="48">
        <v>6.9E-4</v>
      </c>
      <c r="O291" s="48">
        <v>0.084648756</v>
      </c>
      <c r="P291" s="48">
        <v>0.032987092</v>
      </c>
      <c r="Q291" s="54">
        <f t="shared" ref="Q291:R291" si="305">K291+NORMINV(RAND(),M291,O291)</f>
        <v>0.2469583288</v>
      </c>
      <c r="R291" s="54">
        <f t="shared" si="305"/>
        <v>0.6397181546</v>
      </c>
      <c r="S291" s="55">
        <f t="shared" si="6"/>
        <v>433</v>
      </c>
      <c r="T291" s="55">
        <f t="shared" si="7"/>
        <v>244</v>
      </c>
      <c r="U291" s="56">
        <f t="shared" si="8"/>
        <v>343</v>
      </c>
      <c r="V291" s="56">
        <f t="shared" si="9"/>
        <v>184</v>
      </c>
      <c r="W291" s="56">
        <f t="shared" si="10"/>
        <v>60</v>
      </c>
      <c r="X291" s="56">
        <f t="shared" si="11"/>
        <v>90</v>
      </c>
      <c r="Y291" s="57">
        <f t="shared" si="18"/>
        <v>0.935483871</v>
      </c>
      <c r="Z291" s="57">
        <f t="shared" si="12"/>
        <v>0.792147806</v>
      </c>
      <c r="AA291" s="57">
        <f t="shared" si="13"/>
        <v>0.2459016393</v>
      </c>
      <c r="AB291" s="57">
        <f t="shared" si="14"/>
        <v>0.5952732644</v>
      </c>
      <c r="AC291" s="57">
        <f t="shared" si="15"/>
        <v>0.6395864106</v>
      </c>
      <c r="AD291" s="57">
        <f t="shared" si="16"/>
        <v>0.7784342688</v>
      </c>
      <c r="AE291" s="58">
        <v>0.9354838709677363</v>
      </c>
      <c r="AF291" s="53">
        <v>0.7927756654</v>
      </c>
      <c r="AG291" s="53">
        <v>0.4059405941</v>
      </c>
      <c r="AH291" s="53">
        <v>0.6513872135</v>
      </c>
      <c r="AI291" s="53">
        <v>0.6344993969</v>
      </c>
      <c r="AJ291" s="53">
        <v>0.7201447527</v>
      </c>
    </row>
    <row r="292">
      <c r="A292" s="45">
        <v>2029.0</v>
      </c>
      <c r="B292" s="45">
        <f t="shared" si="2"/>
        <v>0.6387451056</v>
      </c>
      <c r="C292" s="45">
        <v>0.4933464760965993</v>
      </c>
      <c r="D292" s="45">
        <f t="shared" si="3"/>
        <v>0.4106153347</v>
      </c>
      <c r="E292" s="46">
        <v>1995.0</v>
      </c>
      <c r="F292" s="46">
        <v>0.9621991382287438</v>
      </c>
      <c r="G292" s="46">
        <v>0.4600532623169108</v>
      </c>
      <c r="H292" s="46">
        <v>0.9327692792689254</v>
      </c>
      <c r="I292" s="46">
        <f t="shared" si="4"/>
        <v>918</v>
      </c>
      <c r="J292" s="47">
        <v>0.79641</v>
      </c>
      <c r="K292" s="48">
        <v>0.320357</v>
      </c>
      <c r="L292" s="48">
        <v>0.640688</v>
      </c>
      <c r="M292" s="48">
        <v>-0.00328</v>
      </c>
      <c r="N292" s="48">
        <v>-0.00158</v>
      </c>
      <c r="O292" s="48">
        <v>0.086770559</v>
      </c>
      <c r="P292" s="48">
        <v>0.036763922</v>
      </c>
      <c r="Q292" s="54">
        <f t="shared" ref="Q292:R292" si="306">K292+NORMINV(RAND(),M292,O292)</f>
        <v>0.359648761</v>
      </c>
      <c r="R292" s="54">
        <f t="shared" si="306"/>
        <v>0.6507709879</v>
      </c>
      <c r="S292" s="55">
        <f t="shared" si="6"/>
        <v>597</v>
      </c>
      <c r="T292" s="55">
        <f t="shared" si="7"/>
        <v>321</v>
      </c>
      <c r="U292" s="56">
        <f t="shared" si="8"/>
        <v>475</v>
      </c>
      <c r="V292" s="56">
        <f t="shared" si="9"/>
        <v>206</v>
      </c>
      <c r="W292" s="56">
        <f t="shared" si="10"/>
        <v>115</v>
      </c>
      <c r="X292" s="56">
        <f t="shared" si="11"/>
        <v>122</v>
      </c>
      <c r="Y292" s="57">
        <f t="shared" si="18"/>
        <v>0.9387096774</v>
      </c>
      <c r="Z292" s="57">
        <f t="shared" si="12"/>
        <v>0.7956448911</v>
      </c>
      <c r="AA292" s="57">
        <f t="shared" si="13"/>
        <v>0.3582554517</v>
      </c>
      <c r="AB292" s="57">
        <f t="shared" si="14"/>
        <v>0.6427015251</v>
      </c>
      <c r="AC292" s="57">
        <f t="shared" si="15"/>
        <v>0.6503267974</v>
      </c>
      <c r="AD292" s="57">
        <f t="shared" si="16"/>
        <v>0.7418300654</v>
      </c>
      <c r="AE292" s="58">
        <v>0.9387096774193492</v>
      </c>
      <c r="AF292" s="53">
        <v>0.7964071856</v>
      </c>
      <c r="AG292" s="53">
        <v>0.4447949527</v>
      </c>
      <c r="AH292" s="53">
        <v>0.6601466993</v>
      </c>
      <c r="AI292" s="53">
        <v>0.6124694377</v>
      </c>
      <c r="AJ292" s="53">
        <v>0.7029339853</v>
      </c>
    </row>
    <row r="293">
      <c r="A293" s="45">
        <v>1715.0</v>
      </c>
      <c r="B293" s="45">
        <f t="shared" si="2"/>
        <v>0.8713975123</v>
      </c>
      <c r="C293" s="45">
        <v>0.4909620991253644</v>
      </c>
      <c r="D293" s="45">
        <f t="shared" si="3"/>
        <v>0.7799492682</v>
      </c>
      <c r="E293" s="46">
        <v>1542.0</v>
      </c>
      <c r="F293" s="46">
        <v>0.9671661487605674</v>
      </c>
      <c r="G293" s="46">
        <v>0.4572619874913134</v>
      </c>
      <c r="H293" s="46">
        <v>0.93680153970812</v>
      </c>
      <c r="I293" s="46">
        <f t="shared" si="4"/>
        <v>705</v>
      </c>
      <c r="J293" s="47">
        <v>0.80196</v>
      </c>
      <c r="K293" s="48">
        <v>0.316527</v>
      </c>
      <c r="L293" s="48">
        <v>0.643099</v>
      </c>
      <c r="M293" s="48">
        <v>0.00195</v>
      </c>
      <c r="N293" s="48">
        <v>-9.2E-4</v>
      </c>
      <c r="O293" s="48">
        <v>0.087928242</v>
      </c>
      <c r="P293" s="48">
        <v>0.036783644</v>
      </c>
      <c r="Q293" s="54">
        <f t="shared" ref="Q293:R293" si="307">K293+NORMINV(RAND(),M293,O293)</f>
        <v>0.2841205487</v>
      </c>
      <c r="R293" s="54">
        <f t="shared" si="307"/>
        <v>0.6117315941</v>
      </c>
      <c r="S293" s="55">
        <f t="shared" si="6"/>
        <v>431</v>
      </c>
      <c r="T293" s="55">
        <f t="shared" si="7"/>
        <v>274</v>
      </c>
      <c r="U293" s="56">
        <f t="shared" si="8"/>
        <v>346</v>
      </c>
      <c r="V293" s="56">
        <f t="shared" si="9"/>
        <v>196</v>
      </c>
      <c r="W293" s="56">
        <f t="shared" si="10"/>
        <v>78</v>
      </c>
      <c r="X293" s="56">
        <f t="shared" si="11"/>
        <v>85</v>
      </c>
      <c r="Y293" s="57">
        <f t="shared" si="18"/>
        <v>0.9419354839</v>
      </c>
      <c r="Z293" s="57">
        <f t="shared" si="12"/>
        <v>0.8027842227</v>
      </c>
      <c r="AA293" s="57">
        <f t="shared" si="13"/>
        <v>0.2846715328</v>
      </c>
      <c r="AB293" s="57">
        <f t="shared" si="14"/>
        <v>0.6014184397</v>
      </c>
      <c r="AC293" s="57">
        <f t="shared" si="15"/>
        <v>0.6113475177</v>
      </c>
      <c r="AD293" s="57">
        <f t="shared" si="16"/>
        <v>0.7687943262</v>
      </c>
      <c r="AE293" s="58">
        <v>0.941935483870962</v>
      </c>
      <c r="AF293" s="53">
        <v>0.8019639935</v>
      </c>
      <c r="AG293" s="53">
        <v>0.4186046512</v>
      </c>
      <c r="AH293" s="53">
        <v>0.6754385965</v>
      </c>
      <c r="AI293" s="53">
        <v>0.6699561404</v>
      </c>
      <c r="AJ293" s="53">
        <v>0.7291666667</v>
      </c>
    </row>
    <row r="294">
      <c r="A294" s="45">
        <v>2119.0</v>
      </c>
      <c r="B294" s="45">
        <f t="shared" si="2"/>
        <v>0.4955894693</v>
      </c>
      <c r="C294" s="45">
        <v>0.5181689476168003</v>
      </c>
      <c r="D294" s="45">
        <f t="shared" si="3"/>
        <v>0.2473917384</v>
      </c>
      <c r="E294" s="46">
        <v>2160.0</v>
      </c>
      <c r="F294" s="46">
        <v>0.9689397174599753</v>
      </c>
      <c r="G294" s="46">
        <v>0.5513078470824949</v>
      </c>
      <c r="H294" s="46">
        <v>0.9386469280111378</v>
      </c>
      <c r="I294" s="46">
        <f t="shared" si="4"/>
        <v>1191</v>
      </c>
      <c r="J294" s="47">
        <v>0.82008</v>
      </c>
      <c r="K294" s="48">
        <v>0.312652</v>
      </c>
      <c r="L294" s="48">
        <v>0.645688</v>
      </c>
      <c r="M294" s="48">
        <v>0.00533</v>
      </c>
      <c r="N294" s="48">
        <v>-7.8E-4</v>
      </c>
      <c r="O294" s="48">
        <v>0.085038937</v>
      </c>
      <c r="P294" s="48">
        <v>0.036660477</v>
      </c>
      <c r="Q294" s="54">
        <f t="shared" ref="Q294:R294" si="308">K294+NORMINV(RAND(),M294,O294)</f>
        <v>0.2650993782</v>
      </c>
      <c r="R294" s="54">
        <f t="shared" si="308"/>
        <v>0.6546676111</v>
      </c>
      <c r="S294" s="55">
        <f t="shared" si="6"/>
        <v>780</v>
      </c>
      <c r="T294" s="55">
        <f t="shared" si="7"/>
        <v>411</v>
      </c>
      <c r="U294" s="56">
        <f t="shared" si="8"/>
        <v>640</v>
      </c>
      <c r="V294" s="56">
        <f t="shared" si="9"/>
        <v>302</v>
      </c>
      <c r="W294" s="56">
        <f t="shared" si="10"/>
        <v>109</v>
      </c>
      <c r="X294" s="56">
        <f t="shared" si="11"/>
        <v>140</v>
      </c>
      <c r="Y294" s="57">
        <f t="shared" si="18"/>
        <v>0.9451612903</v>
      </c>
      <c r="Z294" s="57">
        <f t="shared" si="12"/>
        <v>0.8205128205</v>
      </c>
      <c r="AA294" s="57">
        <f t="shared" si="13"/>
        <v>0.2652068127</v>
      </c>
      <c r="AB294" s="57">
        <f t="shared" si="14"/>
        <v>0.6288832914</v>
      </c>
      <c r="AC294" s="57">
        <f t="shared" si="15"/>
        <v>0.6549118388</v>
      </c>
      <c r="AD294" s="57">
        <f t="shared" si="16"/>
        <v>0.7909319899</v>
      </c>
      <c r="AE294" s="58">
        <v>0.9451612903225749</v>
      </c>
      <c r="AF294" s="53">
        <v>0.8200757576</v>
      </c>
      <c r="AG294" s="53">
        <v>0.2716535433</v>
      </c>
      <c r="AH294" s="53">
        <v>0.641943734</v>
      </c>
      <c r="AI294" s="53">
        <v>0.6751918159</v>
      </c>
      <c r="AJ294" s="53">
        <v>0.7902813299</v>
      </c>
    </row>
    <row r="295">
      <c r="A295" s="45">
        <v>1195.0</v>
      </c>
      <c r="B295" s="45">
        <f t="shared" si="2"/>
        <v>0.8065241644</v>
      </c>
      <c r="C295" s="45">
        <v>0.4903765690376569</v>
      </c>
      <c r="D295" s="45">
        <f t="shared" si="3"/>
        <v>0.6992046302</v>
      </c>
      <c r="E295" s="46">
        <v>1129.0</v>
      </c>
      <c r="F295" s="46">
        <v>0.9701181808054344</v>
      </c>
      <c r="G295" s="46">
        <v>0.4003542958370239</v>
      </c>
      <c r="H295" s="46">
        <v>0.9409730768163487</v>
      </c>
      <c r="I295" s="46">
        <f t="shared" si="4"/>
        <v>452</v>
      </c>
      <c r="J295" s="47">
        <v>0.82013</v>
      </c>
      <c r="K295" s="48">
        <v>0.308749</v>
      </c>
      <c r="L295" s="48">
        <v>0.648462</v>
      </c>
      <c r="M295" s="48">
        <v>0.00714</v>
      </c>
      <c r="N295" s="48">
        <v>-3.8E-4</v>
      </c>
      <c r="O295" s="48">
        <v>0.08414407</v>
      </c>
      <c r="P295" s="48">
        <v>0.03693869</v>
      </c>
      <c r="Q295" s="54">
        <f t="shared" ref="Q295:R295" si="309">K295+NORMINV(RAND(),M295,O295)</f>
        <v>0.3306481192</v>
      </c>
      <c r="R295" s="54">
        <f t="shared" si="309"/>
        <v>0.6488148403</v>
      </c>
      <c r="S295" s="55">
        <f t="shared" si="6"/>
        <v>293</v>
      </c>
      <c r="T295" s="55">
        <f t="shared" si="7"/>
        <v>159</v>
      </c>
      <c r="U295" s="56">
        <f t="shared" si="8"/>
        <v>240</v>
      </c>
      <c r="V295" s="56">
        <f t="shared" si="9"/>
        <v>106</v>
      </c>
      <c r="W295" s="56">
        <f t="shared" si="10"/>
        <v>53</v>
      </c>
      <c r="X295" s="56">
        <f t="shared" si="11"/>
        <v>53</v>
      </c>
      <c r="Y295" s="57">
        <f t="shared" si="18"/>
        <v>0.9483870968</v>
      </c>
      <c r="Z295" s="57">
        <f t="shared" si="12"/>
        <v>0.819112628</v>
      </c>
      <c r="AA295" s="57">
        <f t="shared" si="13"/>
        <v>0.3333333333</v>
      </c>
      <c r="AB295" s="57">
        <f t="shared" si="14"/>
        <v>0.6482300885</v>
      </c>
      <c r="AC295" s="57">
        <f t="shared" si="15"/>
        <v>0.6482300885</v>
      </c>
      <c r="AD295" s="57">
        <f t="shared" si="16"/>
        <v>0.7654867257</v>
      </c>
      <c r="AE295" s="58">
        <v>0.9483870967741878</v>
      </c>
      <c r="AF295" s="53">
        <v>0.8201284797</v>
      </c>
      <c r="AG295" s="53">
        <v>0.2757201646</v>
      </c>
      <c r="AH295" s="53">
        <v>0.6338028169</v>
      </c>
      <c r="AI295" s="53">
        <v>0.6577464789</v>
      </c>
      <c r="AJ295" s="53">
        <v>0.7873239437</v>
      </c>
    </row>
    <row r="296">
      <c r="A296" s="45">
        <v>1939.0</v>
      </c>
      <c r="B296" s="45">
        <f t="shared" si="2"/>
        <v>0.8484826239</v>
      </c>
      <c r="C296" s="45">
        <v>0.4987106756059825</v>
      </c>
      <c r="D296" s="45">
        <f t="shared" si="3"/>
        <v>0.1501392866</v>
      </c>
      <c r="E296" s="46">
        <v>1107.0</v>
      </c>
      <c r="F296" s="46">
        <v>0.9719910877085864</v>
      </c>
      <c r="G296" s="46">
        <v>0.4792691496837667</v>
      </c>
      <c r="H296" s="46">
        <v>0.9437506322930418</v>
      </c>
      <c r="I296" s="46">
        <f t="shared" si="4"/>
        <v>531</v>
      </c>
      <c r="J296" s="47">
        <v>0.82112</v>
      </c>
      <c r="K296" s="48">
        <v>0.304842</v>
      </c>
      <c r="L296" s="48">
        <v>0.651431</v>
      </c>
      <c r="M296" s="48">
        <v>-0.01312</v>
      </c>
      <c r="N296" s="48">
        <v>-0.00232</v>
      </c>
      <c r="O296" s="48">
        <v>0.081327531</v>
      </c>
      <c r="P296" s="48">
        <v>0.03991219</v>
      </c>
      <c r="Q296" s="54">
        <f t="shared" ref="Q296:R296" si="310">K296+NORMINV(RAND(),M296,O296)</f>
        <v>0.2397936262</v>
      </c>
      <c r="R296" s="54">
        <f t="shared" si="310"/>
        <v>0.7225615931</v>
      </c>
      <c r="S296" s="55">
        <f t="shared" si="6"/>
        <v>384</v>
      </c>
      <c r="T296" s="55">
        <f t="shared" si="7"/>
        <v>147</v>
      </c>
      <c r="U296" s="56">
        <f t="shared" si="8"/>
        <v>315</v>
      </c>
      <c r="V296" s="56">
        <f t="shared" si="9"/>
        <v>112</v>
      </c>
      <c r="W296" s="56">
        <f t="shared" si="10"/>
        <v>35</v>
      </c>
      <c r="X296" s="56">
        <f t="shared" si="11"/>
        <v>69</v>
      </c>
      <c r="Y296" s="57">
        <f t="shared" si="18"/>
        <v>0.9516129032</v>
      </c>
      <c r="Z296" s="57">
        <f t="shared" si="12"/>
        <v>0.8203125</v>
      </c>
      <c r="AA296" s="57">
        <f t="shared" si="13"/>
        <v>0.2380952381</v>
      </c>
      <c r="AB296" s="57">
        <f t="shared" si="14"/>
        <v>0.65913371</v>
      </c>
      <c r="AC296" s="57">
        <f t="shared" si="15"/>
        <v>0.7231638418</v>
      </c>
      <c r="AD296" s="57">
        <f t="shared" si="16"/>
        <v>0.8041431262</v>
      </c>
      <c r="AE296" s="58">
        <v>0.9516129032258006</v>
      </c>
      <c r="AF296" s="53">
        <v>0.8211206897</v>
      </c>
      <c r="AG296" s="53">
        <v>0.2390438247</v>
      </c>
      <c r="AH296" s="53">
        <v>0.6167832168</v>
      </c>
      <c r="AI296" s="53">
        <v>0.648951049</v>
      </c>
      <c r="AJ296" s="53">
        <v>0.8</v>
      </c>
    </row>
    <row r="297">
      <c r="A297" s="45">
        <v>1827.0</v>
      </c>
      <c r="B297" s="45">
        <f t="shared" si="2"/>
        <v>0.9830356403</v>
      </c>
      <c r="C297" s="45">
        <v>0.5347564313081554</v>
      </c>
      <c r="D297" s="45">
        <f t="shared" si="3"/>
        <v>0.9960928355</v>
      </c>
      <c r="E297" s="46">
        <v>1575.0</v>
      </c>
      <c r="F297" s="46">
        <v>0.9748966926583162</v>
      </c>
      <c r="G297" s="46">
        <v>0.5561097256857855</v>
      </c>
      <c r="H297" s="46">
        <v>0.9461596459158246</v>
      </c>
      <c r="I297" s="46">
        <f t="shared" si="4"/>
        <v>876</v>
      </c>
      <c r="J297" s="47">
        <v>0.82227</v>
      </c>
      <c r="K297" s="48">
        <v>0.300952</v>
      </c>
      <c r="L297" s="48">
        <v>0.654606</v>
      </c>
      <c r="M297" s="48">
        <v>-0.01312</v>
      </c>
      <c r="N297" s="48">
        <v>-0.00232</v>
      </c>
      <c r="O297" s="48">
        <v>0.081327531</v>
      </c>
      <c r="P297" s="48">
        <v>0.03991219</v>
      </c>
      <c r="Q297" s="54">
        <f t="shared" ref="Q297:R297" si="311">K297+NORMINV(RAND(),M297,O297)</f>
        <v>0.2772601158</v>
      </c>
      <c r="R297" s="54">
        <f t="shared" si="311"/>
        <v>0.6319285891</v>
      </c>
      <c r="S297" s="55">
        <f t="shared" si="6"/>
        <v>554</v>
      </c>
      <c r="T297" s="55">
        <f t="shared" si="7"/>
        <v>322</v>
      </c>
      <c r="U297" s="56">
        <f t="shared" si="8"/>
        <v>456</v>
      </c>
      <c r="V297" s="56">
        <f t="shared" si="9"/>
        <v>233</v>
      </c>
      <c r="W297" s="56">
        <f t="shared" si="10"/>
        <v>89</v>
      </c>
      <c r="X297" s="56">
        <f t="shared" si="11"/>
        <v>98</v>
      </c>
      <c r="Y297" s="57">
        <f t="shared" si="18"/>
        <v>0.9548387097</v>
      </c>
      <c r="Z297" s="57">
        <f t="shared" si="12"/>
        <v>0.8231046931</v>
      </c>
      <c r="AA297" s="57">
        <f t="shared" si="13"/>
        <v>0.2763975155</v>
      </c>
      <c r="AB297" s="57">
        <f t="shared" si="14"/>
        <v>0.6221461187</v>
      </c>
      <c r="AC297" s="57">
        <f t="shared" si="15"/>
        <v>0.6324200913</v>
      </c>
      <c r="AD297" s="57">
        <f t="shared" si="16"/>
        <v>0.7865296804</v>
      </c>
      <c r="AE297" s="58">
        <v>0.9548387096774135</v>
      </c>
      <c r="AF297" s="53">
        <v>0.8222698073</v>
      </c>
      <c r="AG297" s="53">
        <v>0.2516778523</v>
      </c>
      <c r="AH297" s="53">
        <v>0.6</v>
      </c>
      <c r="AI297" s="53">
        <v>0.6104575163</v>
      </c>
      <c r="AJ297" s="53">
        <v>0.7934640523</v>
      </c>
    </row>
    <row r="298">
      <c r="A298" s="45">
        <v>1771.0</v>
      </c>
      <c r="B298" s="45">
        <f t="shared" si="2"/>
        <v>0.5746929809</v>
      </c>
      <c r="C298" s="45">
        <v>0.48221343873517786</v>
      </c>
      <c r="D298" s="45">
        <f t="shared" si="3"/>
        <v>0.9598169413</v>
      </c>
      <c r="E298" s="46">
        <v>1453.0</v>
      </c>
      <c r="F298" s="46">
        <v>0.9751011065723851</v>
      </c>
      <c r="G298" s="46">
        <v>0.4609429978888107</v>
      </c>
      <c r="H298" s="46">
        <v>0.9525228415315996</v>
      </c>
      <c r="I298" s="46">
        <f t="shared" si="4"/>
        <v>670</v>
      </c>
      <c r="J298" s="47">
        <v>0.82443</v>
      </c>
      <c r="K298" s="48">
        <v>0.297105</v>
      </c>
      <c r="L298" s="48">
        <v>0.657996</v>
      </c>
      <c r="M298" s="48">
        <v>-0.01312</v>
      </c>
      <c r="N298" s="48">
        <v>-0.00232</v>
      </c>
      <c r="O298" s="48">
        <v>0.081327531</v>
      </c>
      <c r="P298" s="48">
        <v>0.03991219</v>
      </c>
      <c r="Q298" s="54">
        <f t="shared" ref="Q298:R298" si="312">K298+NORMINV(RAND(),M298,O298)</f>
        <v>0.1985828196</v>
      </c>
      <c r="R298" s="54">
        <f t="shared" si="312"/>
        <v>0.6387917187</v>
      </c>
      <c r="S298" s="55">
        <f t="shared" si="6"/>
        <v>428</v>
      </c>
      <c r="T298" s="55">
        <f t="shared" si="7"/>
        <v>242</v>
      </c>
      <c r="U298" s="56">
        <f t="shared" si="8"/>
        <v>353</v>
      </c>
      <c r="V298" s="56">
        <f t="shared" si="9"/>
        <v>194</v>
      </c>
      <c r="W298" s="56">
        <f t="shared" si="10"/>
        <v>48</v>
      </c>
      <c r="X298" s="56">
        <f t="shared" si="11"/>
        <v>75</v>
      </c>
      <c r="Y298" s="57">
        <f t="shared" si="18"/>
        <v>0.9580645161</v>
      </c>
      <c r="Z298" s="57">
        <f t="shared" si="12"/>
        <v>0.8247663551</v>
      </c>
      <c r="AA298" s="57">
        <f t="shared" si="13"/>
        <v>0.1983471074</v>
      </c>
      <c r="AB298" s="57">
        <f t="shared" si="14"/>
        <v>0.5985074627</v>
      </c>
      <c r="AC298" s="57">
        <f t="shared" si="15"/>
        <v>0.6388059701</v>
      </c>
      <c r="AD298" s="57">
        <f t="shared" si="16"/>
        <v>0.8164179104</v>
      </c>
      <c r="AE298" s="58">
        <v>0.9580645161290263</v>
      </c>
      <c r="AF298" s="53">
        <v>0.8244274809</v>
      </c>
      <c r="AG298" s="53">
        <v>0.2990936556</v>
      </c>
      <c r="AH298" s="53">
        <v>0.6210526316</v>
      </c>
      <c r="AI298" s="53">
        <v>0.6128654971</v>
      </c>
      <c r="AJ298" s="53">
        <v>0.7766081871</v>
      </c>
    </row>
    <row r="299">
      <c r="A299" s="45">
        <v>1451.0</v>
      </c>
      <c r="B299" s="45">
        <f t="shared" si="2"/>
        <v>0.4257000061</v>
      </c>
      <c r="C299" s="45">
        <v>0.43625086147484493</v>
      </c>
      <c r="D299" s="45">
        <f t="shared" si="3"/>
        <v>0.7453789725</v>
      </c>
      <c r="E299" s="46">
        <v>1422.0</v>
      </c>
      <c r="F299" s="46">
        <v>0.9756913035492984</v>
      </c>
      <c r="G299" s="46">
        <v>0.48221343873517786</v>
      </c>
      <c r="H299" s="46">
        <v>0.9598169412969275</v>
      </c>
      <c r="I299" s="46">
        <f t="shared" si="4"/>
        <v>686</v>
      </c>
      <c r="J299" s="47">
        <v>0.82456</v>
      </c>
      <c r="K299" s="48">
        <v>0.293328</v>
      </c>
      <c r="L299" s="48">
        <v>0.66161</v>
      </c>
      <c r="M299" s="48">
        <v>-0.01312</v>
      </c>
      <c r="N299" s="48">
        <v>-0.00232</v>
      </c>
      <c r="O299" s="48">
        <v>0.081327531</v>
      </c>
      <c r="P299" s="48">
        <v>0.03991219</v>
      </c>
      <c r="Q299" s="54">
        <f t="shared" ref="Q299:R299" si="313">K299+NORMINV(RAND(),M299,O299)</f>
        <v>0.2608122743</v>
      </c>
      <c r="R299" s="54">
        <f t="shared" si="313"/>
        <v>0.6851031262</v>
      </c>
      <c r="S299" s="55">
        <f t="shared" si="6"/>
        <v>470</v>
      </c>
      <c r="T299" s="55">
        <f t="shared" si="7"/>
        <v>216</v>
      </c>
      <c r="U299" s="56">
        <f t="shared" si="8"/>
        <v>388</v>
      </c>
      <c r="V299" s="56">
        <f t="shared" si="9"/>
        <v>160</v>
      </c>
      <c r="W299" s="56">
        <f t="shared" si="10"/>
        <v>56</v>
      </c>
      <c r="X299" s="56">
        <f t="shared" si="11"/>
        <v>82</v>
      </c>
      <c r="Y299" s="57">
        <f t="shared" si="18"/>
        <v>0.9612903226</v>
      </c>
      <c r="Z299" s="57">
        <f t="shared" si="12"/>
        <v>0.8255319149</v>
      </c>
      <c r="AA299" s="57">
        <f t="shared" si="13"/>
        <v>0.2592592593</v>
      </c>
      <c r="AB299" s="57">
        <f t="shared" si="14"/>
        <v>0.6472303207</v>
      </c>
      <c r="AC299" s="57">
        <f t="shared" si="15"/>
        <v>0.6851311953</v>
      </c>
      <c r="AD299" s="57">
        <f t="shared" si="16"/>
        <v>0.7988338192</v>
      </c>
      <c r="AE299" s="58">
        <v>0.9612903225806392</v>
      </c>
      <c r="AF299" s="53">
        <v>0.8245614035</v>
      </c>
      <c r="AG299" s="53">
        <v>0.1798561151</v>
      </c>
      <c r="AH299" s="53">
        <v>0.6132075472</v>
      </c>
      <c r="AI299" s="53">
        <v>0.6721698113</v>
      </c>
      <c r="AJ299" s="53">
        <v>0.8231132075</v>
      </c>
    </row>
    <row r="300">
      <c r="A300" s="45">
        <v>1784.0</v>
      </c>
      <c r="B300" s="45">
        <f t="shared" si="2"/>
        <v>0.2136284971</v>
      </c>
      <c r="C300" s="45">
        <v>0.45683856502242154</v>
      </c>
      <c r="D300" s="45">
        <f t="shared" si="3"/>
        <v>0.300924836</v>
      </c>
      <c r="E300" s="46">
        <v>1344.0</v>
      </c>
      <c r="F300" s="46">
        <v>0.9781341243944733</v>
      </c>
      <c r="G300" s="46">
        <v>0.5648994515539305</v>
      </c>
      <c r="H300" s="46">
        <v>0.9694136982918492</v>
      </c>
      <c r="I300" s="46">
        <f t="shared" si="4"/>
        <v>759</v>
      </c>
      <c r="J300" s="47">
        <v>0.82751</v>
      </c>
      <c r="K300" s="48">
        <v>0.28965</v>
      </c>
      <c r="L300" s="48">
        <v>0.66546</v>
      </c>
      <c r="M300" s="48">
        <v>-0.01312</v>
      </c>
      <c r="N300" s="48">
        <v>-0.00232</v>
      </c>
      <c r="O300" s="48">
        <v>0.081327531</v>
      </c>
      <c r="P300" s="48">
        <v>0.03991219</v>
      </c>
      <c r="Q300" s="54">
        <f t="shared" ref="Q300:R300" si="314">K300+NORMINV(RAND(),M300,O300)</f>
        <v>0.1762798399</v>
      </c>
      <c r="R300" s="54">
        <f t="shared" si="314"/>
        <v>0.6285296939</v>
      </c>
      <c r="S300" s="55">
        <f t="shared" si="6"/>
        <v>477</v>
      </c>
      <c r="T300" s="55">
        <f t="shared" si="7"/>
        <v>282</v>
      </c>
      <c r="U300" s="56">
        <f t="shared" si="8"/>
        <v>395</v>
      </c>
      <c r="V300" s="56">
        <f t="shared" si="9"/>
        <v>232</v>
      </c>
      <c r="W300" s="56">
        <f t="shared" si="10"/>
        <v>50</v>
      </c>
      <c r="X300" s="56">
        <f t="shared" si="11"/>
        <v>82</v>
      </c>
      <c r="Y300" s="57">
        <f t="shared" si="18"/>
        <v>0.964516129</v>
      </c>
      <c r="Z300" s="57">
        <f t="shared" si="12"/>
        <v>0.8280922432</v>
      </c>
      <c r="AA300" s="57">
        <f t="shared" si="13"/>
        <v>0.1773049645</v>
      </c>
      <c r="AB300" s="57">
        <f t="shared" si="14"/>
        <v>0.5862977602</v>
      </c>
      <c r="AC300" s="57">
        <f t="shared" si="15"/>
        <v>0.628458498</v>
      </c>
      <c r="AD300" s="57">
        <f t="shared" si="16"/>
        <v>0.8260869565</v>
      </c>
      <c r="AE300" s="58">
        <v>0.964516129032252</v>
      </c>
      <c r="AF300" s="53">
        <v>0.827510917</v>
      </c>
      <c r="AG300" s="53">
        <v>0.1614349776</v>
      </c>
      <c r="AH300" s="53">
        <v>0.6093979442</v>
      </c>
      <c r="AI300" s="53">
        <v>0.6725403818</v>
      </c>
      <c r="AJ300" s="53">
        <v>0.8311306902</v>
      </c>
    </row>
    <row r="301">
      <c r="A301" s="45">
        <v>1731.0</v>
      </c>
      <c r="B301" s="45">
        <f t="shared" si="2"/>
        <v>0.2401296027</v>
      </c>
      <c r="C301" s="45">
        <v>0.43212016175621026</v>
      </c>
      <c r="D301" s="45">
        <f t="shared" si="3"/>
        <v>0.1397793889</v>
      </c>
      <c r="E301" s="46">
        <v>1613.0</v>
      </c>
      <c r="F301" s="46">
        <v>0.9791793752844442</v>
      </c>
      <c r="G301" s="46">
        <v>0.5813656668793874</v>
      </c>
      <c r="H301" s="46">
        <v>0.9724389661933912</v>
      </c>
      <c r="I301" s="46">
        <f t="shared" si="4"/>
        <v>938</v>
      </c>
      <c r="J301" s="47">
        <v>0.82931</v>
      </c>
      <c r="K301" s="48">
        <v>0.286101</v>
      </c>
      <c r="L301" s="48">
        <v>0.669554</v>
      </c>
      <c r="M301" s="48">
        <v>-0.01312</v>
      </c>
      <c r="N301" s="48">
        <v>-0.00232</v>
      </c>
      <c r="O301" s="48">
        <v>0.081327531</v>
      </c>
      <c r="P301" s="48">
        <v>0.03991219</v>
      </c>
      <c r="Q301" s="54">
        <f t="shared" ref="Q301:R301" si="315">K301+NORMINV(RAND(),M301,O301)</f>
        <v>0.1527019897</v>
      </c>
      <c r="R301" s="54">
        <f t="shared" si="315"/>
        <v>0.6970170612</v>
      </c>
      <c r="S301" s="55">
        <f t="shared" si="6"/>
        <v>654</v>
      </c>
      <c r="T301" s="55">
        <f t="shared" si="7"/>
        <v>284</v>
      </c>
      <c r="U301" s="56">
        <f t="shared" si="8"/>
        <v>542</v>
      </c>
      <c r="V301" s="56">
        <f t="shared" si="9"/>
        <v>241</v>
      </c>
      <c r="W301" s="56">
        <f t="shared" si="10"/>
        <v>43</v>
      </c>
      <c r="X301" s="56">
        <f t="shared" si="11"/>
        <v>112</v>
      </c>
      <c r="Y301" s="57">
        <f t="shared" si="18"/>
        <v>0.9677419355</v>
      </c>
      <c r="Z301" s="57">
        <f t="shared" si="12"/>
        <v>0.8287461774</v>
      </c>
      <c r="AA301" s="57">
        <f t="shared" si="13"/>
        <v>0.1514084507</v>
      </c>
      <c r="AB301" s="57">
        <f t="shared" si="14"/>
        <v>0.6236673774</v>
      </c>
      <c r="AC301" s="57">
        <f t="shared" si="15"/>
        <v>0.697228145</v>
      </c>
      <c r="AD301" s="57">
        <f t="shared" si="16"/>
        <v>0.8347547974</v>
      </c>
      <c r="AE301" s="58">
        <v>0.9677419354838649</v>
      </c>
      <c r="AF301" s="53">
        <v>0.8293103448</v>
      </c>
      <c r="AG301" s="53">
        <v>0.4181184669</v>
      </c>
      <c r="AH301" s="53">
        <v>0.693194925</v>
      </c>
      <c r="AI301" s="53">
        <v>0.6689734717</v>
      </c>
      <c r="AJ301" s="53">
        <v>0.7474048443</v>
      </c>
    </row>
    <row r="302">
      <c r="A302" s="45">
        <v>1453.0</v>
      </c>
      <c r="B302" s="45">
        <f t="shared" si="2"/>
        <v>0.9751011066</v>
      </c>
      <c r="C302" s="45">
        <v>0.4556090846524432</v>
      </c>
      <c r="D302" s="45">
        <f t="shared" si="3"/>
        <v>0.06326543686</v>
      </c>
      <c r="E302" s="46">
        <v>1204.0</v>
      </c>
      <c r="F302" s="46">
        <v>0.9830286799715515</v>
      </c>
      <c r="G302" s="46">
        <v>0.5126243305279266</v>
      </c>
      <c r="H302" s="46">
        <v>0.9736023678876243</v>
      </c>
      <c r="I302" s="46">
        <f t="shared" si="4"/>
        <v>617</v>
      </c>
      <c r="J302" s="47">
        <v>0.84195</v>
      </c>
      <c r="K302" s="48">
        <v>0.282716</v>
      </c>
      <c r="L302" s="48">
        <v>0.673903</v>
      </c>
      <c r="M302" s="48">
        <v>-0.01312</v>
      </c>
      <c r="N302" s="48">
        <v>-0.00232</v>
      </c>
      <c r="O302" s="48">
        <v>0.081327531</v>
      </c>
      <c r="P302" s="48">
        <v>0.03991219</v>
      </c>
      <c r="Q302" s="54">
        <f t="shared" ref="Q302:R302" si="316">K302+NORMINV(RAND(),M302,O302)</f>
        <v>0.1426777801</v>
      </c>
      <c r="R302" s="54">
        <f t="shared" si="316"/>
        <v>0.6797882583</v>
      </c>
      <c r="S302" s="55">
        <f t="shared" si="6"/>
        <v>419</v>
      </c>
      <c r="T302" s="55">
        <f t="shared" si="7"/>
        <v>198</v>
      </c>
      <c r="U302" s="56">
        <f t="shared" si="8"/>
        <v>353</v>
      </c>
      <c r="V302" s="56">
        <f t="shared" si="9"/>
        <v>170</v>
      </c>
      <c r="W302" s="56">
        <f t="shared" si="10"/>
        <v>28</v>
      </c>
      <c r="X302" s="56">
        <f t="shared" si="11"/>
        <v>66</v>
      </c>
      <c r="Y302" s="57">
        <f t="shared" si="18"/>
        <v>0.9709677419</v>
      </c>
      <c r="Z302" s="57">
        <f t="shared" si="12"/>
        <v>0.8424821002</v>
      </c>
      <c r="AA302" s="57">
        <f t="shared" si="13"/>
        <v>0.1414141414</v>
      </c>
      <c r="AB302" s="57">
        <f t="shared" si="14"/>
        <v>0.6175040519</v>
      </c>
      <c r="AC302" s="57">
        <f t="shared" si="15"/>
        <v>0.6790923825</v>
      </c>
      <c r="AD302" s="57">
        <f t="shared" si="16"/>
        <v>0.847649919</v>
      </c>
      <c r="AE302" s="58">
        <v>0.9709677419354777</v>
      </c>
      <c r="AF302" s="53">
        <v>0.8419452888</v>
      </c>
      <c r="AG302" s="53">
        <v>0.3450479233</v>
      </c>
      <c r="AH302" s="53">
        <v>0.6817713697</v>
      </c>
      <c r="AI302" s="53">
        <v>0.6776519053</v>
      </c>
      <c r="AJ302" s="53">
        <v>0.7816683831</v>
      </c>
    </row>
    <row r="303">
      <c r="A303" s="45">
        <v>850.0</v>
      </c>
      <c r="B303" s="45">
        <f t="shared" si="2"/>
        <v>0.7058288322</v>
      </c>
      <c r="C303" s="45">
        <v>0.4447058823529412</v>
      </c>
      <c r="D303" s="45">
        <f t="shared" si="3"/>
        <v>0.9833363056</v>
      </c>
      <c r="E303" s="46">
        <v>1827.0</v>
      </c>
      <c r="F303" s="46">
        <v>0.9830356402725463</v>
      </c>
      <c r="G303" s="46">
        <v>0.4156270518713066</v>
      </c>
      <c r="H303" s="46">
        <v>0.9792588493445483</v>
      </c>
      <c r="I303" s="46">
        <f t="shared" si="4"/>
        <v>759</v>
      </c>
      <c r="J303" s="47">
        <v>0.85781</v>
      </c>
      <c r="K303" s="48">
        <v>0.27953</v>
      </c>
      <c r="L303" s="48">
        <v>0.678516</v>
      </c>
      <c r="M303" s="48">
        <v>-0.01312</v>
      </c>
      <c r="N303" s="48">
        <v>-0.00232</v>
      </c>
      <c r="O303" s="48">
        <v>0.081327531</v>
      </c>
      <c r="P303" s="48">
        <v>0.03991219</v>
      </c>
      <c r="Q303" s="54">
        <f t="shared" ref="Q303:R303" si="317">K303+NORMINV(RAND(),M303,O303)</f>
        <v>0.3749402085</v>
      </c>
      <c r="R303" s="54">
        <f t="shared" si="317"/>
        <v>0.709931323</v>
      </c>
      <c r="S303" s="55">
        <f t="shared" si="6"/>
        <v>539</v>
      </c>
      <c r="T303" s="55">
        <f t="shared" si="7"/>
        <v>220</v>
      </c>
      <c r="U303" s="56">
        <f t="shared" si="8"/>
        <v>462</v>
      </c>
      <c r="V303" s="56">
        <f t="shared" si="9"/>
        <v>138</v>
      </c>
      <c r="W303" s="56">
        <f t="shared" si="10"/>
        <v>82</v>
      </c>
      <c r="X303" s="56">
        <f t="shared" si="11"/>
        <v>77</v>
      </c>
      <c r="Y303" s="57">
        <f t="shared" si="18"/>
        <v>0.9741935484</v>
      </c>
      <c r="Z303" s="57">
        <f t="shared" si="12"/>
        <v>0.8571428571</v>
      </c>
      <c r="AA303" s="57">
        <f t="shared" si="13"/>
        <v>0.3727272727</v>
      </c>
      <c r="AB303" s="57">
        <f t="shared" si="14"/>
        <v>0.7167325428</v>
      </c>
      <c r="AC303" s="57">
        <f t="shared" si="15"/>
        <v>0.7101449275</v>
      </c>
      <c r="AD303" s="57">
        <f t="shared" si="16"/>
        <v>0.790513834</v>
      </c>
      <c r="AE303" s="58">
        <v>0.9741935483870906</v>
      </c>
      <c r="AF303" s="53">
        <v>0.857805255</v>
      </c>
      <c r="AG303" s="53">
        <v>0.2</v>
      </c>
      <c r="AH303" s="53">
        <v>0.685290764</v>
      </c>
      <c r="AI303" s="53">
        <v>0.7377423033</v>
      </c>
      <c r="AJ303" s="53">
        <v>0.842645382</v>
      </c>
    </row>
    <row r="304">
      <c r="A304" s="45">
        <v>1396.0</v>
      </c>
      <c r="B304" s="45">
        <f t="shared" si="2"/>
        <v>0.8889083523</v>
      </c>
      <c r="C304" s="45">
        <v>0.5157593123209169</v>
      </c>
      <c r="D304" s="45">
        <f t="shared" si="3"/>
        <v>0.2042620812</v>
      </c>
      <c r="E304" s="46">
        <v>1967.0</v>
      </c>
      <c r="F304" s="46">
        <v>0.9877646986761843</v>
      </c>
      <c r="G304" s="46">
        <v>0.4447058823529412</v>
      </c>
      <c r="H304" s="46">
        <v>0.9833363055667261</v>
      </c>
      <c r="I304" s="46">
        <f t="shared" si="4"/>
        <v>875</v>
      </c>
      <c r="J304" s="47">
        <v>0.85837</v>
      </c>
      <c r="K304" s="48">
        <v>0.276582</v>
      </c>
      <c r="L304" s="48">
        <v>0.683405</v>
      </c>
      <c r="M304" s="48">
        <v>-0.01312</v>
      </c>
      <c r="N304" s="48">
        <v>-0.00232</v>
      </c>
      <c r="O304" s="48">
        <v>0.081327531</v>
      </c>
      <c r="P304" s="48">
        <v>0.03991219</v>
      </c>
      <c r="Q304" s="54">
        <f t="shared" ref="Q304:R304" si="318">K304+NORMINV(RAND(),M304,O304)</f>
        <v>0.2339399313</v>
      </c>
      <c r="R304" s="54">
        <f t="shared" si="318"/>
        <v>0.6652029605</v>
      </c>
      <c r="S304" s="55">
        <f t="shared" si="6"/>
        <v>582</v>
      </c>
      <c r="T304" s="55">
        <f t="shared" si="7"/>
        <v>293</v>
      </c>
      <c r="U304" s="56">
        <f t="shared" si="8"/>
        <v>500</v>
      </c>
      <c r="V304" s="56">
        <f t="shared" si="9"/>
        <v>224</v>
      </c>
      <c r="W304" s="56">
        <f t="shared" si="10"/>
        <v>69</v>
      </c>
      <c r="X304" s="56">
        <f t="shared" si="11"/>
        <v>82</v>
      </c>
      <c r="Y304" s="57">
        <f t="shared" si="18"/>
        <v>0.9774193548</v>
      </c>
      <c r="Z304" s="57">
        <f t="shared" si="12"/>
        <v>0.8591065292</v>
      </c>
      <c r="AA304" s="57">
        <f t="shared" si="13"/>
        <v>0.2354948805</v>
      </c>
      <c r="AB304" s="57">
        <f t="shared" si="14"/>
        <v>0.6502857143</v>
      </c>
      <c r="AC304" s="57">
        <f t="shared" si="15"/>
        <v>0.6651428571</v>
      </c>
      <c r="AD304" s="57">
        <f t="shared" si="16"/>
        <v>0.8274285714</v>
      </c>
      <c r="AE304" s="58">
        <v>0.9774193548387035</v>
      </c>
      <c r="AF304" s="53">
        <v>0.8583690987</v>
      </c>
      <c r="AG304" s="53">
        <v>0.3992932862</v>
      </c>
      <c r="AH304" s="53">
        <v>0.6849132176</v>
      </c>
      <c r="AI304" s="53">
        <v>0.6221628838</v>
      </c>
      <c r="AJ304" s="53">
        <v>0.7610146862</v>
      </c>
    </row>
    <row r="305">
      <c r="A305" s="45">
        <v>1416.0</v>
      </c>
      <c r="B305" s="45">
        <f t="shared" si="2"/>
        <v>0.5731805516</v>
      </c>
      <c r="C305" s="45">
        <v>0.4322033898305085</v>
      </c>
      <c r="D305" s="45">
        <f t="shared" si="3"/>
        <v>0.5633001904</v>
      </c>
      <c r="E305" s="46">
        <v>1123.0</v>
      </c>
      <c r="F305" s="46">
        <v>0.9880858490992693</v>
      </c>
      <c r="G305" s="46">
        <v>0.7221621621621621</v>
      </c>
      <c r="H305" s="46">
        <v>0.9871937313190599</v>
      </c>
      <c r="I305" s="46">
        <f t="shared" si="4"/>
        <v>811</v>
      </c>
      <c r="J305" s="47">
        <v>0.87059</v>
      </c>
      <c r="K305" s="48">
        <v>0.273912</v>
      </c>
      <c r="L305" s="48">
        <v>0.688579</v>
      </c>
      <c r="M305" s="48">
        <v>-0.01312</v>
      </c>
      <c r="N305" s="48">
        <v>-0.00232</v>
      </c>
      <c r="O305" s="48">
        <v>0.081327531</v>
      </c>
      <c r="P305" s="48">
        <v>0.03991219</v>
      </c>
      <c r="Q305" s="54">
        <f t="shared" ref="Q305:R305" si="319">K305+NORMINV(RAND(),M305,O305)</f>
        <v>0.2621501549</v>
      </c>
      <c r="R305" s="54">
        <f t="shared" si="319"/>
        <v>0.7581296562</v>
      </c>
      <c r="S305" s="55">
        <f t="shared" si="6"/>
        <v>615</v>
      </c>
      <c r="T305" s="55">
        <f t="shared" si="7"/>
        <v>196</v>
      </c>
      <c r="U305" s="56">
        <f t="shared" si="8"/>
        <v>535</v>
      </c>
      <c r="V305" s="56">
        <f t="shared" si="9"/>
        <v>145</v>
      </c>
      <c r="W305" s="56">
        <f t="shared" si="10"/>
        <v>51</v>
      </c>
      <c r="X305" s="56">
        <f t="shared" si="11"/>
        <v>80</v>
      </c>
      <c r="Y305" s="57">
        <f t="shared" si="18"/>
        <v>0.9806451613</v>
      </c>
      <c r="Z305" s="57">
        <f t="shared" si="12"/>
        <v>0.8699186992</v>
      </c>
      <c r="AA305" s="57">
        <f t="shared" si="13"/>
        <v>0.2602040816</v>
      </c>
      <c r="AB305" s="57">
        <f t="shared" si="14"/>
        <v>0.7225647349</v>
      </c>
      <c r="AC305" s="57">
        <f t="shared" si="15"/>
        <v>0.758323058</v>
      </c>
      <c r="AD305" s="57">
        <f t="shared" si="16"/>
        <v>0.8384710234</v>
      </c>
      <c r="AE305" s="58">
        <v>0.9806451612903163</v>
      </c>
      <c r="AF305" s="53">
        <v>0.8705882353</v>
      </c>
      <c r="AG305" s="53">
        <v>0.200913242</v>
      </c>
      <c r="AH305" s="53">
        <v>0.6904176904</v>
      </c>
      <c r="AI305" s="53">
        <v>0.730958231</v>
      </c>
      <c r="AJ305" s="53">
        <v>0.8513513514</v>
      </c>
    </row>
    <row r="306">
      <c r="A306" s="45">
        <v>1119.0</v>
      </c>
      <c r="B306" s="45">
        <f t="shared" si="2"/>
        <v>0.7952180349</v>
      </c>
      <c r="C306" s="45">
        <v>0.4700625558534406</v>
      </c>
      <c r="D306" s="45">
        <f t="shared" si="3"/>
        <v>0.1181763026</v>
      </c>
      <c r="E306" s="46">
        <v>1696.0</v>
      </c>
      <c r="F306" s="46">
        <v>0.9882348939471759</v>
      </c>
      <c r="G306" s="46">
        <v>0.4455343314403717</v>
      </c>
      <c r="H306" s="46">
        <v>0.9894823162790591</v>
      </c>
      <c r="I306" s="46">
        <f t="shared" si="4"/>
        <v>756</v>
      </c>
      <c r="J306" s="47">
        <v>0.87317</v>
      </c>
      <c r="K306" s="48">
        <v>0.271564</v>
      </c>
      <c r="L306" s="48">
        <v>0.694049</v>
      </c>
      <c r="M306" s="48">
        <v>-0.01312</v>
      </c>
      <c r="N306" s="48">
        <v>-0.00232</v>
      </c>
      <c r="O306" s="48">
        <v>0.081327531</v>
      </c>
      <c r="P306" s="48">
        <v>0.03991219</v>
      </c>
      <c r="Q306" s="54">
        <f t="shared" ref="Q306:R306" si="320">K306+NORMINV(RAND(),M306,O306)</f>
        <v>0.3596468619</v>
      </c>
      <c r="R306" s="54">
        <f t="shared" si="320"/>
        <v>0.6438385727</v>
      </c>
      <c r="S306" s="55">
        <f t="shared" si="6"/>
        <v>487</v>
      </c>
      <c r="T306" s="55">
        <f t="shared" si="7"/>
        <v>269</v>
      </c>
      <c r="U306" s="56">
        <f t="shared" si="8"/>
        <v>425</v>
      </c>
      <c r="V306" s="56">
        <f t="shared" si="9"/>
        <v>172</v>
      </c>
      <c r="W306" s="56">
        <f t="shared" si="10"/>
        <v>97</v>
      </c>
      <c r="X306" s="56">
        <f t="shared" si="11"/>
        <v>62</v>
      </c>
      <c r="Y306" s="57">
        <f t="shared" si="18"/>
        <v>0.9838709677</v>
      </c>
      <c r="Z306" s="57">
        <f t="shared" si="12"/>
        <v>0.8726899384</v>
      </c>
      <c r="AA306" s="57">
        <f t="shared" si="13"/>
        <v>0.3605947955</v>
      </c>
      <c r="AB306" s="57">
        <f t="shared" si="14"/>
        <v>0.6904761905</v>
      </c>
      <c r="AC306" s="57">
        <f t="shared" si="15"/>
        <v>0.6441798942</v>
      </c>
      <c r="AD306" s="57">
        <f t="shared" si="16"/>
        <v>0.7896825397</v>
      </c>
      <c r="AE306" s="58">
        <v>0.9838709677419292</v>
      </c>
      <c r="AF306" s="53">
        <v>0.8731707317</v>
      </c>
      <c r="AG306" s="53">
        <v>0.2331288344</v>
      </c>
      <c r="AH306" s="53">
        <v>0.6910994764</v>
      </c>
      <c r="AI306" s="53">
        <v>0.7155322862</v>
      </c>
      <c r="AJ306" s="53">
        <v>0.8429319372</v>
      </c>
    </row>
    <row r="307">
      <c r="A307" s="45">
        <v>1192.0</v>
      </c>
      <c r="B307" s="45">
        <f t="shared" si="2"/>
        <v>0.1946072672</v>
      </c>
      <c r="C307" s="45">
        <v>0.5771812080536913</v>
      </c>
      <c r="D307" s="45">
        <f t="shared" si="3"/>
        <v>0.9017998843</v>
      </c>
      <c r="E307" s="46">
        <v>1805.0</v>
      </c>
      <c r="F307" s="46">
        <v>0.9882447293936417</v>
      </c>
      <c r="G307" s="46">
        <v>0.39091718610863757</v>
      </c>
      <c r="H307" s="46">
        <v>0.9919811690417066</v>
      </c>
      <c r="I307" s="46">
        <f t="shared" si="4"/>
        <v>706</v>
      </c>
      <c r="J307" s="47">
        <v>0.88499</v>
      </c>
      <c r="K307" s="48">
        <v>0.269585</v>
      </c>
      <c r="L307" s="48">
        <v>0.699823</v>
      </c>
      <c r="M307" s="48">
        <v>-0.01312</v>
      </c>
      <c r="N307" s="48">
        <v>-0.00232</v>
      </c>
      <c r="O307" s="48">
        <v>0.081327531</v>
      </c>
      <c r="P307" s="48">
        <v>0.03991219</v>
      </c>
      <c r="Q307" s="54">
        <f t="shared" ref="Q307:R307" si="321">K307+NORMINV(RAND(),M307,O307)</f>
        <v>0.2614951358</v>
      </c>
      <c r="R307" s="54">
        <f t="shared" si="321"/>
        <v>0.6966132551</v>
      </c>
      <c r="S307" s="55">
        <f t="shared" si="6"/>
        <v>492</v>
      </c>
      <c r="T307" s="55">
        <f t="shared" si="7"/>
        <v>214</v>
      </c>
      <c r="U307" s="56">
        <f t="shared" si="8"/>
        <v>435</v>
      </c>
      <c r="V307" s="56">
        <f t="shared" si="9"/>
        <v>158</v>
      </c>
      <c r="W307" s="56">
        <f t="shared" si="10"/>
        <v>56</v>
      </c>
      <c r="X307" s="56">
        <f t="shared" si="11"/>
        <v>57</v>
      </c>
      <c r="Y307" s="57">
        <f t="shared" si="18"/>
        <v>0.9870967742</v>
      </c>
      <c r="Z307" s="57">
        <f t="shared" si="12"/>
        <v>0.8841463415</v>
      </c>
      <c r="AA307" s="57">
        <f t="shared" si="13"/>
        <v>0.261682243</v>
      </c>
      <c r="AB307" s="57">
        <f t="shared" si="14"/>
        <v>0.6954674221</v>
      </c>
      <c r="AC307" s="57">
        <f t="shared" si="15"/>
        <v>0.6968838527</v>
      </c>
      <c r="AD307" s="57">
        <f t="shared" si="16"/>
        <v>0.8399433428</v>
      </c>
      <c r="AE307" s="58">
        <v>0.987096774193542</v>
      </c>
      <c r="AF307" s="53">
        <v>0.8849902534</v>
      </c>
      <c r="AG307" s="53">
        <v>0.3371428571</v>
      </c>
      <c r="AH307" s="53">
        <v>0.7456395349</v>
      </c>
      <c r="AI307" s="53">
        <v>0.7456395349</v>
      </c>
      <c r="AJ307" s="53">
        <v>0.8284883721</v>
      </c>
    </row>
    <row r="308">
      <c r="A308" s="45">
        <v>1414.0</v>
      </c>
      <c r="B308" s="45">
        <f t="shared" si="2"/>
        <v>0.2544574083</v>
      </c>
      <c r="C308" s="45">
        <v>0.4816124469589816</v>
      </c>
      <c r="D308" s="45">
        <f t="shared" si="3"/>
        <v>0.4836092766</v>
      </c>
      <c r="E308" s="46">
        <v>1401.0</v>
      </c>
      <c r="F308" s="46">
        <v>0.9894539500867372</v>
      </c>
      <c r="G308" s="46">
        <v>0.5874921036007581</v>
      </c>
      <c r="H308" s="46">
        <v>0.99334268827803</v>
      </c>
      <c r="I308" s="46">
        <f t="shared" si="4"/>
        <v>823</v>
      </c>
      <c r="J308" s="47">
        <v>0.88571</v>
      </c>
      <c r="K308" s="48">
        <v>0.268023</v>
      </c>
      <c r="L308" s="48">
        <v>0.705912</v>
      </c>
      <c r="M308" s="48">
        <v>-0.01312</v>
      </c>
      <c r="N308" s="48">
        <v>-0.00232</v>
      </c>
      <c r="O308" s="48">
        <v>0.081327531</v>
      </c>
      <c r="P308" s="48">
        <v>0.03991219</v>
      </c>
      <c r="Q308" s="54">
        <f t="shared" ref="Q308:R308" si="322">K308+NORMINV(RAND(),M308,O308)</f>
        <v>0.2350993354</v>
      </c>
      <c r="R308" s="54">
        <f t="shared" si="322"/>
        <v>0.7211021742</v>
      </c>
      <c r="S308" s="55">
        <f t="shared" si="6"/>
        <v>593</v>
      </c>
      <c r="T308" s="55">
        <f t="shared" si="7"/>
        <v>230</v>
      </c>
      <c r="U308" s="56">
        <f t="shared" si="8"/>
        <v>525</v>
      </c>
      <c r="V308" s="56">
        <f t="shared" si="9"/>
        <v>176</v>
      </c>
      <c r="W308" s="56">
        <f t="shared" si="10"/>
        <v>54</v>
      </c>
      <c r="X308" s="56">
        <f t="shared" si="11"/>
        <v>68</v>
      </c>
      <c r="Y308" s="57">
        <f t="shared" si="18"/>
        <v>0.9903225806</v>
      </c>
      <c r="Z308" s="57">
        <f t="shared" si="12"/>
        <v>0.8853288364</v>
      </c>
      <c r="AA308" s="57">
        <f t="shared" si="13"/>
        <v>0.2347826087</v>
      </c>
      <c r="AB308" s="57">
        <f t="shared" si="14"/>
        <v>0.7035236938</v>
      </c>
      <c r="AC308" s="57">
        <f t="shared" si="15"/>
        <v>0.7205346294</v>
      </c>
      <c r="AD308" s="57">
        <f t="shared" si="16"/>
        <v>0.8517618469</v>
      </c>
      <c r="AE308" s="58">
        <v>0.9903225806451549</v>
      </c>
      <c r="AF308" s="53">
        <v>0.8857142857</v>
      </c>
      <c r="AG308" s="53">
        <v>0.1546391753</v>
      </c>
      <c r="AH308" s="53">
        <v>0.600536193</v>
      </c>
      <c r="AI308" s="53">
        <v>0.609919571</v>
      </c>
      <c r="AJ308" s="53">
        <v>0.8699731903</v>
      </c>
    </row>
    <row r="309">
      <c r="A309" s="45">
        <v>1202.0</v>
      </c>
      <c r="B309" s="45">
        <f t="shared" si="2"/>
        <v>0.7287589</v>
      </c>
      <c r="C309" s="45">
        <v>0.4767054908485857</v>
      </c>
      <c r="D309" s="45">
        <f t="shared" si="3"/>
        <v>0.7278484689</v>
      </c>
      <c r="E309" s="46">
        <v>1095.0</v>
      </c>
      <c r="F309" s="46">
        <v>0.9940112889202369</v>
      </c>
      <c r="G309" s="46">
        <v>0.5347564313081554</v>
      </c>
      <c r="H309" s="46">
        <v>0.996092835522398</v>
      </c>
      <c r="I309" s="46">
        <f t="shared" si="4"/>
        <v>586</v>
      </c>
      <c r="J309" s="47">
        <v>0.88785</v>
      </c>
      <c r="K309" s="48">
        <v>0.266932</v>
      </c>
      <c r="L309" s="48">
        <v>0.712325</v>
      </c>
      <c r="M309" s="48">
        <v>-0.01312</v>
      </c>
      <c r="N309" s="48">
        <v>-0.00232</v>
      </c>
      <c r="O309" s="48">
        <v>0.081327531</v>
      </c>
      <c r="P309" s="48">
        <v>0.03991219</v>
      </c>
      <c r="Q309" s="54">
        <f t="shared" ref="Q309:R309" si="323">K309+NORMINV(RAND(),M309,O309)</f>
        <v>0.2427778127</v>
      </c>
      <c r="R309" s="54">
        <f t="shared" si="323"/>
        <v>0.6988025297</v>
      </c>
      <c r="S309" s="55">
        <f t="shared" si="6"/>
        <v>409</v>
      </c>
      <c r="T309" s="55">
        <f t="shared" si="7"/>
        <v>177</v>
      </c>
      <c r="U309" s="56">
        <f t="shared" si="8"/>
        <v>363</v>
      </c>
      <c r="V309" s="56">
        <f t="shared" si="9"/>
        <v>134</v>
      </c>
      <c r="W309" s="56">
        <f t="shared" si="10"/>
        <v>43</v>
      </c>
      <c r="X309" s="56">
        <f t="shared" si="11"/>
        <v>46</v>
      </c>
      <c r="Y309" s="57">
        <f t="shared" si="18"/>
        <v>0.9935483871</v>
      </c>
      <c r="Z309" s="57">
        <f t="shared" si="12"/>
        <v>0.8875305623</v>
      </c>
      <c r="AA309" s="57">
        <f t="shared" si="13"/>
        <v>0.2429378531</v>
      </c>
      <c r="AB309" s="57">
        <f t="shared" si="14"/>
        <v>0.6928327645</v>
      </c>
      <c r="AC309" s="57">
        <f t="shared" si="15"/>
        <v>0.6979522184</v>
      </c>
      <c r="AD309" s="57">
        <f t="shared" si="16"/>
        <v>0.8481228669</v>
      </c>
      <c r="AE309" s="58">
        <v>0.9935483870967677</v>
      </c>
      <c r="AF309" s="53">
        <v>0.8878504673</v>
      </c>
      <c r="AG309" s="53">
        <v>0.3719512195</v>
      </c>
      <c r="AH309" s="53">
        <v>0.7449324324</v>
      </c>
      <c r="AI309" s="53">
        <v>0.722972973</v>
      </c>
      <c r="AJ309" s="53">
        <v>0.8158783784</v>
      </c>
    </row>
    <row r="310">
      <c r="A310" s="45">
        <v>1356.0</v>
      </c>
      <c r="B310" s="45">
        <f t="shared" si="2"/>
        <v>0.4167155377</v>
      </c>
      <c r="C310" s="45">
        <v>0.5501474926253688</v>
      </c>
      <c r="D310" s="45">
        <f t="shared" si="3"/>
        <v>0.649174265</v>
      </c>
      <c r="E310" s="46">
        <v>1189.0</v>
      </c>
      <c r="F310" s="46">
        <v>0.9978141331736842</v>
      </c>
      <c r="G310" s="46">
        <v>0.42790697674418604</v>
      </c>
      <c r="H310" s="46">
        <v>0.9994629437944793</v>
      </c>
      <c r="I310" s="46">
        <f t="shared" si="4"/>
        <v>509</v>
      </c>
      <c r="J310" s="47">
        <v>0.90196</v>
      </c>
      <c r="K310" s="48">
        <v>0.266366</v>
      </c>
      <c r="L310" s="48">
        <v>0.719073</v>
      </c>
      <c r="M310" s="48">
        <v>-0.01312</v>
      </c>
      <c r="N310" s="48">
        <v>-0.00232</v>
      </c>
      <c r="O310" s="48">
        <v>0.081327531</v>
      </c>
      <c r="P310" s="48">
        <v>0.03991219</v>
      </c>
      <c r="Q310" s="54">
        <f t="shared" ref="Q310:R310" si="324">K310+NORMINV(RAND(),M310,O310)</f>
        <v>0.3925455775</v>
      </c>
      <c r="R310" s="54">
        <f t="shared" si="324"/>
        <v>0.7698600751</v>
      </c>
      <c r="S310" s="55">
        <f t="shared" si="6"/>
        <v>392</v>
      </c>
      <c r="T310" s="55">
        <f t="shared" si="7"/>
        <v>117</v>
      </c>
      <c r="U310" s="56">
        <f t="shared" si="8"/>
        <v>354</v>
      </c>
      <c r="V310" s="56">
        <f t="shared" si="9"/>
        <v>71</v>
      </c>
      <c r="W310" s="56">
        <f t="shared" si="10"/>
        <v>46</v>
      </c>
      <c r="X310" s="56">
        <f t="shared" si="11"/>
        <v>38</v>
      </c>
      <c r="Y310" s="57">
        <f t="shared" si="18"/>
        <v>0.9967741935</v>
      </c>
      <c r="Z310" s="57">
        <f t="shared" si="12"/>
        <v>0.9030612245</v>
      </c>
      <c r="AA310" s="57">
        <f t="shared" si="13"/>
        <v>0.3931623932</v>
      </c>
      <c r="AB310" s="57">
        <f t="shared" si="14"/>
        <v>0.7858546169</v>
      </c>
      <c r="AC310" s="57">
        <f t="shared" si="15"/>
        <v>0.7701375246</v>
      </c>
      <c r="AD310" s="57">
        <f t="shared" si="16"/>
        <v>0.8349705305</v>
      </c>
      <c r="AE310" s="58">
        <v>0.9967741935483806</v>
      </c>
      <c r="AF310" s="53">
        <v>0.9019607843</v>
      </c>
      <c r="AG310" s="53">
        <v>0.2517985612</v>
      </c>
      <c r="AH310" s="53">
        <v>0.6988764045</v>
      </c>
      <c r="AI310" s="53">
        <v>0.6876404494</v>
      </c>
      <c r="AJ310" s="53">
        <v>0.8539325843</v>
      </c>
    </row>
    <row r="311">
      <c r="A311" s="45">
        <v>615.0</v>
      </c>
      <c r="B311" s="45">
        <f t="shared" si="2"/>
        <v>0.5411347651</v>
      </c>
      <c r="C311" s="45">
        <v>0.6439024390243903</v>
      </c>
      <c r="D311" s="45">
        <f t="shared" si="3"/>
        <v>0.268994818</v>
      </c>
      <c r="E311" s="46">
        <v>1194.0</v>
      </c>
      <c r="F311" s="46">
        <v>0.9980580240389566</v>
      </c>
      <c r="G311" s="46">
        <v>0.5388958594730239</v>
      </c>
      <c r="H311" s="46">
        <v>0.9998049806989757</v>
      </c>
      <c r="I311" s="46">
        <f t="shared" si="4"/>
        <v>643</v>
      </c>
      <c r="J311" s="47">
        <v>0.91</v>
      </c>
      <c r="K311" s="48">
        <v>0.266384</v>
      </c>
      <c r="L311" s="48">
        <v>0.726163</v>
      </c>
      <c r="M311" s="48">
        <v>-0.01312</v>
      </c>
      <c r="N311" s="48">
        <v>-0.00232</v>
      </c>
      <c r="O311" s="48">
        <v>0.081327531</v>
      </c>
      <c r="P311" s="48">
        <v>0.03991219</v>
      </c>
      <c r="Q311" s="54">
        <f t="shared" ref="Q311:R311" si="325">K311+NORMINV(RAND(),M311,O311)</f>
        <v>0.31529931</v>
      </c>
      <c r="R311" s="54">
        <f t="shared" si="325"/>
        <v>0.658024573</v>
      </c>
      <c r="S311" s="55">
        <f t="shared" si="6"/>
        <v>423</v>
      </c>
      <c r="T311" s="55">
        <f t="shared" si="7"/>
        <v>220</v>
      </c>
      <c r="U311" s="56">
        <f t="shared" si="8"/>
        <v>385</v>
      </c>
      <c r="V311" s="56">
        <f t="shared" si="9"/>
        <v>151</v>
      </c>
      <c r="W311" s="56">
        <f t="shared" si="10"/>
        <v>69</v>
      </c>
      <c r="X311" s="56">
        <f t="shared" si="11"/>
        <v>38</v>
      </c>
      <c r="Y311" s="57">
        <f t="shared" si="18"/>
        <v>1</v>
      </c>
      <c r="Z311" s="57">
        <f t="shared" si="12"/>
        <v>0.9101654846</v>
      </c>
      <c r="AA311" s="57">
        <f t="shared" si="13"/>
        <v>0.3136363636</v>
      </c>
      <c r="AB311" s="57">
        <f t="shared" si="14"/>
        <v>0.7060653188</v>
      </c>
      <c r="AC311" s="57">
        <f t="shared" si="15"/>
        <v>0.6578538103</v>
      </c>
      <c r="AD311" s="57">
        <f t="shared" si="16"/>
        <v>0.833592535</v>
      </c>
      <c r="AE311" s="58">
        <v>0.9999999999999934</v>
      </c>
      <c r="AF311" s="53">
        <v>0.91</v>
      </c>
      <c r="AG311" s="53">
        <v>0.2604166667</v>
      </c>
      <c r="AH311" s="53">
        <v>0.7525252525</v>
      </c>
      <c r="AI311" s="53">
        <v>0.7575757576</v>
      </c>
      <c r="AJ311" s="53">
        <v>0.8686868687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16.63"/>
  </cols>
  <sheetData>
    <row r="1">
      <c r="A1" s="45" t="s">
        <v>2</v>
      </c>
      <c r="B1" s="45" t="s">
        <v>335</v>
      </c>
      <c r="C1" s="45" t="s">
        <v>336</v>
      </c>
      <c r="D1" s="45" t="s">
        <v>335</v>
      </c>
      <c r="E1" s="46" t="s">
        <v>337</v>
      </c>
      <c r="F1" s="46" t="s">
        <v>338</v>
      </c>
      <c r="G1" s="46" t="s">
        <v>339</v>
      </c>
      <c r="H1" s="46" t="s">
        <v>338</v>
      </c>
      <c r="I1" s="46" t="s">
        <v>340</v>
      </c>
      <c r="J1" s="47" t="s">
        <v>357</v>
      </c>
      <c r="K1" s="48" t="s">
        <v>343</v>
      </c>
      <c r="L1" s="48" t="s">
        <v>358</v>
      </c>
      <c r="M1" s="48" t="s">
        <v>345</v>
      </c>
      <c r="N1" s="48" t="s">
        <v>359</v>
      </c>
      <c r="O1" s="48" t="s">
        <v>347</v>
      </c>
      <c r="P1" s="48" t="s">
        <v>360</v>
      </c>
      <c r="Q1" s="48" t="s">
        <v>349</v>
      </c>
      <c r="R1" s="48" t="s">
        <v>361</v>
      </c>
      <c r="S1" s="49" t="s">
        <v>350</v>
      </c>
      <c r="T1" s="49" t="s">
        <v>362</v>
      </c>
      <c r="U1" s="50" t="s">
        <v>10</v>
      </c>
      <c r="V1" s="50" t="s">
        <v>11</v>
      </c>
      <c r="W1" s="50" t="s">
        <v>12</v>
      </c>
      <c r="X1" s="50" t="s">
        <v>13</v>
      </c>
      <c r="Y1" s="51" t="s">
        <v>352</v>
      </c>
      <c r="Z1" s="51" t="s">
        <v>14</v>
      </c>
      <c r="AA1" s="51" t="s">
        <v>15</v>
      </c>
      <c r="AB1" s="51" t="s">
        <v>353</v>
      </c>
      <c r="AC1" s="51" t="s">
        <v>354</v>
      </c>
      <c r="AD1" s="51" t="s">
        <v>355</v>
      </c>
      <c r="AE1" s="52" t="s">
        <v>356</v>
      </c>
      <c r="AF1" s="53" t="s">
        <v>16</v>
      </c>
      <c r="AG1" s="53" t="s">
        <v>17</v>
      </c>
      <c r="AH1" s="52" t="s">
        <v>353</v>
      </c>
      <c r="AI1" s="52" t="s">
        <v>354</v>
      </c>
      <c r="AJ1" s="52" t="s">
        <v>355</v>
      </c>
    </row>
    <row r="2">
      <c r="A2" s="45">
        <v>1474.0</v>
      </c>
      <c r="B2" s="45">
        <f t="shared" ref="B2:B311" si="2">RAND()</f>
        <v>0.05390511395</v>
      </c>
      <c r="C2" s="45">
        <v>0.5881953867028494</v>
      </c>
      <c r="D2" s="45">
        <f t="shared" ref="D2:D311" si="3">RAND()</f>
        <v>0.1425083899</v>
      </c>
      <c r="E2" s="46">
        <f t="array" ref="E2:F311">SORT(A2:B311,2,1)</f>
        <v>970</v>
      </c>
      <c r="F2" s="46">
        <v>0.001137913375311328</v>
      </c>
      <c r="G2" s="46">
        <f t="array" ref="G2:H311">SORT(C2:D311,2,1)</f>
        <v>0.5114443567</v>
      </c>
      <c r="H2" s="46">
        <v>0.005187781156606341</v>
      </c>
      <c r="I2" s="46">
        <f t="shared" ref="I2:I311" si="4">ROUND(E2*G2,0)</f>
        <v>496</v>
      </c>
      <c r="J2" s="47">
        <v>0.05714</v>
      </c>
      <c r="K2" s="48">
        <v>0.352355</v>
      </c>
      <c r="L2" s="48">
        <v>0.646979</v>
      </c>
      <c r="M2" s="48">
        <v>-0.00127</v>
      </c>
      <c r="N2" s="48">
        <v>0.00182</v>
      </c>
      <c r="O2" s="48">
        <v>0.058403354</v>
      </c>
      <c r="P2" s="48">
        <v>0.077013416</v>
      </c>
      <c r="Q2" s="54">
        <f t="shared" ref="Q2:R2" si="1">K2+NORMINV(RAND(),M2,O2)</f>
        <v>0.3641581676</v>
      </c>
      <c r="R2" s="54">
        <f t="shared" si="1"/>
        <v>0.6565753527</v>
      </c>
      <c r="S2" s="55">
        <f t="shared" ref="S2:S311" si="6">IF(ROUND(Q2*I2,0)&lt;10,10,IF(ROUND(Q2*I2,0)&gt;-10+I2,-10+I2,ROUND(Q2*I2,0)))</f>
        <v>181</v>
      </c>
      <c r="T2" s="55">
        <f t="shared" ref="T2:T311" si="7">IF(ROUND(R2*I2,0)&lt;10,10,IF(ROUND(R2*I2,0)&gt;-10+I2,-10+I2,ROUND(R2*I2,0)))</f>
        <v>326</v>
      </c>
      <c r="U2" s="56">
        <f t="shared" ref="U2:U311" si="8">IF(ROUND(T2*J2,0)&lt;1,1,IF(ROUND(T2*J2,0)&gt;-1+T2,-1+T2,ROUND(T2*J2,0)))</f>
        <v>19</v>
      </c>
      <c r="V2" s="56">
        <f t="shared" ref="V2:V311" si="9">T2-U2</f>
        <v>307</v>
      </c>
      <c r="W2" s="56">
        <f t="shared" ref="W2:W311" si="10">I2-U2-V2-X2</f>
        <v>8</v>
      </c>
      <c r="X2" s="56">
        <f t="shared" ref="X2:X311" si="11">S2-U2</f>
        <v>162</v>
      </c>
      <c r="Y2" s="57">
        <f>1/310</f>
        <v>0.003225806452</v>
      </c>
      <c r="Z2" s="57">
        <f t="shared" ref="Z2:Z311" si="12">U2/(U2+V2)</f>
        <v>0.05828220859</v>
      </c>
      <c r="AA2" s="57">
        <f>W2/(W2+X2)</f>
        <v>0.04705882353</v>
      </c>
      <c r="AB2" s="57">
        <f t="shared" ref="AB2:AB311" si="13">(U2+W2)/(U2+V2+W2+X2)</f>
        <v>0.05443548387</v>
      </c>
      <c r="AC2" s="57">
        <f t="shared" ref="AC2:AC311" si="14">(U2+X2)/(U2+V2+W2+X2)</f>
        <v>0.3649193548</v>
      </c>
      <c r="AD2" s="57">
        <f t="shared" ref="AD2:AD311" si="15">(U2+V2)/(U2+V2+W2+X2)</f>
        <v>0.6572580645</v>
      </c>
      <c r="AE2" s="58">
        <v>0.0032258064516129032</v>
      </c>
      <c r="AF2" s="53">
        <v>0.08484848485</v>
      </c>
      <c r="AG2" s="53">
        <v>0.0976744186</v>
      </c>
      <c r="AH2" s="53">
        <v>0.09210526316</v>
      </c>
      <c r="AI2" s="53">
        <v>0.4342105263</v>
      </c>
      <c r="AJ2" s="53">
        <v>0.5473684211</v>
      </c>
    </row>
    <row r="3">
      <c r="A3" s="45">
        <v>1815.0</v>
      </c>
      <c r="B3" s="45">
        <f t="shared" si="2"/>
        <v>0.8689933983</v>
      </c>
      <c r="C3" s="45">
        <v>0.5922865013774105</v>
      </c>
      <c r="D3" s="45">
        <f t="shared" si="3"/>
        <v>0.09416359234</v>
      </c>
      <c r="E3" s="46">
        <v>1629.0</v>
      </c>
      <c r="F3" s="46">
        <v>0.0015425045361558976</v>
      </c>
      <c r="G3" s="46">
        <v>0.5300681959082455</v>
      </c>
      <c r="H3" s="46">
        <v>0.009234075940730668</v>
      </c>
      <c r="I3" s="46">
        <f t="shared" si="4"/>
        <v>863</v>
      </c>
      <c r="J3" s="47">
        <v>0.06731</v>
      </c>
      <c r="K3" s="48">
        <v>0.363397</v>
      </c>
      <c r="L3" s="48">
        <v>0.648078</v>
      </c>
      <c r="M3" s="48">
        <v>-0.00127</v>
      </c>
      <c r="N3" s="48">
        <v>0.00182</v>
      </c>
      <c r="O3" s="48">
        <v>0.058403354</v>
      </c>
      <c r="P3" s="48">
        <v>0.077013416</v>
      </c>
      <c r="Q3" s="54">
        <f t="shared" ref="Q3:R3" si="5">K3+NORMINV(RAND(),M3,O3)</f>
        <v>0.3277608233</v>
      </c>
      <c r="R3" s="54">
        <f t="shared" si="5"/>
        <v>0.5637690446</v>
      </c>
      <c r="S3" s="55">
        <f t="shared" si="6"/>
        <v>283</v>
      </c>
      <c r="T3" s="55">
        <f t="shared" si="7"/>
        <v>487</v>
      </c>
      <c r="U3" s="56">
        <f t="shared" si="8"/>
        <v>33</v>
      </c>
      <c r="V3" s="56">
        <f t="shared" si="9"/>
        <v>454</v>
      </c>
      <c r="W3" s="56">
        <f t="shared" si="10"/>
        <v>126</v>
      </c>
      <c r="X3" s="56">
        <f t="shared" si="11"/>
        <v>250</v>
      </c>
      <c r="Y3" s="57">
        <f t="shared" ref="Y3:Y311" si="17">1/310+Y2</f>
        <v>0.006451612903</v>
      </c>
      <c r="Z3" s="57">
        <f t="shared" si="12"/>
        <v>0.06776180698</v>
      </c>
      <c r="AA3" s="57"/>
      <c r="AB3" s="57">
        <f t="shared" si="13"/>
        <v>0.1842410197</v>
      </c>
      <c r="AC3" s="57">
        <f t="shared" si="14"/>
        <v>0.3279258401</v>
      </c>
      <c r="AD3" s="57">
        <f t="shared" si="15"/>
        <v>0.5643105446</v>
      </c>
      <c r="AE3" s="58">
        <v>0.0064516129032258064</v>
      </c>
      <c r="AF3" s="53">
        <v>0.1151079137</v>
      </c>
      <c r="AG3" s="53">
        <v>0.02209944751</v>
      </c>
      <c r="AH3" s="53">
        <v>0.0625</v>
      </c>
      <c r="AI3" s="53">
        <v>0.434375</v>
      </c>
      <c r="AJ3" s="53">
        <v>0.603125</v>
      </c>
    </row>
    <row r="4">
      <c r="A4" s="45">
        <v>1562.0</v>
      </c>
      <c r="B4" s="45">
        <f t="shared" si="2"/>
        <v>0.1872470262</v>
      </c>
      <c r="C4" s="45">
        <v>0.5608194622279129</v>
      </c>
      <c r="D4" s="45">
        <f t="shared" si="3"/>
        <v>0.03508786424</v>
      </c>
      <c r="E4" s="46">
        <v>1400.0</v>
      </c>
      <c r="F4" s="46">
        <v>0.0023425902578440017</v>
      </c>
      <c r="G4" s="46">
        <v>0.41679873217115687</v>
      </c>
      <c r="H4" s="46">
        <v>0.01203886853250924</v>
      </c>
      <c r="I4" s="46">
        <f t="shared" si="4"/>
        <v>584</v>
      </c>
      <c r="J4" s="47">
        <v>0.07386</v>
      </c>
      <c r="K4" s="48">
        <v>0.373759</v>
      </c>
      <c r="L4" s="48">
        <v>0.648702</v>
      </c>
      <c r="M4" s="48">
        <v>-0.00127</v>
      </c>
      <c r="N4" s="48">
        <v>0.00182</v>
      </c>
      <c r="O4" s="48">
        <v>0.058403354</v>
      </c>
      <c r="P4" s="48">
        <v>0.077013416</v>
      </c>
      <c r="Q4" s="54">
        <f t="shared" ref="Q4:R4" si="16">K4+NORMINV(RAND(),M4,O4)</f>
        <v>0.3822770445</v>
      </c>
      <c r="R4" s="54">
        <f t="shared" si="16"/>
        <v>0.6565975748</v>
      </c>
      <c r="S4" s="55">
        <f t="shared" si="6"/>
        <v>223</v>
      </c>
      <c r="T4" s="55">
        <f t="shared" si="7"/>
        <v>383</v>
      </c>
      <c r="U4" s="56">
        <f t="shared" si="8"/>
        <v>28</v>
      </c>
      <c r="V4" s="56">
        <f t="shared" si="9"/>
        <v>355</v>
      </c>
      <c r="W4" s="56">
        <f t="shared" si="10"/>
        <v>6</v>
      </c>
      <c r="X4" s="56">
        <f t="shared" si="11"/>
        <v>195</v>
      </c>
      <c r="Y4" s="57">
        <f t="shared" si="17"/>
        <v>0.009677419355</v>
      </c>
      <c r="Z4" s="57">
        <f t="shared" si="12"/>
        <v>0.07310704961</v>
      </c>
      <c r="AA4" s="57"/>
      <c r="AB4" s="57">
        <f t="shared" si="13"/>
        <v>0.05821917808</v>
      </c>
      <c r="AC4" s="57">
        <f t="shared" si="14"/>
        <v>0.3818493151</v>
      </c>
      <c r="AD4" s="57">
        <f t="shared" si="15"/>
        <v>0.6558219178</v>
      </c>
      <c r="AE4" s="58">
        <v>0.00967741935483871</v>
      </c>
      <c r="AF4" s="53">
        <v>0.1164383562</v>
      </c>
      <c r="AG4" s="53">
        <v>0.09090909091</v>
      </c>
      <c r="AH4" s="53">
        <v>0.1043165468</v>
      </c>
      <c r="AI4" s="53">
        <v>0.5251798561</v>
      </c>
      <c r="AJ4" s="53">
        <v>0.4928057554</v>
      </c>
    </row>
    <row r="5">
      <c r="A5" s="45">
        <v>1290.0</v>
      </c>
      <c r="B5" s="45">
        <f t="shared" si="2"/>
        <v>0.727854777</v>
      </c>
      <c r="C5" s="45">
        <v>0.5930232558139535</v>
      </c>
      <c r="D5" s="45">
        <f t="shared" si="3"/>
        <v>0.9565706505</v>
      </c>
      <c r="E5" s="46">
        <v>1379.0</v>
      </c>
      <c r="F5" s="46">
        <v>0.0028266842267612446</v>
      </c>
      <c r="G5" s="46">
        <v>0.6681057744198596</v>
      </c>
      <c r="H5" s="46">
        <v>0.015996997596821605</v>
      </c>
      <c r="I5" s="46">
        <f t="shared" si="4"/>
        <v>921</v>
      </c>
      <c r="J5" s="47">
        <v>0.07563</v>
      </c>
      <c r="K5" s="48">
        <v>0.383479</v>
      </c>
      <c r="L5" s="48">
        <v>0.648912</v>
      </c>
      <c r="M5" s="48">
        <v>-0.00127</v>
      </c>
      <c r="N5" s="48">
        <v>0.00182</v>
      </c>
      <c r="O5" s="48">
        <v>0.058403354</v>
      </c>
      <c r="P5" s="48">
        <v>0.077013416</v>
      </c>
      <c r="Q5" s="54">
        <f t="shared" ref="Q5:R5" si="18">K5+NORMINV(RAND(),M5,O5)</f>
        <v>0.4920130245</v>
      </c>
      <c r="R5" s="54">
        <f t="shared" si="18"/>
        <v>0.6048564162</v>
      </c>
      <c r="S5" s="55">
        <f t="shared" si="6"/>
        <v>453</v>
      </c>
      <c r="T5" s="55">
        <f t="shared" si="7"/>
        <v>557</v>
      </c>
      <c r="U5" s="56">
        <f t="shared" si="8"/>
        <v>42</v>
      </c>
      <c r="V5" s="56">
        <f t="shared" si="9"/>
        <v>515</v>
      </c>
      <c r="W5" s="56">
        <f t="shared" si="10"/>
        <v>-47</v>
      </c>
      <c r="X5" s="56">
        <f t="shared" si="11"/>
        <v>411</v>
      </c>
      <c r="Y5" s="57">
        <f t="shared" si="17"/>
        <v>0.01290322581</v>
      </c>
      <c r="Z5" s="57">
        <f t="shared" si="12"/>
        <v>0.07540394973</v>
      </c>
      <c r="AA5" s="57"/>
      <c r="AB5" s="57">
        <f t="shared" si="13"/>
        <v>-0.00542888165</v>
      </c>
      <c r="AC5" s="57">
        <f t="shared" si="14"/>
        <v>0.4918566775</v>
      </c>
      <c r="AD5" s="57">
        <f t="shared" si="15"/>
        <v>0.6047774159</v>
      </c>
      <c r="AE5" s="58">
        <v>0.012903225806451613</v>
      </c>
      <c r="AF5" s="53">
        <v>0.1333333333</v>
      </c>
      <c r="AG5" s="53">
        <v>0.01123595506</v>
      </c>
      <c r="AH5" s="53">
        <v>0.04909560724</v>
      </c>
      <c r="AI5" s="53">
        <v>0.3100775194</v>
      </c>
      <c r="AJ5" s="53">
        <v>0.7235142119</v>
      </c>
    </row>
    <row r="6">
      <c r="A6" s="45">
        <v>1613.0</v>
      </c>
      <c r="B6" s="45">
        <f t="shared" si="2"/>
        <v>0.1493301545</v>
      </c>
      <c r="C6" s="45">
        <v>0.5300681959082455</v>
      </c>
      <c r="D6" s="45">
        <f t="shared" si="3"/>
        <v>0.009234075941</v>
      </c>
      <c r="E6" s="46">
        <v>1422.0</v>
      </c>
      <c r="F6" s="46">
        <v>0.0038288014727930753</v>
      </c>
      <c r="G6" s="46">
        <v>0.4478594950603732</v>
      </c>
      <c r="H6" s="46">
        <v>0.016509083606686792</v>
      </c>
      <c r="I6" s="46">
        <f t="shared" si="4"/>
        <v>637</v>
      </c>
      <c r="J6" s="47">
        <v>0.0829</v>
      </c>
      <c r="K6" s="48">
        <v>0.392594</v>
      </c>
      <c r="L6" s="48">
        <v>0.648761</v>
      </c>
      <c r="M6" s="48">
        <v>-0.00127</v>
      </c>
      <c r="N6" s="48">
        <v>0.00182</v>
      </c>
      <c r="O6" s="48">
        <v>0.058403354</v>
      </c>
      <c r="P6" s="48">
        <v>0.077013416</v>
      </c>
      <c r="Q6" s="54">
        <f t="shared" ref="Q6:R6" si="19">K6+NORMINV(RAND(),M6,O6)</f>
        <v>0.4253956263</v>
      </c>
      <c r="R6" s="54">
        <f t="shared" si="19"/>
        <v>0.6648298166</v>
      </c>
      <c r="S6" s="55">
        <f t="shared" si="6"/>
        <v>271</v>
      </c>
      <c r="T6" s="55">
        <f t="shared" si="7"/>
        <v>423</v>
      </c>
      <c r="U6" s="56">
        <f t="shared" si="8"/>
        <v>35</v>
      </c>
      <c r="V6" s="56">
        <f t="shared" si="9"/>
        <v>388</v>
      </c>
      <c r="W6" s="56">
        <f t="shared" si="10"/>
        <v>-22</v>
      </c>
      <c r="X6" s="56">
        <f t="shared" si="11"/>
        <v>236</v>
      </c>
      <c r="Y6" s="57">
        <f t="shared" si="17"/>
        <v>0.01612903226</v>
      </c>
      <c r="Z6" s="57">
        <f t="shared" si="12"/>
        <v>0.08274231678</v>
      </c>
      <c r="AA6" s="57"/>
      <c r="AB6" s="57">
        <f t="shared" si="13"/>
        <v>0.02040816327</v>
      </c>
      <c r="AC6" s="57">
        <f t="shared" si="14"/>
        <v>0.4254317111</v>
      </c>
      <c r="AD6" s="57">
        <f t="shared" si="15"/>
        <v>0.6640502355</v>
      </c>
      <c r="AE6" s="58">
        <v>0.016129032258064516</v>
      </c>
      <c r="AF6" s="53">
        <v>0.1393442623</v>
      </c>
      <c r="AG6" s="53">
        <v>0.04347826087</v>
      </c>
      <c r="AH6" s="53">
        <v>0.08480565371</v>
      </c>
      <c r="AI6" s="53">
        <v>0.4310954064</v>
      </c>
      <c r="AJ6" s="53">
        <v>0.6042402827</v>
      </c>
    </row>
    <row r="7">
      <c r="A7" s="45">
        <v>1425.0</v>
      </c>
      <c r="B7" s="45">
        <f t="shared" si="2"/>
        <v>0.7969108093</v>
      </c>
      <c r="C7" s="45">
        <v>0.41964912280701755</v>
      </c>
      <c r="D7" s="45">
        <f t="shared" si="3"/>
        <v>0.3049356047</v>
      </c>
      <c r="E7" s="46">
        <v>1523.0</v>
      </c>
      <c r="F7" s="46">
        <v>0.006943272546671597</v>
      </c>
      <c r="G7" s="46">
        <v>0.5119714722363728</v>
      </c>
      <c r="H7" s="46">
        <v>0.02292745644173555</v>
      </c>
      <c r="I7" s="46">
        <f t="shared" si="4"/>
        <v>780</v>
      </c>
      <c r="J7" s="47">
        <v>0.09942</v>
      </c>
      <c r="K7" s="48">
        <v>0.401137</v>
      </c>
      <c r="L7" s="48">
        <v>0.648301</v>
      </c>
      <c r="M7" s="48">
        <v>-0.00127</v>
      </c>
      <c r="N7" s="48">
        <v>0.00182</v>
      </c>
      <c r="O7" s="48">
        <v>0.058403354</v>
      </c>
      <c r="P7" s="48">
        <v>0.077013416</v>
      </c>
      <c r="Q7" s="54">
        <f t="shared" ref="Q7:R7" si="20">K7+NORMINV(RAND(),M7,O7)</f>
        <v>0.3927405748</v>
      </c>
      <c r="R7" s="54">
        <f t="shared" si="20"/>
        <v>0.6099658588</v>
      </c>
      <c r="S7" s="55">
        <f t="shared" si="6"/>
        <v>306</v>
      </c>
      <c r="T7" s="55">
        <f t="shared" si="7"/>
        <v>476</v>
      </c>
      <c r="U7" s="56">
        <f t="shared" si="8"/>
        <v>47</v>
      </c>
      <c r="V7" s="56">
        <f t="shared" si="9"/>
        <v>429</v>
      </c>
      <c r="W7" s="56">
        <f t="shared" si="10"/>
        <v>45</v>
      </c>
      <c r="X7" s="56">
        <f t="shared" si="11"/>
        <v>259</v>
      </c>
      <c r="Y7" s="57">
        <f t="shared" si="17"/>
        <v>0.01935483871</v>
      </c>
      <c r="Z7" s="57">
        <f t="shared" si="12"/>
        <v>0.0987394958</v>
      </c>
      <c r="AA7" s="57"/>
      <c r="AB7" s="57">
        <f t="shared" si="13"/>
        <v>0.1179487179</v>
      </c>
      <c r="AC7" s="57">
        <f t="shared" si="14"/>
        <v>0.3923076923</v>
      </c>
      <c r="AD7" s="57">
        <f t="shared" si="15"/>
        <v>0.6102564103</v>
      </c>
      <c r="AE7" s="58">
        <v>0.01935483870967742</v>
      </c>
      <c r="AF7" s="53">
        <v>0.1503759398</v>
      </c>
      <c r="AG7" s="53">
        <v>0.02173913043</v>
      </c>
      <c r="AH7" s="53">
        <v>0.08487084871</v>
      </c>
      <c r="AI7" s="53">
        <v>0.4907749077</v>
      </c>
      <c r="AJ7" s="53">
        <v>0.5719557196</v>
      </c>
    </row>
    <row r="8">
      <c r="A8" s="45">
        <v>1458.0</v>
      </c>
      <c r="B8" s="45">
        <f t="shared" si="2"/>
        <v>0.8262314742</v>
      </c>
      <c r="C8" s="45">
        <v>0.3443072702331962</v>
      </c>
      <c r="D8" s="45">
        <f t="shared" si="3"/>
        <v>0.7416099814</v>
      </c>
      <c r="E8" s="46">
        <v>1424.0</v>
      </c>
      <c r="F8" s="46">
        <v>0.010528813105379453</v>
      </c>
      <c r="G8" s="46">
        <v>0.5783709787816564</v>
      </c>
      <c r="H8" s="46">
        <v>0.03312294103997493</v>
      </c>
      <c r="I8" s="46">
        <f t="shared" si="4"/>
        <v>824</v>
      </c>
      <c r="J8" s="47">
        <v>0.12409</v>
      </c>
      <c r="K8" s="48">
        <v>0.409143</v>
      </c>
      <c r="L8" s="48">
        <v>0.647579</v>
      </c>
      <c r="M8" s="48">
        <v>-0.00127</v>
      </c>
      <c r="N8" s="48">
        <v>0.00182</v>
      </c>
      <c r="O8" s="48">
        <v>0.058403354</v>
      </c>
      <c r="P8" s="48">
        <v>0.077013416</v>
      </c>
      <c r="Q8" s="54">
        <f t="shared" ref="Q8:R8" si="21">K8+NORMINV(RAND(),M8,O8)</f>
        <v>0.4436966805</v>
      </c>
      <c r="R8" s="54">
        <f t="shared" si="21"/>
        <v>0.7314080801</v>
      </c>
      <c r="S8" s="55">
        <f t="shared" si="6"/>
        <v>366</v>
      </c>
      <c r="T8" s="55">
        <f t="shared" si="7"/>
        <v>603</v>
      </c>
      <c r="U8" s="56">
        <f t="shared" si="8"/>
        <v>75</v>
      </c>
      <c r="V8" s="56">
        <f t="shared" si="9"/>
        <v>528</v>
      </c>
      <c r="W8" s="56">
        <f t="shared" si="10"/>
        <v>-70</v>
      </c>
      <c r="X8" s="56">
        <f t="shared" si="11"/>
        <v>291</v>
      </c>
      <c r="Y8" s="57">
        <f t="shared" si="17"/>
        <v>0.02258064516</v>
      </c>
      <c r="Z8" s="57">
        <f t="shared" si="12"/>
        <v>0.1243781095</v>
      </c>
      <c r="AA8" s="57"/>
      <c r="AB8" s="57">
        <f t="shared" si="13"/>
        <v>0.006067961165</v>
      </c>
      <c r="AC8" s="57">
        <f t="shared" si="14"/>
        <v>0.4441747573</v>
      </c>
      <c r="AD8" s="57">
        <f t="shared" si="15"/>
        <v>0.7317961165</v>
      </c>
      <c r="AE8" s="58">
        <v>0.022580645161290325</v>
      </c>
      <c r="AF8" s="53">
        <v>0.1688311688</v>
      </c>
      <c r="AG8" s="53">
        <v>0.01510574018</v>
      </c>
      <c r="AH8" s="53">
        <v>0.06391752577</v>
      </c>
      <c r="AI8" s="53">
        <v>0.3175257732</v>
      </c>
      <c r="AJ8" s="53">
        <v>0.7257731959</v>
      </c>
    </row>
    <row r="9">
      <c r="A9" s="45">
        <v>1414.0</v>
      </c>
      <c r="B9" s="45">
        <f t="shared" si="2"/>
        <v>0.3199857119</v>
      </c>
      <c r="C9" s="45">
        <v>0.38755304101838756</v>
      </c>
      <c r="D9" s="45">
        <f t="shared" si="3"/>
        <v>0.5058298965</v>
      </c>
      <c r="E9" s="46">
        <v>1726.0</v>
      </c>
      <c r="F9" s="46">
        <v>0.01073337014971465</v>
      </c>
      <c r="G9" s="46">
        <v>0.5608194622279129</v>
      </c>
      <c r="H9" s="46">
        <v>0.035087864237411615</v>
      </c>
      <c r="I9" s="46">
        <f t="shared" si="4"/>
        <v>968</v>
      </c>
      <c r="J9" s="47">
        <v>0.12903</v>
      </c>
      <c r="K9" s="48">
        <v>0.416642</v>
      </c>
      <c r="L9" s="48">
        <v>0.646638</v>
      </c>
      <c r="M9" s="48">
        <v>-0.00127</v>
      </c>
      <c r="N9" s="48">
        <v>0.00182</v>
      </c>
      <c r="O9" s="48">
        <v>0.058403354</v>
      </c>
      <c r="P9" s="48">
        <v>0.077013416</v>
      </c>
      <c r="Q9" s="54">
        <f t="shared" ref="Q9:R9" si="22">K9+NORMINV(RAND(),M9,O9)</f>
        <v>0.3620609253</v>
      </c>
      <c r="R9" s="54">
        <f t="shared" si="22"/>
        <v>0.5853058988</v>
      </c>
      <c r="S9" s="55">
        <f t="shared" si="6"/>
        <v>350</v>
      </c>
      <c r="T9" s="55">
        <f t="shared" si="7"/>
        <v>567</v>
      </c>
      <c r="U9" s="56">
        <f t="shared" si="8"/>
        <v>73</v>
      </c>
      <c r="V9" s="56">
        <f t="shared" si="9"/>
        <v>494</v>
      </c>
      <c r="W9" s="56">
        <f t="shared" si="10"/>
        <v>124</v>
      </c>
      <c r="X9" s="56">
        <f t="shared" si="11"/>
        <v>277</v>
      </c>
      <c r="Y9" s="57">
        <f t="shared" si="17"/>
        <v>0.02580645161</v>
      </c>
      <c r="Z9" s="57">
        <f t="shared" si="12"/>
        <v>0.1287477954</v>
      </c>
      <c r="AA9" s="57"/>
      <c r="AB9" s="57">
        <f t="shared" si="13"/>
        <v>0.2035123967</v>
      </c>
      <c r="AC9" s="57">
        <f t="shared" si="14"/>
        <v>0.3615702479</v>
      </c>
      <c r="AD9" s="57">
        <f t="shared" si="15"/>
        <v>0.5857438017</v>
      </c>
      <c r="AE9" s="58">
        <v>0.02580645161290323</v>
      </c>
      <c r="AF9" s="53">
        <v>0.1935483871</v>
      </c>
      <c r="AG9" s="53">
        <v>0.009009009009</v>
      </c>
      <c r="AH9" s="53">
        <v>0.06349206349</v>
      </c>
      <c r="AI9" s="53">
        <v>0.2952380952</v>
      </c>
      <c r="AJ9" s="53">
        <v>0.7555555556</v>
      </c>
    </row>
    <row r="10">
      <c r="A10" s="45">
        <v>1400.0</v>
      </c>
      <c r="B10" s="45">
        <f t="shared" si="2"/>
        <v>0.002342590258</v>
      </c>
      <c r="C10" s="45">
        <v>0.4635714285714286</v>
      </c>
      <c r="D10" s="45">
        <f t="shared" si="3"/>
        <v>0.6114757818</v>
      </c>
      <c r="E10" s="46">
        <v>1463.0</v>
      </c>
      <c r="F10" s="46">
        <v>0.022023290040347088</v>
      </c>
      <c r="G10" s="46">
        <v>0.4227994227994228</v>
      </c>
      <c r="H10" s="46">
        <v>0.03620005714890728</v>
      </c>
      <c r="I10" s="46">
        <f t="shared" si="4"/>
        <v>619</v>
      </c>
      <c r="J10" s="47">
        <v>0.12952</v>
      </c>
      <c r="K10" s="48">
        <v>0.423664</v>
      </c>
      <c r="L10" s="48">
        <v>0.645517</v>
      </c>
      <c r="M10" s="48">
        <v>-0.00127</v>
      </c>
      <c r="N10" s="48">
        <v>0.00182</v>
      </c>
      <c r="O10" s="48">
        <v>0.058403354</v>
      </c>
      <c r="P10" s="48">
        <v>0.077013416</v>
      </c>
      <c r="Q10" s="54">
        <f t="shared" ref="Q10:R10" si="23">K10+NORMINV(RAND(),M10,O10)</f>
        <v>0.4870407616</v>
      </c>
      <c r="R10" s="54">
        <f t="shared" si="23"/>
        <v>0.5149951124</v>
      </c>
      <c r="S10" s="55">
        <f t="shared" si="6"/>
        <v>301</v>
      </c>
      <c r="T10" s="55">
        <f t="shared" si="7"/>
        <v>319</v>
      </c>
      <c r="U10" s="56">
        <f t="shared" si="8"/>
        <v>41</v>
      </c>
      <c r="V10" s="56">
        <f t="shared" si="9"/>
        <v>278</v>
      </c>
      <c r="W10" s="56">
        <f t="shared" si="10"/>
        <v>40</v>
      </c>
      <c r="X10" s="56">
        <f t="shared" si="11"/>
        <v>260</v>
      </c>
      <c r="Y10" s="57">
        <f t="shared" si="17"/>
        <v>0.02903225806</v>
      </c>
      <c r="Z10" s="57">
        <f t="shared" si="12"/>
        <v>0.1285266458</v>
      </c>
      <c r="AA10" s="57"/>
      <c r="AB10" s="57">
        <f t="shared" si="13"/>
        <v>0.1308562197</v>
      </c>
      <c r="AC10" s="57">
        <f t="shared" si="14"/>
        <v>0.4862681745</v>
      </c>
      <c r="AD10" s="57">
        <f t="shared" si="15"/>
        <v>0.5153473344</v>
      </c>
      <c r="AE10" s="58">
        <v>0.029032258064516134</v>
      </c>
      <c r="AF10" s="53">
        <v>0.2193877551</v>
      </c>
      <c r="AG10" s="53">
        <v>0.04620462046</v>
      </c>
      <c r="AH10" s="53">
        <v>0.1142284569</v>
      </c>
      <c r="AI10" s="53">
        <v>0.3927855711</v>
      </c>
      <c r="AJ10" s="53">
        <v>0.6653306613</v>
      </c>
    </row>
    <row r="11">
      <c r="A11" s="45">
        <v>1388.0</v>
      </c>
      <c r="B11" s="45">
        <f t="shared" si="2"/>
        <v>0.4054230403</v>
      </c>
      <c r="C11" s="45">
        <v>0.4819884726224784</v>
      </c>
      <c r="D11" s="45">
        <f t="shared" si="3"/>
        <v>0.5490995077</v>
      </c>
      <c r="E11" s="46">
        <v>1189.0</v>
      </c>
      <c r="F11" s="46">
        <v>0.027343247512358282</v>
      </c>
      <c r="G11" s="46">
        <v>0.6078042328042328</v>
      </c>
      <c r="H11" s="46">
        <v>0.03744705875954146</v>
      </c>
      <c r="I11" s="46">
        <f t="shared" si="4"/>
        <v>723</v>
      </c>
      <c r="J11" s="47">
        <v>0.15152</v>
      </c>
      <c r="K11" s="48">
        <v>0.430237</v>
      </c>
      <c r="L11" s="48">
        <v>0.644253</v>
      </c>
      <c r="M11" s="48">
        <v>-0.00127</v>
      </c>
      <c r="N11" s="48">
        <v>0.00182</v>
      </c>
      <c r="O11" s="48">
        <v>0.058403354</v>
      </c>
      <c r="P11" s="48">
        <v>0.077013416</v>
      </c>
      <c r="Q11" s="54">
        <f t="shared" ref="Q11:R11" si="24">K11+NORMINV(RAND(),M11,O11)</f>
        <v>0.5344725088</v>
      </c>
      <c r="R11" s="54">
        <f t="shared" si="24"/>
        <v>0.5307324443</v>
      </c>
      <c r="S11" s="55">
        <f t="shared" si="6"/>
        <v>386</v>
      </c>
      <c r="T11" s="55">
        <f t="shared" si="7"/>
        <v>384</v>
      </c>
      <c r="U11" s="56">
        <f t="shared" si="8"/>
        <v>58</v>
      </c>
      <c r="V11" s="56">
        <f t="shared" si="9"/>
        <v>326</v>
      </c>
      <c r="W11" s="56">
        <f t="shared" si="10"/>
        <v>11</v>
      </c>
      <c r="X11" s="56">
        <f t="shared" si="11"/>
        <v>328</v>
      </c>
      <c r="Y11" s="57">
        <f t="shared" si="17"/>
        <v>0.03225806452</v>
      </c>
      <c r="Z11" s="57">
        <f t="shared" si="12"/>
        <v>0.1510416667</v>
      </c>
      <c r="AA11" s="57"/>
      <c r="AB11" s="57">
        <f t="shared" si="13"/>
        <v>0.09543568465</v>
      </c>
      <c r="AC11" s="57">
        <f t="shared" si="14"/>
        <v>0.5338865837</v>
      </c>
      <c r="AD11" s="57">
        <f t="shared" si="15"/>
        <v>0.531120332</v>
      </c>
      <c r="AE11" s="58">
        <v>0.03225806451612904</v>
      </c>
      <c r="AF11" s="53">
        <v>0.2325581395</v>
      </c>
      <c r="AG11" s="53">
        <v>0.07182320442</v>
      </c>
      <c r="AH11" s="53">
        <v>0.1387096774</v>
      </c>
      <c r="AI11" s="53">
        <v>0.4161290323</v>
      </c>
      <c r="AJ11" s="53">
        <v>0.6387096774</v>
      </c>
    </row>
    <row r="12">
      <c r="A12" s="45">
        <v>1414.0</v>
      </c>
      <c r="B12" s="45">
        <f t="shared" si="2"/>
        <v>0.2061419228</v>
      </c>
      <c r="C12" s="45">
        <v>0.5318246110325319</v>
      </c>
      <c r="D12" s="45">
        <f t="shared" si="3"/>
        <v>0.1239982732</v>
      </c>
      <c r="E12" s="46">
        <v>1512.0</v>
      </c>
      <c r="F12" s="46">
        <v>0.028101810130623517</v>
      </c>
      <c r="G12" s="46">
        <v>0.4933464760965993</v>
      </c>
      <c r="H12" s="46">
        <v>0.038747540831967964</v>
      </c>
      <c r="I12" s="46">
        <f t="shared" si="4"/>
        <v>746</v>
      </c>
      <c r="J12" s="47">
        <v>0.15736</v>
      </c>
      <c r="K12" s="48">
        <v>0.436388</v>
      </c>
      <c r="L12" s="48">
        <v>0.642878</v>
      </c>
      <c r="M12" s="48">
        <v>-0.00127</v>
      </c>
      <c r="N12" s="48">
        <v>0.00182</v>
      </c>
      <c r="O12" s="48">
        <v>0.058403354</v>
      </c>
      <c r="P12" s="48">
        <v>0.077013416</v>
      </c>
      <c r="Q12" s="54">
        <f t="shared" ref="Q12:R12" si="25">K12+NORMINV(RAND(),M12,O12)</f>
        <v>0.4469371697</v>
      </c>
      <c r="R12" s="54">
        <f t="shared" si="25"/>
        <v>0.7165368134</v>
      </c>
      <c r="S12" s="55">
        <f t="shared" si="6"/>
        <v>333</v>
      </c>
      <c r="T12" s="55">
        <f t="shared" si="7"/>
        <v>535</v>
      </c>
      <c r="U12" s="56">
        <f t="shared" si="8"/>
        <v>84</v>
      </c>
      <c r="V12" s="56">
        <f t="shared" si="9"/>
        <v>451</v>
      </c>
      <c r="W12" s="56">
        <f t="shared" si="10"/>
        <v>-38</v>
      </c>
      <c r="X12" s="56">
        <f t="shared" si="11"/>
        <v>249</v>
      </c>
      <c r="Y12" s="57">
        <f t="shared" si="17"/>
        <v>0.03548387097</v>
      </c>
      <c r="Z12" s="57">
        <f t="shared" si="12"/>
        <v>0.1570093458</v>
      </c>
      <c r="AA12" s="57"/>
      <c r="AB12" s="57">
        <f t="shared" si="13"/>
        <v>0.06166219839</v>
      </c>
      <c r="AC12" s="57">
        <f t="shared" si="14"/>
        <v>0.4463806971</v>
      </c>
      <c r="AD12" s="57">
        <f t="shared" si="15"/>
        <v>0.7171581769</v>
      </c>
      <c r="AE12" s="58">
        <v>0.03548387096774194</v>
      </c>
      <c r="AF12" s="53">
        <v>0.2394366197</v>
      </c>
      <c r="AG12" s="53">
        <v>0.08835341365</v>
      </c>
      <c r="AH12" s="53">
        <v>0.158008658</v>
      </c>
      <c r="AI12" s="53">
        <v>0.461038961</v>
      </c>
      <c r="AJ12" s="53">
        <v>0.6017316017</v>
      </c>
    </row>
    <row r="13">
      <c r="A13" s="45">
        <v>1370.0</v>
      </c>
      <c r="B13" s="45">
        <f t="shared" si="2"/>
        <v>0.6082711566</v>
      </c>
      <c r="C13" s="45">
        <v>0.5153284671532846</v>
      </c>
      <c r="D13" s="45">
        <f t="shared" si="3"/>
        <v>0.7980017973</v>
      </c>
      <c r="E13" s="46">
        <v>1416.0</v>
      </c>
      <c r="F13" s="46">
        <v>0.03478594878247532</v>
      </c>
      <c r="G13" s="46">
        <v>0.3381294964028777</v>
      </c>
      <c r="H13" s="46">
        <v>0.03929774255769258</v>
      </c>
      <c r="I13" s="46">
        <f t="shared" si="4"/>
        <v>479</v>
      </c>
      <c r="J13" s="47">
        <v>0.16667</v>
      </c>
      <c r="K13" s="48">
        <v>0.442142</v>
      </c>
      <c r="L13" s="48">
        <v>0.641424</v>
      </c>
      <c r="M13" s="48">
        <v>-0.00127</v>
      </c>
      <c r="N13" s="48">
        <v>0.00182</v>
      </c>
      <c r="O13" s="48">
        <v>0.058403354</v>
      </c>
      <c r="P13" s="48">
        <v>0.077013416</v>
      </c>
      <c r="Q13" s="54">
        <f t="shared" ref="Q13:R13" si="26">K13+NORMINV(RAND(),M13,O13)</f>
        <v>0.4431791623</v>
      </c>
      <c r="R13" s="54">
        <f t="shared" si="26"/>
        <v>0.7886019119</v>
      </c>
      <c r="S13" s="55">
        <f t="shared" si="6"/>
        <v>212</v>
      </c>
      <c r="T13" s="55">
        <f t="shared" si="7"/>
        <v>378</v>
      </c>
      <c r="U13" s="56">
        <f t="shared" si="8"/>
        <v>63</v>
      </c>
      <c r="V13" s="56">
        <f t="shared" si="9"/>
        <v>315</v>
      </c>
      <c r="W13" s="56">
        <f t="shared" si="10"/>
        <v>-48</v>
      </c>
      <c r="X13" s="56">
        <f t="shared" si="11"/>
        <v>149</v>
      </c>
      <c r="Y13" s="57">
        <f t="shared" si="17"/>
        <v>0.03870967742</v>
      </c>
      <c r="Z13" s="57">
        <f t="shared" si="12"/>
        <v>0.1666666667</v>
      </c>
      <c r="AA13" s="57"/>
      <c r="AB13" s="57">
        <f t="shared" si="13"/>
        <v>0.03131524008</v>
      </c>
      <c r="AC13" s="57">
        <f t="shared" si="14"/>
        <v>0.4425887265</v>
      </c>
      <c r="AD13" s="57">
        <f t="shared" si="15"/>
        <v>0.7891440501</v>
      </c>
      <c r="AE13" s="58">
        <v>0.03870967741935485</v>
      </c>
      <c r="AF13" s="53">
        <v>0.2697368421</v>
      </c>
      <c r="AG13" s="53">
        <v>0.247706422</v>
      </c>
      <c r="AH13" s="53">
        <v>0.2605363985</v>
      </c>
      <c r="AI13" s="53">
        <v>0.5823754789</v>
      </c>
      <c r="AJ13" s="53">
        <v>0.4712643678</v>
      </c>
    </row>
    <row r="14">
      <c r="A14" s="45">
        <v>1476.0</v>
      </c>
      <c r="B14" s="45">
        <f t="shared" si="2"/>
        <v>0.1936167793</v>
      </c>
      <c r="C14" s="45">
        <v>0.45663956639566394</v>
      </c>
      <c r="D14" s="45">
        <f t="shared" si="3"/>
        <v>0.2647422712</v>
      </c>
      <c r="E14" s="46">
        <v>1346.0</v>
      </c>
      <c r="F14" s="46">
        <v>0.04067516419054906</v>
      </c>
      <c r="G14" s="46">
        <v>0.5115697310819262</v>
      </c>
      <c r="H14" s="46">
        <v>0.03945487781829038</v>
      </c>
      <c r="I14" s="46">
        <f t="shared" si="4"/>
        <v>689</v>
      </c>
      <c r="J14" s="47">
        <v>0.18345</v>
      </c>
      <c r="K14" s="48">
        <v>0.447523</v>
      </c>
      <c r="L14" s="48">
        <v>0.639918</v>
      </c>
      <c r="M14" s="48">
        <v>-0.00127</v>
      </c>
      <c r="N14" s="48">
        <v>0.00182</v>
      </c>
      <c r="O14" s="48">
        <v>0.058403354</v>
      </c>
      <c r="P14" s="48">
        <v>0.077013416</v>
      </c>
      <c r="Q14" s="54">
        <f t="shared" ref="Q14:R14" si="27">K14+NORMINV(RAND(),M14,O14)</f>
        <v>0.4327696589</v>
      </c>
      <c r="R14" s="54">
        <f t="shared" si="27"/>
        <v>0.6923661917</v>
      </c>
      <c r="S14" s="55">
        <f t="shared" si="6"/>
        <v>298</v>
      </c>
      <c r="T14" s="55">
        <f t="shared" si="7"/>
        <v>477</v>
      </c>
      <c r="U14" s="56">
        <f t="shared" si="8"/>
        <v>88</v>
      </c>
      <c r="V14" s="56">
        <f t="shared" si="9"/>
        <v>389</v>
      </c>
      <c r="W14" s="56">
        <f t="shared" si="10"/>
        <v>2</v>
      </c>
      <c r="X14" s="56">
        <f t="shared" si="11"/>
        <v>210</v>
      </c>
      <c r="Y14" s="57">
        <f t="shared" si="17"/>
        <v>0.04193548387</v>
      </c>
      <c r="Z14" s="57">
        <f t="shared" si="12"/>
        <v>0.1844863732</v>
      </c>
      <c r="AA14" s="57"/>
      <c r="AB14" s="57">
        <f t="shared" si="13"/>
        <v>0.1306240929</v>
      </c>
      <c r="AC14" s="57">
        <f t="shared" si="14"/>
        <v>0.4325108853</v>
      </c>
      <c r="AD14" s="57">
        <f t="shared" si="15"/>
        <v>0.6923076923</v>
      </c>
      <c r="AE14" s="58">
        <v>0.04193548387096775</v>
      </c>
      <c r="AF14" s="53">
        <v>0.2743362832</v>
      </c>
      <c r="AG14" s="53">
        <v>0.05142857143</v>
      </c>
      <c r="AH14" s="53">
        <v>0.1388888889</v>
      </c>
      <c r="AI14" s="53">
        <v>0.3923611111</v>
      </c>
      <c r="AJ14" s="53">
        <v>0.6840277778</v>
      </c>
    </row>
    <row r="15">
      <c r="A15" s="45">
        <v>1301.0</v>
      </c>
      <c r="B15" s="45">
        <f t="shared" si="2"/>
        <v>0.9435430754</v>
      </c>
      <c r="C15" s="45">
        <v>0.45964642582628745</v>
      </c>
      <c r="D15" s="45">
        <f t="shared" si="3"/>
        <v>0.9335511299</v>
      </c>
      <c r="E15" s="46">
        <v>1009.0</v>
      </c>
      <c r="F15" s="46">
        <v>0.04491520830917661</v>
      </c>
      <c r="G15" s="46">
        <v>0.5842391304347826</v>
      </c>
      <c r="H15" s="46">
        <v>0.046364454314851034</v>
      </c>
      <c r="I15" s="46">
        <f t="shared" si="4"/>
        <v>589</v>
      </c>
      <c r="J15" s="47">
        <v>0.22011</v>
      </c>
      <c r="K15" s="48">
        <v>0.452554</v>
      </c>
      <c r="L15" s="48">
        <v>0.638384</v>
      </c>
      <c r="M15" s="48">
        <v>-0.00127</v>
      </c>
      <c r="N15" s="48">
        <v>0.00182</v>
      </c>
      <c r="O15" s="48">
        <v>0.058403354</v>
      </c>
      <c r="P15" s="48">
        <v>0.077013416</v>
      </c>
      <c r="Q15" s="54">
        <f t="shared" ref="Q15:R15" si="28">K15+NORMINV(RAND(),M15,O15)</f>
        <v>0.4364607183</v>
      </c>
      <c r="R15" s="54">
        <f t="shared" si="28"/>
        <v>0.6979729206</v>
      </c>
      <c r="S15" s="55">
        <f t="shared" si="6"/>
        <v>257</v>
      </c>
      <c r="T15" s="55">
        <f t="shared" si="7"/>
        <v>411</v>
      </c>
      <c r="U15" s="56">
        <f t="shared" si="8"/>
        <v>90</v>
      </c>
      <c r="V15" s="56">
        <f t="shared" si="9"/>
        <v>321</v>
      </c>
      <c r="W15" s="56">
        <f t="shared" si="10"/>
        <v>11</v>
      </c>
      <c r="X15" s="56">
        <f t="shared" si="11"/>
        <v>167</v>
      </c>
      <c r="Y15" s="57">
        <f t="shared" si="17"/>
        <v>0.04516129032</v>
      </c>
      <c r="Z15" s="57">
        <f t="shared" si="12"/>
        <v>0.2189781022</v>
      </c>
      <c r="AA15" s="57"/>
      <c r="AB15" s="57">
        <f t="shared" si="13"/>
        <v>0.1714770798</v>
      </c>
      <c r="AC15" s="57">
        <f t="shared" si="14"/>
        <v>0.4363327674</v>
      </c>
      <c r="AD15" s="57">
        <f t="shared" si="15"/>
        <v>0.6977928693</v>
      </c>
      <c r="AE15" s="58">
        <v>0.045161290322580656</v>
      </c>
      <c r="AF15" s="53">
        <v>0.2874251497</v>
      </c>
      <c r="AG15" s="53">
        <v>0.1714285714</v>
      </c>
      <c r="AH15" s="53">
        <v>0.2311248074</v>
      </c>
      <c r="AI15" s="53">
        <v>0.5146379045</v>
      </c>
      <c r="AJ15" s="53">
        <v>0.5500770416</v>
      </c>
    </row>
    <row r="16">
      <c r="A16" s="45">
        <v>1088.0</v>
      </c>
      <c r="B16" s="45">
        <f t="shared" si="2"/>
        <v>0.0883825006</v>
      </c>
      <c r="C16" s="45">
        <v>0.41452205882352944</v>
      </c>
      <c r="D16" s="45">
        <f t="shared" si="3"/>
        <v>0.7648824554</v>
      </c>
      <c r="E16" s="46">
        <v>1344.0</v>
      </c>
      <c r="F16" s="46">
        <v>0.047961162956768666</v>
      </c>
      <c r="G16" s="46">
        <v>0.5721153846153846</v>
      </c>
      <c r="H16" s="46">
        <v>0.04803208715048002</v>
      </c>
      <c r="I16" s="46">
        <f t="shared" si="4"/>
        <v>769</v>
      </c>
      <c r="J16" s="47">
        <v>0.23786</v>
      </c>
      <c r="K16" s="48">
        <v>0.457256</v>
      </c>
      <c r="L16" s="48">
        <v>0.636844</v>
      </c>
      <c r="M16" s="48">
        <v>-0.00127</v>
      </c>
      <c r="N16" s="48">
        <v>0.00182</v>
      </c>
      <c r="O16" s="48">
        <v>0.058403354</v>
      </c>
      <c r="P16" s="48">
        <v>0.077013416</v>
      </c>
      <c r="Q16" s="54">
        <f t="shared" ref="Q16:R16" si="29">K16+NORMINV(RAND(),M16,O16)</f>
        <v>0.469893335</v>
      </c>
      <c r="R16" s="54">
        <f t="shared" si="29"/>
        <v>0.5764837221</v>
      </c>
      <c r="S16" s="55">
        <f t="shared" si="6"/>
        <v>361</v>
      </c>
      <c r="T16" s="55">
        <f t="shared" si="7"/>
        <v>443</v>
      </c>
      <c r="U16" s="56">
        <f t="shared" si="8"/>
        <v>105</v>
      </c>
      <c r="V16" s="56">
        <f t="shared" si="9"/>
        <v>338</v>
      </c>
      <c r="W16" s="56">
        <f t="shared" si="10"/>
        <v>70</v>
      </c>
      <c r="X16" s="56">
        <f t="shared" si="11"/>
        <v>256</v>
      </c>
      <c r="Y16" s="57">
        <f t="shared" si="17"/>
        <v>0.04838709677</v>
      </c>
      <c r="Z16" s="57">
        <f t="shared" si="12"/>
        <v>0.237020316</v>
      </c>
      <c r="AA16" s="57"/>
      <c r="AB16" s="57">
        <f t="shared" si="13"/>
        <v>0.2275682705</v>
      </c>
      <c r="AC16" s="57">
        <f t="shared" si="14"/>
        <v>0.4694408322</v>
      </c>
      <c r="AD16" s="57">
        <f t="shared" si="15"/>
        <v>0.5760728218</v>
      </c>
      <c r="AE16" s="58">
        <v>0.04838709677419356</v>
      </c>
      <c r="AF16" s="53">
        <v>0.2926208651</v>
      </c>
      <c r="AG16" s="53">
        <v>0.1661341853</v>
      </c>
      <c r="AH16" s="53">
        <v>0.2365439093</v>
      </c>
      <c r="AI16" s="53">
        <v>0.5566572238</v>
      </c>
      <c r="AJ16" s="53">
        <v>0.5325779037</v>
      </c>
    </row>
    <row r="17">
      <c r="A17" s="45">
        <v>1183.0</v>
      </c>
      <c r="B17" s="45">
        <f t="shared" si="2"/>
        <v>0.5908637459</v>
      </c>
      <c r="C17" s="45">
        <v>0.4911242603550296</v>
      </c>
      <c r="D17" s="45">
        <f t="shared" si="3"/>
        <v>0.06238254784</v>
      </c>
      <c r="E17" s="46">
        <v>1523.0</v>
      </c>
      <c r="F17" s="46">
        <v>0.048768170663566535</v>
      </c>
      <c r="G17" s="46">
        <v>0.5860805860805861</v>
      </c>
      <c r="H17" s="46">
        <v>0.05358076611747287</v>
      </c>
      <c r="I17" s="46">
        <f t="shared" si="4"/>
        <v>893</v>
      </c>
      <c r="J17" s="47">
        <v>0.26577</v>
      </c>
      <c r="K17" s="48">
        <v>0.46165</v>
      </c>
      <c r="L17" s="48">
        <v>0.635319</v>
      </c>
      <c r="M17" s="48">
        <v>-0.00127</v>
      </c>
      <c r="N17" s="48">
        <v>0.00182</v>
      </c>
      <c r="O17" s="48">
        <v>0.058403354</v>
      </c>
      <c r="P17" s="48">
        <v>0.077013416</v>
      </c>
      <c r="Q17" s="54">
        <f t="shared" ref="Q17:R17" si="30">K17+NORMINV(RAND(),M17,O17)</f>
        <v>0.4046334785</v>
      </c>
      <c r="R17" s="54">
        <f t="shared" si="30"/>
        <v>0.7609762739</v>
      </c>
      <c r="S17" s="55">
        <f t="shared" si="6"/>
        <v>361</v>
      </c>
      <c r="T17" s="55">
        <f t="shared" si="7"/>
        <v>680</v>
      </c>
      <c r="U17" s="56">
        <f t="shared" si="8"/>
        <v>181</v>
      </c>
      <c r="V17" s="56">
        <f t="shared" si="9"/>
        <v>499</v>
      </c>
      <c r="W17" s="56">
        <f t="shared" si="10"/>
        <v>33</v>
      </c>
      <c r="X17" s="56">
        <f t="shared" si="11"/>
        <v>180</v>
      </c>
      <c r="Y17" s="57">
        <f t="shared" si="17"/>
        <v>0.05161290323</v>
      </c>
      <c r="Z17" s="57">
        <f t="shared" si="12"/>
        <v>0.2661764706</v>
      </c>
      <c r="AA17" s="57"/>
      <c r="AB17" s="57">
        <f t="shared" si="13"/>
        <v>0.2396416573</v>
      </c>
      <c r="AC17" s="57">
        <f t="shared" si="14"/>
        <v>0.4042553191</v>
      </c>
      <c r="AD17" s="57">
        <f t="shared" si="15"/>
        <v>0.7614781635</v>
      </c>
      <c r="AE17" s="58">
        <v>0.051612903225806465</v>
      </c>
      <c r="AF17" s="53">
        <v>0.2935323383</v>
      </c>
      <c r="AG17" s="53">
        <v>0.1043956044</v>
      </c>
      <c r="AH17" s="53">
        <v>0.2036553525</v>
      </c>
      <c r="AI17" s="53">
        <v>0.5248041775</v>
      </c>
      <c r="AJ17" s="53">
        <v>0.5796344648</v>
      </c>
    </row>
    <row r="18">
      <c r="A18" s="45">
        <v>1153.0</v>
      </c>
      <c r="B18" s="45">
        <f t="shared" si="2"/>
        <v>0.4133697796</v>
      </c>
      <c r="C18" s="45">
        <v>0.5307892454466608</v>
      </c>
      <c r="D18" s="45">
        <f t="shared" si="3"/>
        <v>0.9858645281</v>
      </c>
      <c r="E18" s="46">
        <v>1531.0</v>
      </c>
      <c r="F18" s="46">
        <v>0.048794587364826114</v>
      </c>
      <c r="G18" s="46">
        <v>0.5171779141104295</v>
      </c>
      <c r="H18" s="46">
        <v>0.055674846102105935</v>
      </c>
      <c r="I18" s="46">
        <f t="shared" si="4"/>
        <v>792</v>
      </c>
      <c r="J18" s="47">
        <v>0.26891</v>
      </c>
      <c r="K18" s="48">
        <v>0.465755</v>
      </c>
      <c r="L18" s="48">
        <v>0.633827</v>
      </c>
      <c r="M18" s="48">
        <v>-0.00506</v>
      </c>
      <c r="N18" s="48">
        <v>0.00915</v>
      </c>
      <c r="O18" s="48">
        <v>0.051547</v>
      </c>
      <c r="P18" s="48">
        <v>0.077603</v>
      </c>
      <c r="Q18" s="54">
        <f t="shared" ref="Q18:R18" si="31">K18+NORMINV(RAND(),M18,O18)</f>
        <v>0.48625315</v>
      </c>
      <c r="R18" s="54">
        <f t="shared" si="31"/>
        <v>0.6815697874</v>
      </c>
      <c r="S18" s="55">
        <f t="shared" si="6"/>
        <v>385</v>
      </c>
      <c r="T18" s="55">
        <f t="shared" si="7"/>
        <v>540</v>
      </c>
      <c r="U18" s="56">
        <f t="shared" si="8"/>
        <v>145</v>
      </c>
      <c r="V18" s="56">
        <f t="shared" si="9"/>
        <v>395</v>
      </c>
      <c r="W18" s="56">
        <f t="shared" si="10"/>
        <v>12</v>
      </c>
      <c r="X18" s="56">
        <f t="shared" si="11"/>
        <v>240</v>
      </c>
      <c r="Y18" s="57">
        <f t="shared" si="17"/>
        <v>0.05483870968</v>
      </c>
      <c r="Z18" s="57">
        <f t="shared" si="12"/>
        <v>0.2685185185</v>
      </c>
      <c r="AA18" s="57"/>
      <c r="AB18" s="57">
        <f t="shared" si="13"/>
        <v>0.1982323232</v>
      </c>
      <c r="AC18" s="57">
        <f t="shared" si="14"/>
        <v>0.4861111111</v>
      </c>
      <c r="AD18" s="57">
        <f t="shared" si="15"/>
        <v>0.6818181818</v>
      </c>
      <c r="AE18" s="58">
        <v>0.05483870967741937</v>
      </c>
      <c r="AF18" s="53">
        <v>0.3023255814</v>
      </c>
      <c r="AG18" s="53">
        <v>0.02010050251</v>
      </c>
      <c r="AH18" s="53">
        <v>0.131097561</v>
      </c>
      <c r="AI18" s="53">
        <v>0.3932926829</v>
      </c>
      <c r="AJ18" s="53">
        <v>0.7134146341</v>
      </c>
    </row>
    <row r="19">
      <c r="A19" s="45">
        <v>977.0</v>
      </c>
      <c r="B19" s="45">
        <f t="shared" si="2"/>
        <v>0.7221173325</v>
      </c>
      <c r="C19" s="45">
        <v>0.6059365404298874</v>
      </c>
      <c r="D19" s="45">
        <f t="shared" si="3"/>
        <v>0.2509952594</v>
      </c>
      <c r="E19" s="46">
        <v>2109.0</v>
      </c>
      <c r="F19" s="46">
        <v>0.05203110404992484</v>
      </c>
      <c r="G19" s="46">
        <v>0.49678800856531047</v>
      </c>
      <c r="H19" s="46">
        <v>0.05683001414786648</v>
      </c>
      <c r="I19" s="46">
        <f t="shared" si="4"/>
        <v>1048</v>
      </c>
      <c r="J19" s="47">
        <v>0.26909</v>
      </c>
      <c r="K19" s="48">
        <v>0.46959</v>
      </c>
      <c r="L19" s="48">
        <v>0.632382</v>
      </c>
      <c r="M19" s="48">
        <v>-0.00146</v>
      </c>
      <c r="N19" s="48">
        <v>0.00225</v>
      </c>
      <c r="O19" s="48">
        <v>0.052963</v>
      </c>
      <c r="P19" s="48">
        <v>0.081335</v>
      </c>
      <c r="Q19" s="54">
        <f t="shared" ref="Q19:R19" si="32">K19+NORMINV(RAND(),M19,O19)</f>
        <v>0.3657183261</v>
      </c>
      <c r="R19" s="54">
        <f t="shared" si="32"/>
        <v>0.5230565</v>
      </c>
      <c r="S19" s="55">
        <f t="shared" si="6"/>
        <v>383</v>
      </c>
      <c r="T19" s="55">
        <f t="shared" si="7"/>
        <v>548</v>
      </c>
      <c r="U19" s="56">
        <f t="shared" si="8"/>
        <v>147</v>
      </c>
      <c r="V19" s="56">
        <f t="shared" si="9"/>
        <v>401</v>
      </c>
      <c r="W19" s="56">
        <f t="shared" si="10"/>
        <v>264</v>
      </c>
      <c r="X19" s="56">
        <f t="shared" si="11"/>
        <v>236</v>
      </c>
      <c r="Y19" s="57">
        <f t="shared" si="17"/>
        <v>0.05806451613</v>
      </c>
      <c r="Z19" s="57">
        <f t="shared" si="12"/>
        <v>0.2682481752</v>
      </c>
      <c r="AA19" s="57"/>
      <c r="AB19" s="57">
        <f t="shared" si="13"/>
        <v>0.3921755725</v>
      </c>
      <c r="AC19" s="57">
        <f t="shared" si="14"/>
        <v>0.3654580153</v>
      </c>
      <c r="AD19" s="57">
        <f t="shared" si="15"/>
        <v>0.5229007634</v>
      </c>
      <c r="AE19" s="58">
        <v>0.058064516129032274</v>
      </c>
      <c r="AF19" s="53">
        <v>0.3028571429</v>
      </c>
      <c r="AG19" s="53">
        <v>0.225</v>
      </c>
      <c r="AH19" s="53">
        <v>0.2711864407</v>
      </c>
      <c r="AI19" s="53">
        <v>0.593220339</v>
      </c>
      <c r="AJ19" s="53">
        <v>0.4949152542</v>
      </c>
    </row>
    <row r="20">
      <c r="A20" s="45">
        <v>1675.0</v>
      </c>
      <c r="B20" s="45">
        <f t="shared" si="2"/>
        <v>0.7607350065</v>
      </c>
      <c r="C20" s="45">
        <v>0.577910447761194</v>
      </c>
      <c r="D20" s="45">
        <f t="shared" si="3"/>
        <v>0.4493874223</v>
      </c>
      <c r="E20" s="46">
        <v>1474.0</v>
      </c>
      <c r="F20" s="46">
        <v>0.05390511394973696</v>
      </c>
      <c r="G20" s="46">
        <v>0.5890138980807412</v>
      </c>
      <c r="H20" s="46">
        <v>0.05892738989957802</v>
      </c>
      <c r="I20" s="46">
        <f t="shared" si="4"/>
        <v>868</v>
      </c>
      <c r="J20" s="47">
        <v>0.26949</v>
      </c>
      <c r="K20" s="48">
        <v>0.47317</v>
      </c>
      <c r="L20" s="48">
        <v>0.630999</v>
      </c>
      <c r="M20" s="48">
        <v>-0.00268</v>
      </c>
      <c r="N20" s="48">
        <v>0.00575</v>
      </c>
      <c r="O20" s="48">
        <v>0.051733</v>
      </c>
      <c r="P20" s="48">
        <v>0.079289</v>
      </c>
      <c r="Q20" s="54">
        <f t="shared" ref="Q20:R20" si="33">K20+NORMINV(RAND(),M20,O20)</f>
        <v>0.4349087373</v>
      </c>
      <c r="R20" s="54">
        <f t="shared" si="33"/>
        <v>0.6384272263</v>
      </c>
      <c r="S20" s="55">
        <f t="shared" si="6"/>
        <v>378</v>
      </c>
      <c r="T20" s="55">
        <f t="shared" si="7"/>
        <v>554</v>
      </c>
      <c r="U20" s="56">
        <f t="shared" si="8"/>
        <v>149</v>
      </c>
      <c r="V20" s="56">
        <f t="shared" si="9"/>
        <v>405</v>
      </c>
      <c r="W20" s="56">
        <f t="shared" si="10"/>
        <v>85</v>
      </c>
      <c r="X20" s="56">
        <f t="shared" si="11"/>
        <v>229</v>
      </c>
      <c r="Y20" s="57">
        <f t="shared" si="17"/>
        <v>0.06129032258</v>
      </c>
      <c r="Z20" s="57">
        <f t="shared" si="12"/>
        <v>0.2689530686</v>
      </c>
      <c r="AA20" s="57"/>
      <c r="AB20" s="57">
        <f t="shared" si="13"/>
        <v>0.2695852535</v>
      </c>
      <c r="AC20" s="57">
        <f t="shared" si="14"/>
        <v>0.435483871</v>
      </c>
      <c r="AD20" s="57">
        <f t="shared" si="15"/>
        <v>0.6382488479</v>
      </c>
      <c r="AE20" s="58">
        <v>0.06129032258064518</v>
      </c>
      <c r="AF20" s="53">
        <v>0.3056994819</v>
      </c>
      <c r="AG20" s="53">
        <v>0.2028985507</v>
      </c>
      <c r="AH20" s="53">
        <v>0.2628398792</v>
      </c>
      <c r="AI20" s="53">
        <v>0.583081571</v>
      </c>
      <c r="AJ20" s="53">
        <v>0.5105740181</v>
      </c>
    </row>
    <row r="21">
      <c r="A21" s="45">
        <v>1495.0</v>
      </c>
      <c r="B21" s="45">
        <f t="shared" si="2"/>
        <v>0.786999892</v>
      </c>
      <c r="C21" s="45">
        <v>0.5612040133779265</v>
      </c>
      <c r="D21" s="45">
        <f t="shared" si="3"/>
        <v>0.9339636745</v>
      </c>
      <c r="E21" s="46">
        <v>1710.0</v>
      </c>
      <c r="F21" s="46">
        <v>0.05396831559616222</v>
      </c>
      <c r="G21" s="46">
        <v>0.4446043165467626</v>
      </c>
      <c r="H21" s="46">
        <v>0.0607728330808226</v>
      </c>
      <c r="I21" s="46">
        <f t="shared" si="4"/>
        <v>760</v>
      </c>
      <c r="J21" s="47">
        <v>0.28322</v>
      </c>
      <c r="K21" s="48">
        <v>0.476514</v>
      </c>
      <c r="L21" s="48">
        <v>0.629689</v>
      </c>
      <c r="M21" s="48">
        <v>-7.2E-4</v>
      </c>
      <c r="N21" s="48">
        <v>0.00162</v>
      </c>
      <c r="O21" s="48">
        <v>0.050885</v>
      </c>
      <c r="P21" s="48">
        <v>0.079021</v>
      </c>
      <c r="Q21" s="54">
        <f t="shared" ref="Q21:R21" si="34">K21+NORMINV(RAND(),M21,O21)</f>
        <v>0.5023567193</v>
      </c>
      <c r="R21" s="54">
        <f t="shared" si="34"/>
        <v>0.5861238322</v>
      </c>
      <c r="S21" s="55">
        <f t="shared" si="6"/>
        <v>382</v>
      </c>
      <c r="T21" s="55">
        <f t="shared" si="7"/>
        <v>445</v>
      </c>
      <c r="U21" s="56">
        <f t="shared" si="8"/>
        <v>126</v>
      </c>
      <c r="V21" s="56">
        <f t="shared" si="9"/>
        <v>319</v>
      </c>
      <c r="W21" s="56">
        <f t="shared" si="10"/>
        <v>59</v>
      </c>
      <c r="X21" s="56">
        <f t="shared" si="11"/>
        <v>256</v>
      </c>
      <c r="Y21" s="57">
        <f t="shared" si="17"/>
        <v>0.06451612903</v>
      </c>
      <c r="Z21" s="57">
        <f t="shared" si="12"/>
        <v>0.2831460674</v>
      </c>
      <c r="AA21" s="57"/>
      <c r="AB21" s="57">
        <f t="shared" si="13"/>
        <v>0.2434210526</v>
      </c>
      <c r="AC21" s="57">
        <f t="shared" si="14"/>
        <v>0.5026315789</v>
      </c>
      <c r="AD21" s="57">
        <f t="shared" si="15"/>
        <v>0.5855263158</v>
      </c>
      <c r="AE21" s="58">
        <v>0.06451612903225808</v>
      </c>
      <c r="AF21" s="53">
        <v>0.3109243697</v>
      </c>
      <c r="AG21" s="53">
        <v>0.2178988327</v>
      </c>
      <c r="AH21" s="53">
        <v>0.2626262626</v>
      </c>
      <c r="AI21" s="53">
        <v>0.4808080808</v>
      </c>
      <c r="AJ21" s="53">
        <v>0.5555555556</v>
      </c>
    </row>
    <row r="22">
      <c r="A22" s="45">
        <v>1543.0</v>
      </c>
      <c r="B22" s="45">
        <f t="shared" si="2"/>
        <v>0.1241178868</v>
      </c>
      <c r="C22" s="45">
        <v>0.5767984445884641</v>
      </c>
      <c r="D22" s="45">
        <f t="shared" si="3"/>
        <v>0.3352734957</v>
      </c>
      <c r="E22" s="46">
        <v>1173.0</v>
      </c>
      <c r="F22" s="46">
        <v>0.05759817751051288</v>
      </c>
      <c r="G22" s="46">
        <v>0.4911242603550296</v>
      </c>
      <c r="H22" s="46">
        <v>0.06238254784371733</v>
      </c>
      <c r="I22" s="46">
        <f t="shared" si="4"/>
        <v>576</v>
      </c>
      <c r="J22" s="47">
        <v>0.29167</v>
      </c>
      <c r="K22" s="48">
        <v>0.479635</v>
      </c>
      <c r="L22" s="48">
        <v>0.628463</v>
      </c>
      <c r="M22" s="48">
        <v>0.00111</v>
      </c>
      <c r="N22" s="48">
        <v>-1.8E-4</v>
      </c>
      <c r="O22" s="48">
        <v>0.048743</v>
      </c>
      <c r="P22" s="48">
        <v>0.07727</v>
      </c>
      <c r="Q22" s="54">
        <f t="shared" ref="Q22:R22" si="35">K22+NORMINV(RAND(),M22,O22)</f>
        <v>0.420857798</v>
      </c>
      <c r="R22" s="54">
        <f t="shared" si="35"/>
        <v>0.5983974462</v>
      </c>
      <c r="S22" s="55">
        <f t="shared" si="6"/>
        <v>242</v>
      </c>
      <c r="T22" s="55">
        <f t="shared" si="7"/>
        <v>345</v>
      </c>
      <c r="U22" s="56">
        <f t="shared" si="8"/>
        <v>101</v>
      </c>
      <c r="V22" s="56">
        <f t="shared" si="9"/>
        <v>244</v>
      </c>
      <c r="W22" s="56">
        <f t="shared" si="10"/>
        <v>90</v>
      </c>
      <c r="X22" s="56">
        <f t="shared" si="11"/>
        <v>141</v>
      </c>
      <c r="Y22" s="57">
        <f t="shared" si="17"/>
        <v>0.06774193548</v>
      </c>
      <c r="Z22" s="57">
        <f t="shared" si="12"/>
        <v>0.2927536232</v>
      </c>
      <c r="AA22" s="57"/>
      <c r="AB22" s="57">
        <f t="shared" si="13"/>
        <v>0.3315972222</v>
      </c>
      <c r="AC22" s="57">
        <f t="shared" si="14"/>
        <v>0.4201388889</v>
      </c>
      <c r="AD22" s="57">
        <f t="shared" si="15"/>
        <v>0.5989583333</v>
      </c>
      <c r="AE22" s="58">
        <v>0.06774193548387097</v>
      </c>
      <c r="AF22" s="53">
        <v>0.3173198483</v>
      </c>
      <c r="AG22" s="53">
        <v>0.5571177504</v>
      </c>
      <c r="AH22" s="53">
        <v>0.4176470588</v>
      </c>
      <c r="AI22" s="53">
        <v>0.5816176471</v>
      </c>
      <c r="AJ22" s="53">
        <v>0.3698529412</v>
      </c>
    </row>
    <row r="23">
      <c r="A23" s="45">
        <v>1344.0</v>
      </c>
      <c r="B23" s="45">
        <f t="shared" si="2"/>
        <v>0.04796116296</v>
      </c>
      <c r="C23" s="45">
        <v>0.46130952380952384</v>
      </c>
      <c r="D23" s="45">
        <f t="shared" si="3"/>
        <v>0.3377696306</v>
      </c>
      <c r="E23" s="46">
        <v>1520.0</v>
      </c>
      <c r="F23" s="46">
        <v>0.05870043965880589</v>
      </c>
      <c r="G23" s="46">
        <v>0.4816124469589816</v>
      </c>
      <c r="H23" s="46">
        <v>0.06709410999681586</v>
      </c>
      <c r="I23" s="46">
        <f t="shared" si="4"/>
        <v>732</v>
      </c>
      <c r="J23" s="47">
        <v>0.30471</v>
      </c>
      <c r="K23" s="48">
        <v>0.482549</v>
      </c>
      <c r="L23" s="48">
        <v>0.62733</v>
      </c>
      <c r="M23" s="48">
        <v>-2.6E-4</v>
      </c>
      <c r="N23" s="48">
        <v>3.3E-4</v>
      </c>
      <c r="O23" s="48">
        <v>0.048214</v>
      </c>
      <c r="P23" s="48">
        <v>0.077026</v>
      </c>
      <c r="Q23" s="54">
        <f t="shared" ref="Q23:R23" si="36">K23+NORMINV(RAND(),M23,O23)</f>
        <v>0.4156865415</v>
      </c>
      <c r="R23" s="54">
        <f t="shared" si="36"/>
        <v>0.5993463319</v>
      </c>
      <c r="S23" s="55">
        <f t="shared" si="6"/>
        <v>304</v>
      </c>
      <c r="T23" s="55">
        <f t="shared" si="7"/>
        <v>439</v>
      </c>
      <c r="U23" s="56">
        <f t="shared" si="8"/>
        <v>134</v>
      </c>
      <c r="V23" s="56">
        <f t="shared" si="9"/>
        <v>305</v>
      </c>
      <c r="W23" s="56">
        <f t="shared" si="10"/>
        <v>123</v>
      </c>
      <c r="X23" s="56">
        <f t="shared" si="11"/>
        <v>170</v>
      </c>
      <c r="Y23" s="57">
        <f t="shared" si="17"/>
        <v>0.07096774194</v>
      </c>
      <c r="Z23" s="57">
        <f t="shared" si="12"/>
        <v>0.30523918</v>
      </c>
      <c r="AA23" s="57"/>
      <c r="AB23" s="57">
        <f t="shared" si="13"/>
        <v>0.3510928962</v>
      </c>
      <c r="AC23" s="57">
        <f t="shared" si="14"/>
        <v>0.4153005464</v>
      </c>
      <c r="AD23" s="57">
        <f t="shared" si="15"/>
        <v>0.599726776</v>
      </c>
      <c r="AE23" s="58">
        <v>0.07096774193548387</v>
      </c>
      <c r="AF23" s="53">
        <v>0.3267973856</v>
      </c>
      <c r="AG23" s="53">
        <v>0.2061403509</v>
      </c>
      <c r="AH23" s="53">
        <v>0.2752808989</v>
      </c>
      <c r="AI23" s="53">
        <v>0.5730337079</v>
      </c>
      <c r="AJ23" s="53">
        <v>0.5262172285</v>
      </c>
    </row>
    <row r="24">
      <c r="A24" s="45">
        <v>1177.0</v>
      </c>
      <c r="B24" s="45">
        <f t="shared" si="2"/>
        <v>0.6958779808</v>
      </c>
      <c r="C24" s="45">
        <v>0.48853016142735767</v>
      </c>
      <c r="D24" s="45">
        <f t="shared" si="3"/>
        <v>0.9532696532</v>
      </c>
      <c r="E24" s="46">
        <v>1639.0</v>
      </c>
      <c r="F24" s="46">
        <v>0.06192276049760026</v>
      </c>
      <c r="G24" s="46">
        <v>0.3839869281045752</v>
      </c>
      <c r="H24" s="46">
        <v>0.06806714130300184</v>
      </c>
      <c r="I24" s="46">
        <f t="shared" si="4"/>
        <v>629</v>
      </c>
      <c r="J24" s="47">
        <v>0.30585</v>
      </c>
      <c r="K24" s="48">
        <v>0.48527</v>
      </c>
      <c r="L24" s="48">
        <v>0.626296</v>
      </c>
      <c r="M24" s="48">
        <v>-0.00215</v>
      </c>
      <c r="N24" s="48">
        <v>0.00375</v>
      </c>
      <c r="O24" s="48">
        <v>0.048213</v>
      </c>
      <c r="P24" s="48">
        <v>0.077486</v>
      </c>
      <c r="Q24" s="54">
        <f t="shared" ref="Q24:R24" si="37">K24+NORMINV(RAND(),M24,O24)</f>
        <v>0.4479238534</v>
      </c>
      <c r="R24" s="54">
        <f t="shared" si="37"/>
        <v>0.5669319617</v>
      </c>
      <c r="S24" s="55">
        <f t="shared" si="6"/>
        <v>282</v>
      </c>
      <c r="T24" s="55">
        <f t="shared" si="7"/>
        <v>357</v>
      </c>
      <c r="U24" s="56">
        <f t="shared" si="8"/>
        <v>109</v>
      </c>
      <c r="V24" s="56">
        <f t="shared" si="9"/>
        <v>248</v>
      </c>
      <c r="W24" s="56">
        <f t="shared" si="10"/>
        <v>99</v>
      </c>
      <c r="X24" s="56">
        <f t="shared" si="11"/>
        <v>173</v>
      </c>
      <c r="Y24" s="57">
        <f t="shared" si="17"/>
        <v>0.07419354839</v>
      </c>
      <c r="Z24" s="57">
        <f t="shared" si="12"/>
        <v>0.3053221289</v>
      </c>
      <c r="AA24" s="57"/>
      <c r="AB24" s="57">
        <f t="shared" si="13"/>
        <v>0.3306836248</v>
      </c>
      <c r="AC24" s="57">
        <f t="shared" si="14"/>
        <v>0.4483306836</v>
      </c>
      <c r="AD24" s="57">
        <f t="shared" si="15"/>
        <v>0.5675675676</v>
      </c>
      <c r="AE24" s="58">
        <v>0.07419354838709677</v>
      </c>
      <c r="AF24" s="53">
        <v>0.3268608414</v>
      </c>
      <c r="AG24" s="53">
        <v>0.1913357401</v>
      </c>
      <c r="AH24" s="53">
        <v>0.2627986348</v>
      </c>
      <c r="AI24" s="53">
        <v>0.5273037543</v>
      </c>
      <c r="AJ24" s="53">
        <v>0.5546075085</v>
      </c>
    </row>
    <row r="25">
      <c r="A25" s="45">
        <v>1246.0</v>
      </c>
      <c r="B25" s="45">
        <f t="shared" si="2"/>
        <v>0.8777931919</v>
      </c>
      <c r="C25" s="45">
        <v>0.4871589085072231</v>
      </c>
      <c r="D25" s="45">
        <f t="shared" si="3"/>
        <v>0.5241015015</v>
      </c>
      <c r="E25" s="46">
        <v>1093.0</v>
      </c>
      <c r="F25" s="46">
        <v>0.06818093769271005</v>
      </c>
      <c r="G25" s="46">
        <v>0.46329723225030084</v>
      </c>
      <c r="H25" s="46">
        <v>0.07197280350245072</v>
      </c>
      <c r="I25" s="46">
        <f t="shared" si="4"/>
        <v>506</v>
      </c>
      <c r="J25" s="47">
        <v>0.3107</v>
      </c>
      <c r="K25" s="48">
        <v>0.487809</v>
      </c>
      <c r="L25" s="48">
        <v>0.625368</v>
      </c>
      <c r="M25" s="48">
        <v>-0.00351</v>
      </c>
      <c r="N25" s="48">
        <v>0.00495</v>
      </c>
      <c r="O25" s="48">
        <v>0.045416</v>
      </c>
      <c r="P25" s="48">
        <v>0.075295</v>
      </c>
      <c r="Q25" s="54">
        <f t="shared" ref="Q25:R25" si="38">K25+NORMINV(RAND(),M25,O25)</f>
        <v>0.4896196392</v>
      </c>
      <c r="R25" s="54">
        <f t="shared" si="38"/>
        <v>0.5054847587</v>
      </c>
      <c r="S25" s="55">
        <f t="shared" si="6"/>
        <v>248</v>
      </c>
      <c r="T25" s="55">
        <f t="shared" si="7"/>
        <v>256</v>
      </c>
      <c r="U25" s="56">
        <f t="shared" si="8"/>
        <v>80</v>
      </c>
      <c r="V25" s="56">
        <f t="shared" si="9"/>
        <v>176</v>
      </c>
      <c r="W25" s="56">
        <f t="shared" si="10"/>
        <v>82</v>
      </c>
      <c r="X25" s="56">
        <f t="shared" si="11"/>
        <v>168</v>
      </c>
      <c r="Y25" s="57">
        <f t="shared" si="17"/>
        <v>0.07741935484</v>
      </c>
      <c r="Z25" s="57">
        <f t="shared" si="12"/>
        <v>0.3125</v>
      </c>
      <c r="AA25" s="57"/>
      <c r="AB25" s="57">
        <f t="shared" si="13"/>
        <v>0.3201581028</v>
      </c>
      <c r="AC25" s="57">
        <f t="shared" si="14"/>
        <v>0.4901185771</v>
      </c>
      <c r="AD25" s="57">
        <f t="shared" si="15"/>
        <v>0.5059288538</v>
      </c>
      <c r="AE25" s="58">
        <v>0.07741935483870967</v>
      </c>
      <c r="AF25" s="53">
        <v>0.3356401384</v>
      </c>
      <c r="AG25" s="53">
        <v>0.2380952381</v>
      </c>
      <c r="AH25" s="53">
        <v>0.2923076923</v>
      </c>
      <c r="AI25" s="53">
        <v>0.5557692308</v>
      </c>
      <c r="AJ25" s="53">
        <v>0.525</v>
      </c>
    </row>
    <row r="26">
      <c r="A26" s="45">
        <v>1418.0</v>
      </c>
      <c r="B26" s="45">
        <f t="shared" si="2"/>
        <v>0.4624632786</v>
      </c>
      <c r="C26" s="45">
        <v>0.5606488011283498</v>
      </c>
      <c r="D26" s="45">
        <f t="shared" si="3"/>
        <v>0.9379288316</v>
      </c>
      <c r="E26" s="46">
        <v>1732.0</v>
      </c>
      <c r="F26" s="46">
        <v>0.0743132920566526</v>
      </c>
      <c r="G26" s="46">
        <v>0.23716558206796817</v>
      </c>
      <c r="H26" s="46">
        <v>0.0743344095197066</v>
      </c>
      <c r="I26" s="46">
        <f t="shared" si="4"/>
        <v>411</v>
      </c>
      <c r="J26" s="47">
        <v>0.31077</v>
      </c>
      <c r="K26" s="48">
        <v>0.49018</v>
      </c>
      <c r="L26" s="48">
        <v>0.624549</v>
      </c>
      <c r="M26" s="48">
        <v>-0.00553</v>
      </c>
      <c r="N26" s="48">
        <v>0.00621</v>
      </c>
      <c r="O26" s="48">
        <v>0.043354</v>
      </c>
      <c r="P26" s="48">
        <v>0.074294</v>
      </c>
      <c r="Q26" s="54">
        <f t="shared" ref="Q26:R26" si="39">K26+NORMINV(RAND(),M26,O26)</f>
        <v>0.4808072507</v>
      </c>
      <c r="R26" s="54">
        <f t="shared" si="39"/>
        <v>0.5461199008</v>
      </c>
      <c r="S26" s="55">
        <f t="shared" si="6"/>
        <v>198</v>
      </c>
      <c r="T26" s="55">
        <f t="shared" si="7"/>
        <v>224</v>
      </c>
      <c r="U26" s="56">
        <f t="shared" si="8"/>
        <v>70</v>
      </c>
      <c r="V26" s="56">
        <f t="shared" si="9"/>
        <v>154</v>
      </c>
      <c r="W26" s="56">
        <f t="shared" si="10"/>
        <v>59</v>
      </c>
      <c r="X26" s="56">
        <f t="shared" si="11"/>
        <v>128</v>
      </c>
      <c r="Y26" s="57">
        <f t="shared" si="17"/>
        <v>0.08064516129</v>
      </c>
      <c r="Z26" s="57">
        <f t="shared" si="12"/>
        <v>0.3125</v>
      </c>
      <c r="AA26" s="57"/>
      <c r="AB26" s="57">
        <f t="shared" si="13"/>
        <v>0.3138686131</v>
      </c>
      <c r="AC26" s="57">
        <f t="shared" si="14"/>
        <v>0.4817518248</v>
      </c>
      <c r="AD26" s="57">
        <f t="shared" si="15"/>
        <v>0.5450121655</v>
      </c>
      <c r="AE26" s="58">
        <v>0.08064516129032256</v>
      </c>
      <c r="AF26" s="53">
        <v>0.3363914373</v>
      </c>
      <c r="AG26" s="53">
        <v>0.1492537313</v>
      </c>
      <c r="AH26" s="53">
        <v>0.2521008403</v>
      </c>
      <c r="AI26" s="53">
        <v>0.5495798319</v>
      </c>
      <c r="AJ26" s="53">
        <v>0.5680672269</v>
      </c>
    </row>
    <row r="27">
      <c r="A27" s="45">
        <v>1386.0</v>
      </c>
      <c r="B27" s="45">
        <f t="shared" si="2"/>
        <v>0.1726361192</v>
      </c>
      <c r="C27" s="45">
        <v>0.4227994227994228</v>
      </c>
      <c r="D27" s="45">
        <f t="shared" si="3"/>
        <v>0.03620005715</v>
      </c>
      <c r="E27" s="46">
        <v>1733.0</v>
      </c>
      <c r="F27" s="46">
        <v>0.07806536665912966</v>
      </c>
      <c r="G27" s="46">
        <v>0.37813884785819796</v>
      </c>
      <c r="H27" s="46">
        <v>0.07463341267323786</v>
      </c>
      <c r="I27" s="46">
        <f t="shared" si="4"/>
        <v>655</v>
      </c>
      <c r="J27" s="47">
        <v>0.31086</v>
      </c>
      <c r="K27" s="48">
        <v>0.492393</v>
      </c>
      <c r="L27" s="48">
        <v>0.623844</v>
      </c>
      <c r="M27" s="48">
        <v>-0.00334</v>
      </c>
      <c r="N27" s="48">
        <v>0.00348</v>
      </c>
      <c r="O27" s="48">
        <v>0.043835</v>
      </c>
      <c r="P27" s="48">
        <v>0.075387</v>
      </c>
      <c r="Q27" s="54">
        <f t="shared" ref="Q27:R27" si="40">K27+NORMINV(RAND(),M27,O27)</f>
        <v>0.479740963</v>
      </c>
      <c r="R27" s="54">
        <f t="shared" si="40"/>
        <v>0.5895446302</v>
      </c>
      <c r="S27" s="55">
        <f t="shared" si="6"/>
        <v>314</v>
      </c>
      <c r="T27" s="55">
        <f t="shared" si="7"/>
        <v>386</v>
      </c>
      <c r="U27" s="56">
        <f t="shared" si="8"/>
        <v>120</v>
      </c>
      <c r="V27" s="56">
        <f t="shared" si="9"/>
        <v>266</v>
      </c>
      <c r="W27" s="56">
        <f t="shared" si="10"/>
        <v>75</v>
      </c>
      <c r="X27" s="56">
        <f t="shared" si="11"/>
        <v>194</v>
      </c>
      <c r="Y27" s="57">
        <f t="shared" si="17"/>
        <v>0.08387096774</v>
      </c>
      <c r="Z27" s="57">
        <f t="shared" si="12"/>
        <v>0.310880829</v>
      </c>
      <c r="AA27" s="57"/>
      <c r="AB27" s="57">
        <f t="shared" si="13"/>
        <v>0.2977099237</v>
      </c>
      <c r="AC27" s="57">
        <f t="shared" si="14"/>
        <v>0.479389313</v>
      </c>
      <c r="AD27" s="57">
        <f t="shared" si="15"/>
        <v>0.5893129771</v>
      </c>
      <c r="AE27" s="58">
        <v>0.08387096774193546</v>
      </c>
      <c r="AF27" s="53">
        <v>0.3471264368</v>
      </c>
      <c r="AG27" s="53">
        <v>0.337883959</v>
      </c>
      <c r="AH27" s="53">
        <v>0.3434065934</v>
      </c>
      <c r="AI27" s="53">
        <v>0.5975274725</v>
      </c>
      <c r="AJ27" s="53">
        <v>0.4739010989</v>
      </c>
    </row>
    <row r="28">
      <c r="A28" s="45">
        <v>1162.0</v>
      </c>
      <c r="B28" s="45">
        <f t="shared" si="2"/>
        <v>0.2302008293</v>
      </c>
      <c r="C28" s="45">
        <v>0.4629948364888124</v>
      </c>
      <c r="D28" s="45">
        <f t="shared" si="3"/>
        <v>0.9069362915</v>
      </c>
      <c r="E28" s="46">
        <v>615.0</v>
      </c>
      <c r="F28" s="46">
        <v>0.07909807708198613</v>
      </c>
      <c r="G28" s="46">
        <v>0.6131787675411836</v>
      </c>
      <c r="H28" s="46">
        <v>0.07532186159126819</v>
      </c>
      <c r="I28" s="46">
        <f t="shared" si="4"/>
        <v>377</v>
      </c>
      <c r="J28" s="47">
        <v>0.31463</v>
      </c>
      <c r="K28" s="48">
        <v>0.494459</v>
      </c>
      <c r="L28" s="48">
        <v>0.623255</v>
      </c>
      <c r="M28" s="48">
        <v>-0.00165</v>
      </c>
      <c r="N28" s="48">
        <v>5.1E-4</v>
      </c>
      <c r="O28" s="48">
        <v>0.044454</v>
      </c>
      <c r="P28" s="48">
        <v>0.07758</v>
      </c>
      <c r="Q28" s="54">
        <f t="shared" ref="Q28:R28" si="41">K28+NORMINV(RAND(),M28,O28)</f>
        <v>0.4697141093</v>
      </c>
      <c r="R28" s="54">
        <f t="shared" si="41"/>
        <v>0.5444540666</v>
      </c>
      <c r="S28" s="55">
        <f t="shared" si="6"/>
        <v>177</v>
      </c>
      <c r="T28" s="55">
        <f t="shared" si="7"/>
        <v>205</v>
      </c>
      <c r="U28" s="56">
        <f t="shared" si="8"/>
        <v>64</v>
      </c>
      <c r="V28" s="56">
        <f t="shared" si="9"/>
        <v>141</v>
      </c>
      <c r="W28" s="56">
        <f t="shared" si="10"/>
        <v>59</v>
      </c>
      <c r="X28" s="56">
        <f t="shared" si="11"/>
        <v>113</v>
      </c>
      <c r="Y28" s="57">
        <f t="shared" si="17"/>
        <v>0.08709677419</v>
      </c>
      <c r="Z28" s="57">
        <f t="shared" si="12"/>
        <v>0.312195122</v>
      </c>
      <c r="AA28" s="57"/>
      <c r="AB28" s="57">
        <f t="shared" si="13"/>
        <v>0.3262599469</v>
      </c>
      <c r="AC28" s="57">
        <f t="shared" si="14"/>
        <v>0.4694960212</v>
      </c>
      <c r="AD28" s="57">
        <f t="shared" si="15"/>
        <v>0.5437665782</v>
      </c>
      <c r="AE28" s="58">
        <v>0.08709677419354836</v>
      </c>
      <c r="AF28" s="53">
        <v>0.35</v>
      </c>
      <c r="AG28" s="53">
        <v>0.2793522267</v>
      </c>
      <c r="AH28" s="53">
        <v>0.3212520593</v>
      </c>
      <c r="AI28" s="53">
        <v>0.5930807249</v>
      </c>
      <c r="AJ28" s="53">
        <v>0.5008237232</v>
      </c>
    </row>
    <row r="29">
      <c r="A29" s="45">
        <v>1684.0</v>
      </c>
      <c r="B29" s="45">
        <f t="shared" si="2"/>
        <v>0.433584129</v>
      </c>
      <c r="C29" s="45">
        <v>0.4192399049881235</v>
      </c>
      <c r="D29" s="45">
        <f t="shared" si="3"/>
        <v>0.719145743</v>
      </c>
      <c r="E29" s="46">
        <v>1224.0</v>
      </c>
      <c r="F29" s="46">
        <v>0.08497610598184402</v>
      </c>
      <c r="G29" s="46">
        <v>0.4030448717948718</v>
      </c>
      <c r="H29" s="46">
        <v>0.07956048826765472</v>
      </c>
      <c r="I29" s="46">
        <f t="shared" si="4"/>
        <v>493</v>
      </c>
      <c r="J29" s="47">
        <v>0.31562</v>
      </c>
      <c r="K29" s="48">
        <v>0.496389</v>
      </c>
      <c r="L29" s="48">
        <v>0.622782</v>
      </c>
      <c r="M29" s="48">
        <v>0.00144</v>
      </c>
      <c r="N29" s="48">
        <v>-0.00386</v>
      </c>
      <c r="O29" s="48">
        <v>0.044949</v>
      </c>
      <c r="P29" s="48">
        <v>0.079222</v>
      </c>
      <c r="Q29" s="54">
        <f t="shared" ref="Q29:R29" si="42">K29+NORMINV(RAND(),M29,O29)</f>
        <v>0.5094387836</v>
      </c>
      <c r="R29" s="54">
        <f t="shared" si="42"/>
        <v>0.6381975701</v>
      </c>
      <c r="S29" s="55">
        <f t="shared" si="6"/>
        <v>251</v>
      </c>
      <c r="T29" s="55">
        <f t="shared" si="7"/>
        <v>315</v>
      </c>
      <c r="U29" s="56">
        <f t="shared" si="8"/>
        <v>99</v>
      </c>
      <c r="V29" s="56">
        <f t="shared" si="9"/>
        <v>216</v>
      </c>
      <c r="W29" s="56">
        <f t="shared" si="10"/>
        <v>26</v>
      </c>
      <c r="X29" s="56">
        <f t="shared" si="11"/>
        <v>152</v>
      </c>
      <c r="Y29" s="57">
        <f t="shared" si="17"/>
        <v>0.09032258065</v>
      </c>
      <c r="Z29" s="57">
        <f t="shared" si="12"/>
        <v>0.3142857143</v>
      </c>
      <c r="AA29" s="57"/>
      <c r="AB29" s="57">
        <f t="shared" si="13"/>
        <v>0.2535496957</v>
      </c>
      <c r="AC29" s="57">
        <f t="shared" si="14"/>
        <v>0.509127789</v>
      </c>
      <c r="AD29" s="57">
        <f t="shared" si="15"/>
        <v>0.6389452333</v>
      </c>
      <c r="AE29" s="58">
        <v>0.09032258064516126</v>
      </c>
      <c r="AF29" s="53">
        <v>0.3557692308</v>
      </c>
      <c r="AG29" s="53">
        <v>0.1916167665</v>
      </c>
      <c r="AH29" s="53">
        <v>0.2826666667</v>
      </c>
      <c r="AI29" s="53">
        <v>0.5546666667</v>
      </c>
      <c r="AJ29" s="53">
        <v>0.5573333333</v>
      </c>
    </row>
    <row r="30">
      <c r="A30" s="45">
        <v>1507.0</v>
      </c>
      <c r="B30" s="45">
        <f t="shared" si="2"/>
        <v>0.8137789272</v>
      </c>
      <c r="C30" s="45">
        <v>0.43928334439283345</v>
      </c>
      <c r="D30" s="45">
        <f t="shared" si="3"/>
        <v>0.5166690914</v>
      </c>
      <c r="E30" s="46">
        <v>1088.0</v>
      </c>
      <c r="F30" s="46">
        <v>0.0883825006043697</v>
      </c>
      <c r="G30" s="46">
        <v>0.3103448275862069</v>
      </c>
      <c r="H30" s="46">
        <v>0.07986224710769763</v>
      </c>
      <c r="I30" s="46">
        <f t="shared" si="4"/>
        <v>338</v>
      </c>
      <c r="J30" s="47">
        <v>0.31579</v>
      </c>
      <c r="K30" s="48">
        <v>0.498192</v>
      </c>
      <c r="L30" s="48">
        <v>0.622427</v>
      </c>
      <c r="M30" s="48">
        <v>0.00142</v>
      </c>
      <c r="N30" s="48">
        <v>-0.00284</v>
      </c>
      <c r="O30" s="48">
        <v>0.044978</v>
      </c>
      <c r="P30" s="48">
        <v>0.080403</v>
      </c>
      <c r="Q30" s="54">
        <f t="shared" ref="Q30:R30" si="43">K30+NORMINV(RAND(),M30,O30)</f>
        <v>0.4044122952</v>
      </c>
      <c r="R30" s="54">
        <f t="shared" si="43"/>
        <v>0.7102050334</v>
      </c>
      <c r="S30" s="55">
        <f t="shared" si="6"/>
        <v>137</v>
      </c>
      <c r="T30" s="55">
        <f t="shared" si="7"/>
        <v>240</v>
      </c>
      <c r="U30" s="56">
        <f t="shared" si="8"/>
        <v>76</v>
      </c>
      <c r="V30" s="56">
        <f t="shared" si="9"/>
        <v>164</v>
      </c>
      <c r="W30" s="56">
        <f t="shared" si="10"/>
        <v>37</v>
      </c>
      <c r="X30" s="56">
        <f t="shared" si="11"/>
        <v>61</v>
      </c>
      <c r="Y30" s="57">
        <f t="shared" si="17"/>
        <v>0.0935483871</v>
      </c>
      <c r="Z30" s="57">
        <f t="shared" si="12"/>
        <v>0.3166666667</v>
      </c>
      <c r="AA30" s="57"/>
      <c r="AB30" s="57">
        <f t="shared" si="13"/>
        <v>0.3343195266</v>
      </c>
      <c r="AC30" s="57">
        <f t="shared" si="14"/>
        <v>0.4053254438</v>
      </c>
      <c r="AD30" s="57">
        <f t="shared" si="15"/>
        <v>0.7100591716</v>
      </c>
      <c r="AE30" s="58">
        <v>0.09354838709677415</v>
      </c>
      <c r="AF30" s="53">
        <v>0.358974359</v>
      </c>
      <c r="AG30" s="53">
        <v>0.2540983607</v>
      </c>
      <c r="AH30" s="53">
        <v>0.3054393305</v>
      </c>
      <c r="AI30" s="53">
        <v>0.489539749</v>
      </c>
      <c r="AJ30" s="53">
        <v>0.5564853556</v>
      </c>
    </row>
    <row r="31">
      <c r="A31" s="45">
        <v>1334.0</v>
      </c>
      <c r="B31" s="45">
        <f t="shared" si="2"/>
        <v>0.5151766631</v>
      </c>
      <c r="C31" s="45">
        <v>0.43928035982008995</v>
      </c>
      <c r="D31" s="45">
        <f t="shared" si="3"/>
        <v>0.7605407422</v>
      </c>
      <c r="E31" s="46">
        <v>1521.0</v>
      </c>
      <c r="F31" s="46">
        <v>0.09117928131989406</v>
      </c>
      <c r="G31" s="46">
        <v>0.5079681274900398</v>
      </c>
      <c r="H31" s="46">
        <v>0.08008715725755733</v>
      </c>
      <c r="I31" s="46">
        <f t="shared" si="4"/>
        <v>773</v>
      </c>
      <c r="J31" s="47">
        <v>0.32178</v>
      </c>
      <c r="K31" s="48">
        <v>0.499877</v>
      </c>
      <c r="L31" s="48">
        <v>0.622189</v>
      </c>
      <c r="M31" s="48">
        <v>9.1E-4</v>
      </c>
      <c r="N31" s="48">
        <v>-0.00225</v>
      </c>
      <c r="O31" s="48">
        <v>0.044933</v>
      </c>
      <c r="P31" s="48">
        <v>0.080212</v>
      </c>
      <c r="Q31" s="54">
        <f t="shared" ref="Q31:R31" si="44">K31+NORMINV(RAND(),M31,O31)</f>
        <v>0.4740396856</v>
      </c>
      <c r="R31" s="54">
        <f t="shared" si="44"/>
        <v>0.5042874985</v>
      </c>
      <c r="S31" s="55">
        <f t="shared" si="6"/>
        <v>366</v>
      </c>
      <c r="T31" s="55">
        <f t="shared" si="7"/>
        <v>390</v>
      </c>
      <c r="U31" s="56">
        <f t="shared" si="8"/>
        <v>125</v>
      </c>
      <c r="V31" s="56">
        <f t="shared" si="9"/>
        <v>265</v>
      </c>
      <c r="W31" s="56">
        <f t="shared" si="10"/>
        <v>142</v>
      </c>
      <c r="X31" s="56">
        <f t="shared" si="11"/>
        <v>241</v>
      </c>
      <c r="Y31" s="57">
        <f t="shared" si="17"/>
        <v>0.09677419355</v>
      </c>
      <c r="Z31" s="57">
        <f t="shared" si="12"/>
        <v>0.3205128205</v>
      </c>
      <c r="AA31" s="57"/>
      <c r="AB31" s="57">
        <f t="shared" si="13"/>
        <v>0.3454075032</v>
      </c>
      <c r="AC31" s="57">
        <f t="shared" si="14"/>
        <v>0.4734799483</v>
      </c>
      <c r="AD31" s="57">
        <f t="shared" si="15"/>
        <v>0.5045278137</v>
      </c>
      <c r="AE31" s="58">
        <v>0.09677419354838705</v>
      </c>
      <c r="AF31" s="53">
        <v>0.3632286996</v>
      </c>
      <c r="AG31" s="53">
        <v>0.1196319018</v>
      </c>
      <c r="AH31" s="53">
        <v>0.218579235</v>
      </c>
      <c r="AI31" s="53">
        <v>0.4061930783</v>
      </c>
      <c r="AJ31" s="53">
        <v>0.6703096539</v>
      </c>
    </row>
    <row r="32">
      <c r="A32" s="45">
        <v>1819.0</v>
      </c>
      <c r="B32" s="45">
        <f t="shared" si="2"/>
        <v>0.3183637365</v>
      </c>
      <c r="C32" s="45">
        <v>0.3963716327652556</v>
      </c>
      <c r="D32" s="45">
        <f t="shared" si="3"/>
        <v>0.2141376186</v>
      </c>
      <c r="E32" s="46">
        <v>1375.0</v>
      </c>
      <c r="F32" s="46">
        <v>0.09185928762348672</v>
      </c>
      <c r="G32" s="46">
        <v>0.5320261437908497</v>
      </c>
      <c r="H32" s="46">
        <v>0.08906198347486305</v>
      </c>
      <c r="I32" s="46">
        <f t="shared" si="4"/>
        <v>732</v>
      </c>
      <c r="J32" s="47">
        <v>0.32319</v>
      </c>
      <c r="K32" s="48">
        <v>0.501452</v>
      </c>
      <c r="L32" s="48">
        <v>0.622067</v>
      </c>
      <c r="M32" s="48">
        <v>0.00463</v>
      </c>
      <c r="N32" s="48">
        <v>-0.0074</v>
      </c>
      <c r="O32" s="48">
        <v>0.045934</v>
      </c>
      <c r="P32" s="48">
        <v>0.083254</v>
      </c>
      <c r="Q32" s="54">
        <f t="shared" ref="Q32:R32" si="45">K32+NORMINV(RAND(),M32,O32)</f>
        <v>0.5856896326</v>
      </c>
      <c r="R32" s="54">
        <f t="shared" si="45"/>
        <v>0.7074280006</v>
      </c>
      <c r="S32" s="55">
        <f t="shared" si="6"/>
        <v>429</v>
      </c>
      <c r="T32" s="55">
        <f t="shared" si="7"/>
        <v>518</v>
      </c>
      <c r="U32" s="56">
        <f t="shared" si="8"/>
        <v>167</v>
      </c>
      <c r="V32" s="56">
        <f t="shared" si="9"/>
        <v>351</v>
      </c>
      <c r="W32" s="56">
        <f t="shared" si="10"/>
        <v>-48</v>
      </c>
      <c r="X32" s="56">
        <f t="shared" si="11"/>
        <v>262</v>
      </c>
      <c r="Y32" s="57">
        <f t="shared" si="17"/>
        <v>0.1</v>
      </c>
      <c r="Z32" s="57">
        <f t="shared" si="12"/>
        <v>0.3223938224</v>
      </c>
      <c r="AA32" s="57"/>
      <c r="AB32" s="57">
        <f t="shared" si="13"/>
        <v>0.162568306</v>
      </c>
      <c r="AC32" s="57">
        <f t="shared" si="14"/>
        <v>0.5860655738</v>
      </c>
      <c r="AD32" s="57">
        <f t="shared" si="15"/>
        <v>0.7076502732</v>
      </c>
      <c r="AE32" s="58">
        <v>0.09999999999999995</v>
      </c>
      <c r="AF32" s="53">
        <v>0.3661971831</v>
      </c>
      <c r="AG32" s="53">
        <v>0.2255639098</v>
      </c>
      <c r="AH32" s="53">
        <v>0.2981818182</v>
      </c>
      <c r="AI32" s="53">
        <v>0.5163636364</v>
      </c>
      <c r="AJ32" s="53">
        <v>0.5636363636</v>
      </c>
    </row>
    <row r="33">
      <c r="A33" s="45">
        <v>1583.0</v>
      </c>
      <c r="B33" s="45">
        <f t="shared" si="2"/>
        <v>0.5032675153</v>
      </c>
      <c r="C33" s="45">
        <v>0.459886291850916</v>
      </c>
      <c r="D33" s="45">
        <f t="shared" si="3"/>
        <v>0.6831328402</v>
      </c>
      <c r="E33" s="46">
        <v>1594.0</v>
      </c>
      <c r="F33" s="46">
        <v>0.09610356513155394</v>
      </c>
      <c r="G33" s="46">
        <v>0.34439574201628054</v>
      </c>
      <c r="H33" s="46">
        <v>0.08978610783623031</v>
      </c>
      <c r="I33" s="46">
        <f t="shared" si="4"/>
        <v>549</v>
      </c>
      <c r="J33" s="47">
        <v>0.32544</v>
      </c>
      <c r="K33" s="48">
        <v>0.502925</v>
      </c>
      <c r="L33" s="48">
        <v>0.622059</v>
      </c>
      <c r="M33" s="48">
        <v>0.006</v>
      </c>
      <c r="N33" s="48">
        <v>-0.01187</v>
      </c>
      <c r="O33" s="48">
        <v>0.044679</v>
      </c>
      <c r="P33" s="48">
        <v>0.080013</v>
      </c>
      <c r="Q33" s="54">
        <f t="shared" ref="Q33:R33" si="46">K33+NORMINV(RAND(),M33,O33)</f>
        <v>0.4656396385</v>
      </c>
      <c r="R33" s="54">
        <f t="shared" si="46"/>
        <v>0.614026208</v>
      </c>
      <c r="S33" s="55">
        <f t="shared" si="6"/>
        <v>256</v>
      </c>
      <c r="T33" s="55">
        <f t="shared" si="7"/>
        <v>337</v>
      </c>
      <c r="U33" s="56">
        <f t="shared" si="8"/>
        <v>110</v>
      </c>
      <c r="V33" s="56">
        <f t="shared" si="9"/>
        <v>227</v>
      </c>
      <c r="W33" s="56">
        <f t="shared" si="10"/>
        <v>66</v>
      </c>
      <c r="X33" s="56">
        <f t="shared" si="11"/>
        <v>146</v>
      </c>
      <c r="Y33" s="57">
        <f t="shared" si="17"/>
        <v>0.1032258065</v>
      </c>
      <c r="Z33" s="57">
        <f t="shared" si="12"/>
        <v>0.3264094955</v>
      </c>
      <c r="AA33" s="57"/>
      <c r="AB33" s="57">
        <f t="shared" si="13"/>
        <v>0.320582878</v>
      </c>
      <c r="AC33" s="57">
        <f t="shared" si="14"/>
        <v>0.4663023679</v>
      </c>
      <c r="AD33" s="57">
        <f t="shared" si="15"/>
        <v>0.6138433515</v>
      </c>
      <c r="AE33" s="58">
        <v>0.10322580645161285</v>
      </c>
      <c r="AF33" s="53">
        <v>0.3676470588</v>
      </c>
      <c r="AG33" s="53">
        <v>0.1747572816</v>
      </c>
      <c r="AH33" s="53">
        <v>0.2845188285</v>
      </c>
      <c r="AI33" s="53">
        <v>0.5690376569</v>
      </c>
      <c r="AJ33" s="53">
        <v>0.5648535565</v>
      </c>
    </row>
    <row r="34">
      <c r="A34" s="45">
        <v>1580.0</v>
      </c>
      <c r="B34" s="45">
        <f t="shared" si="2"/>
        <v>0.5571367179</v>
      </c>
      <c r="C34" s="45">
        <v>0.4708860759493671</v>
      </c>
      <c r="D34" s="45">
        <f t="shared" si="3"/>
        <v>0.7571059349</v>
      </c>
      <c r="E34" s="46">
        <v>1672.0</v>
      </c>
      <c r="F34" s="46">
        <v>0.09817418683839163</v>
      </c>
      <c r="G34" s="46">
        <v>0.5184155663655317</v>
      </c>
      <c r="H34" s="46">
        <v>0.09159345118220774</v>
      </c>
      <c r="I34" s="46">
        <f t="shared" si="4"/>
        <v>867</v>
      </c>
      <c r="J34" s="47">
        <v>0.3295</v>
      </c>
      <c r="K34" s="48">
        <v>0.504303</v>
      </c>
      <c r="L34" s="48">
        <v>0.622162</v>
      </c>
      <c r="M34" s="48">
        <v>0.00299</v>
      </c>
      <c r="N34" s="48">
        <v>-0.00887</v>
      </c>
      <c r="O34" s="48">
        <v>0.044072</v>
      </c>
      <c r="P34" s="48">
        <v>0.08017</v>
      </c>
      <c r="Q34" s="54">
        <f t="shared" ref="Q34:R34" si="47">K34+NORMINV(RAND(),M34,O34)</f>
        <v>0.575495517</v>
      </c>
      <c r="R34" s="54">
        <f t="shared" si="47"/>
        <v>0.5593784044</v>
      </c>
      <c r="S34" s="55">
        <f t="shared" si="6"/>
        <v>499</v>
      </c>
      <c r="T34" s="55">
        <f t="shared" si="7"/>
        <v>485</v>
      </c>
      <c r="U34" s="56">
        <f t="shared" si="8"/>
        <v>160</v>
      </c>
      <c r="V34" s="56">
        <f t="shared" si="9"/>
        <v>325</v>
      </c>
      <c r="W34" s="56">
        <f t="shared" si="10"/>
        <v>43</v>
      </c>
      <c r="X34" s="56">
        <f t="shared" si="11"/>
        <v>339</v>
      </c>
      <c r="Y34" s="57">
        <f t="shared" si="17"/>
        <v>0.1064516129</v>
      </c>
      <c r="Z34" s="57">
        <f t="shared" si="12"/>
        <v>0.3298969072</v>
      </c>
      <c r="AA34" s="57"/>
      <c r="AB34" s="57">
        <f t="shared" si="13"/>
        <v>0.2341407151</v>
      </c>
      <c r="AC34" s="57">
        <f t="shared" si="14"/>
        <v>0.5755478662</v>
      </c>
      <c r="AD34" s="57">
        <f t="shared" si="15"/>
        <v>0.5594002307</v>
      </c>
      <c r="AE34" s="58">
        <v>0.10645161290322575</v>
      </c>
      <c r="AF34" s="53">
        <v>0.3836633663</v>
      </c>
      <c r="AG34" s="53">
        <v>0.2050473186</v>
      </c>
      <c r="AH34" s="53">
        <v>0.3051317614</v>
      </c>
      <c r="AI34" s="53">
        <v>0.560332871</v>
      </c>
      <c r="AJ34" s="53">
        <v>0.5644937587</v>
      </c>
    </row>
    <row r="35">
      <c r="A35" s="45">
        <v>1484.0</v>
      </c>
      <c r="B35" s="45">
        <f t="shared" si="2"/>
        <v>0.5831136837</v>
      </c>
      <c r="C35" s="45">
        <v>0.48450134770889486</v>
      </c>
      <c r="D35" s="45">
        <f t="shared" si="3"/>
        <v>0.127468084</v>
      </c>
      <c r="E35" s="46">
        <v>1423.0</v>
      </c>
      <c r="F35" s="46">
        <v>0.10180925251192563</v>
      </c>
      <c r="G35" s="46">
        <v>0.5922865013774105</v>
      </c>
      <c r="H35" s="46">
        <v>0.0941635923418912</v>
      </c>
      <c r="I35" s="46">
        <f t="shared" si="4"/>
        <v>843</v>
      </c>
      <c r="J35" s="47">
        <v>0.33333</v>
      </c>
      <c r="K35" s="48">
        <v>0.505594</v>
      </c>
      <c r="L35" s="48">
        <v>0.622374</v>
      </c>
      <c r="M35" s="48">
        <v>0.00304</v>
      </c>
      <c r="N35" s="48">
        <v>-0.00851</v>
      </c>
      <c r="O35" s="48">
        <v>0.044124</v>
      </c>
      <c r="P35" s="48">
        <v>0.079861</v>
      </c>
      <c r="Q35" s="54">
        <f t="shared" ref="Q35:R35" si="48">K35+NORMINV(RAND(),M35,O35)</f>
        <v>0.4535191018</v>
      </c>
      <c r="R35" s="54">
        <f t="shared" si="48"/>
        <v>0.6135307685</v>
      </c>
      <c r="S35" s="55">
        <f t="shared" si="6"/>
        <v>382</v>
      </c>
      <c r="T35" s="55">
        <f t="shared" si="7"/>
        <v>517</v>
      </c>
      <c r="U35" s="56">
        <f t="shared" si="8"/>
        <v>172</v>
      </c>
      <c r="V35" s="56">
        <f t="shared" si="9"/>
        <v>345</v>
      </c>
      <c r="W35" s="56">
        <f t="shared" si="10"/>
        <v>116</v>
      </c>
      <c r="X35" s="56">
        <f t="shared" si="11"/>
        <v>210</v>
      </c>
      <c r="Y35" s="57">
        <f t="shared" si="17"/>
        <v>0.1096774194</v>
      </c>
      <c r="Z35" s="57">
        <f t="shared" si="12"/>
        <v>0.332688588</v>
      </c>
      <c r="AA35" s="57"/>
      <c r="AB35" s="57">
        <f t="shared" si="13"/>
        <v>0.3416370107</v>
      </c>
      <c r="AC35" s="57">
        <f t="shared" si="14"/>
        <v>0.453143535</v>
      </c>
      <c r="AD35" s="57">
        <f t="shared" si="15"/>
        <v>0.6132858837</v>
      </c>
      <c r="AE35" s="58">
        <v>0.10967741935483864</v>
      </c>
      <c r="AF35" s="53">
        <v>0.3841269841</v>
      </c>
      <c r="AG35" s="53">
        <v>0.07344632768</v>
      </c>
      <c r="AH35" s="53">
        <v>0.2197309417</v>
      </c>
      <c r="AI35" s="53">
        <v>0.4708520179</v>
      </c>
      <c r="AJ35" s="53">
        <v>0.6711509716</v>
      </c>
    </row>
    <row r="36">
      <c r="A36" s="45">
        <v>1794.0</v>
      </c>
      <c r="B36" s="45">
        <f t="shared" si="2"/>
        <v>0.2481549368</v>
      </c>
      <c r="C36" s="45">
        <v>0.4180602006688963</v>
      </c>
      <c r="D36" s="45">
        <f t="shared" si="3"/>
        <v>0.5050993795</v>
      </c>
      <c r="E36" s="46">
        <v>1465.0</v>
      </c>
      <c r="F36" s="46">
        <v>0.10200278360156212</v>
      </c>
      <c r="G36" s="46">
        <v>0.5519379844961241</v>
      </c>
      <c r="H36" s="46">
        <v>0.10339749598692738</v>
      </c>
      <c r="I36" s="46">
        <f t="shared" si="4"/>
        <v>809</v>
      </c>
      <c r="J36" s="47">
        <v>0.33445</v>
      </c>
      <c r="K36" s="48">
        <v>0.506804</v>
      </c>
      <c r="L36" s="48">
        <v>0.622692</v>
      </c>
      <c r="M36" s="48">
        <v>0.00271</v>
      </c>
      <c r="N36" s="48">
        <v>-0.0052</v>
      </c>
      <c r="O36" s="48">
        <v>0.044103</v>
      </c>
      <c r="P36" s="48">
        <v>0.079223</v>
      </c>
      <c r="Q36" s="54">
        <f t="shared" ref="Q36:R36" si="49">K36+NORMINV(RAND(),M36,O36)</f>
        <v>0.5417973963</v>
      </c>
      <c r="R36" s="54">
        <f t="shared" si="49"/>
        <v>0.6728594797</v>
      </c>
      <c r="S36" s="55">
        <f t="shared" si="6"/>
        <v>438</v>
      </c>
      <c r="T36" s="55">
        <f t="shared" si="7"/>
        <v>544</v>
      </c>
      <c r="U36" s="56">
        <f t="shared" si="8"/>
        <v>182</v>
      </c>
      <c r="V36" s="56">
        <f t="shared" si="9"/>
        <v>362</v>
      </c>
      <c r="W36" s="56">
        <f t="shared" si="10"/>
        <v>9</v>
      </c>
      <c r="X36" s="56">
        <f t="shared" si="11"/>
        <v>256</v>
      </c>
      <c r="Y36" s="57">
        <f t="shared" si="17"/>
        <v>0.1129032258</v>
      </c>
      <c r="Z36" s="57">
        <f t="shared" si="12"/>
        <v>0.3345588235</v>
      </c>
      <c r="AA36" s="57"/>
      <c r="AB36" s="57">
        <f t="shared" si="13"/>
        <v>0.2360939431</v>
      </c>
      <c r="AC36" s="57">
        <f t="shared" si="14"/>
        <v>0.5414091471</v>
      </c>
      <c r="AD36" s="57">
        <f t="shared" si="15"/>
        <v>0.6724351051</v>
      </c>
      <c r="AE36" s="58">
        <v>0.11290322580645154</v>
      </c>
      <c r="AF36" s="53">
        <v>0.3846153846</v>
      </c>
      <c r="AG36" s="53">
        <v>0.1646341463</v>
      </c>
      <c r="AH36" s="53">
        <v>0.2762762763</v>
      </c>
      <c r="AI36" s="53">
        <v>0.5075075075</v>
      </c>
      <c r="AJ36" s="53">
        <v>0.6066066066</v>
      </c>
    </row>
    <row r="37">
      <c r="A37" s="45">
        <v>1488.0</v>
      </c>
      <c r="B37" s="45">
        <f t="shared" si="2"/>
        <v>0.3966826313</v>
      </c>
      <c r="C37" s="45">
        <v>0.4012096774193548</v>
      </c>
      <c r="D37" s="45">
        <f t="shared" si="3"/>
        <v>0.1431873023</v>
      </c>
      <c r="E37" s="46">
        <v>1686.0</v>
      </c>
      <c r="F37" s="46">
        <v>0.10381966608452631</v>
      </c>
      <c r="G37" s="46">
        <v>0.34045584045584043</v>
      </c>
      <c r="H37" s="46">
        <v>0.10525959009338692</v>
      </c>
      <c r="I37" s="46">
        <f t="shared" si="4"/>
        <v>574</v>
      </c>
      <c r="J37" s="47">
        <v>0.33548</v>
      </c>
      <c r="K37" s="48">
        <v>0.507939</v>
      </c>
      <c r="L37" s="48">
        <v>0.62311</v>
      </c>
      <c r="M37" s="48">
        <v>0.00401</v>
      </c>
      <c r="N37" s="48">
        <v>-0.00869</v>
      </c>
      <c r="O37" s="48">
        <v>0.04457</v>
      </c>
      <c r="P37" s="48">
        <v>0.079683</v>
      </c>
      <c r="Q37" s="54">
        <f t="shared" ref="Q37:R37" si="50">K37+NORMINV(RAND(),M37,O37)</f>
        <v>0.5227087684</v>
      </c>
      <c r="R37" s="54">
        <f t="shared" si="50"/>
        <v>0.7484768269</v>
      </c>
      <c r="S37" s="55">
        <f t="shared" si="6"/>
        <v>300</v>
      </c>
      <c r="T37" s="55">
        <f t="shared" si="7"/>
        <v>430</v>
      </c>
      <c r="U37" s="56">
        <f t="shared" si="8"/>
        <v>144</v>
      </c>
      <c r="V37" s="56">
        <f t="shared" si="9"/>
        <v>286</v>
      </c>
      <c r="W37" s="56">
        <f t="shared" si="10"/>
        <v>-12</v>
      </c>
      <c r="X37" s="56">
        <f t="shared" si="11"/>
        <v>156</v>
      </c>
      <c r="Y37" s="57">
        <f t="shared" si="17"/>
        <v>0.1161290323</v>
      </c>
      <c r="Z37" s="57">
        <f t="shared" si="12"/>
        <v>0.3348837209</v>
      </c>
      <c r="AA37" s="57"/>
      <c r="AB37" s="57">
        <f t="shared" si="13"/>
        <v>0.2299651568</v>
      </c>
      <c r="AC37" s="57">
        <f t="shared" si="14"/>
        <v>0.5226480836</v>
      </c>
      <c r="AD37" s="57">
        <f t="shared" si="15"/>
        <v>0.7491289199</v>
      </c>
      <c r="AE37" s="58">
        <v>0.11612903225806444</v>
      </c>
      <c r="AF37" s="53">
        <v>0.3853820598</v>
      </c>
      <c r="AG37" s="53">
        <v>0.2444444444</v>
      </c>
      <c r="AH37" s="53">
        <v>0.325095057</v>
      </c>
      <c r="AI37" s="53">
        <v>0.572243346</v>
      </c>
      <c r="AJ37" s="53">
        <v>0.5437262357</v>
      </c>
    </row>
    <row r="38">
      <c r="A38" s="45">
        <v>1597.0</v>
      </c>
      <c r="B38" s="45">
        <f t="shared" si="2"/>
        <v>0.3225504199</v>
      </c>
      <c r="C38" s="45">
        <v>0.34439574201628054</v>
      </c>
      <c r="D38" s="45">
        <f t="shared" si="3"/>
        <v>0.08978610784</v>
      </c>
      <c r="E38" s="46">
        <v>2008.0</v>
      </c>
      <c r="F38" s="46">
        <v>0.10382137273098102</v>
      </c>
      <c r="G38" s="46">
        <v>0.35168018539976825</v>
      </c>
      <c r="H38" s="46">
        <v>0.10707893140973601</v>
      </c>
      <c r="I38" s="46">
        <f t="shared" si="4"/>
        <v>706</v>
      </c>
      <c r="J38" s="47">
        <v>0.33865</v>
      </c>
      <c r="K38" s="48">
        <v>0.509005</v>
      </c>
      <c r="L38" s="48">
        <v>0.623626</v>
      </c>
      <c r="M38" s="48">
        <v>0.00313</v>
      </c>
      <c r="N38" s="48">
        <v>-0.00526</v>
      </c>
      <c r="O38" s="48">
        <v>0.045324</v>
      </c>
      <c r="P38" s="48">
        <v>0.083223</v>
      </c>
      <c r="Q38" s="54">
        <f t="shared" ref="Q38:R38" si="51">K38+NORMINV(RAND(),M38,O38)</f>
        <v>0.5390221893</v>
      </c>
      <c r="R38" s="54">
        <f t="shared" si="51"/>
        <v>0.5646170336</v>
      </c>
      <c r="S38" s="55">
        <f t="shared" si="6"/>
        <v>381</v>
      </c>
      <c r="T38" s="55">
        <f t="shared" si="7"/>
        <v>399</v>
      </c>
      <c r="U38" s="56">
        <f t="shared" si="8"/>
        <v>135</v>
      </c>
      <c r="V38" s="56">
        <f t="shared" si="9"/>
        <v>264</v>
      </c>
      <c r="W38" s="56">
        <f t="shared" si="10"/>
        <v>61</v>
      </c>
      <c r="X38" s="56">
        <f t="shared" si="11"/>
        <v>246</v>
      </c>
      <c r="Y38" s="57">
        <f t="shared" si="17"/>
        <v>0.1193548387</v>
      </c>
      <c r="Z38" s="57">
        <f t="shared" si="12"/>
        <v>0.3383458647</v>
      </c>
      <c r="AA38" s="57"/>
      <c r="AB38" s="57">
        <f t="shared" si="13"/>
        <v>0.2776203966</v>
      </c>
      <c r="AC38" s="57">
        <f t="shared" si="14"/>
        <v>0.5396600567</v>
      </c>
      <c r="AD38" s="57">
        <f t="shared" si="15"/>
        <v>0.5651558074</v>
      </c>
      <c r="AE38" s="58">
        <v>0.11935483870967734</v>
      </c>
      <c r="AF38" s="53">
        <v>0.3858267717</v>
      </c>
      <c r="AG38" s="53">
        <v>0.08461538462</v>
      </c>
      <c r="AH38" s="53">
        <v>0.233463035</v>
      </c>
      <c r="AI38" s="53">
        <v>0.4941634241</v>
      </c>
      <c r="AJ38" s="53">
        <v>0.6536964981</v>
      </c>
    </row>
    <row r="39">
      <c r="A39" s="45">
        <v>1404.0</v>
      </c>
      <c r="B39" s="45">
        <f t="shared" si="2"/>
        <v>0.2124304171</v>
      </c>
      <c r="C39" s="45">
        <v>0.34045584045584043</v>
      </c>
      <c r="D39" s="45">
        <f t="shared" si="3"/>
        <v>0.1052595901</v>
      </c>
      <c r="E39" s="46">
        <v>1949.0</v>
      </c>
      <c r="F39" s="46">
        <v>0.10435969301667025</v>
      </c>
      <c r="G39" s="46">
        <v>0.40023001725129387</v>
      </c>
      <c r="H39" s="46">
        <v>0.11043437725277139</v>
      </c>
      <c r="I39" s="46">
        <f t="shared" si="4"/>
        <v>780</v>
      </c>
      <c r="J39" s="47">
        <v>0.33902</v>
      </c>
      <c r="K39" s="48">
        <v>0.510006</v>
      </c>
      <c r="L39" s="48">
        <v>0.624234</v>
      </c>
      <c r="M39" s="48">
        <v>0.00114</v>
      </c>
      <c r="N39" s="48">
        <v>-0.00121</v>
      </c>
      <c r="O39" s="48">
        <v>0.046217</v>
      </c>
      <c r="P39" s="48">
        <v>0.087732</v>
      </c>
      <c r="Q39" s="54">
        <f t="shared" ref="Q39:R39" si="52">K39+NORMINV(RAND(),M39,O39)</f>
        <v>0.4653464953</v>
      </c>
      <c r="R39" s="54">
        <f t="shared" si="52"/>
        <v>0.7222095917</v>
      </c>
      <c r="S39" s="55">
        <f t="shared" si="6"/>
        <v>363</v>
      </c>
      <c r="T39" s="55">
        <f t="shared" si="7"/>
        <v>563</v>
      </c>
      <c r="U39" s="56">
        <f t="shared" si="8"/>
        <v>191</v>
      </c>
      <c r="V39" s="56">
        <f t="shared" si="9"/>
        <v>372</v>
      </c>
      <c r="W39" s="56">
        <f t="shared" si="10"/>
        <v>45</v>
      </c>
      <c r="X39" s="56">
        <f t="shared" si="11"/>
        <v>172</v>
      </c>
      <c r="Y39" s="57">
        <f t="shared" si="17"/>
        <v>0.1225806452</v>
      </c>
      <c r="Z39" s="57">
        <f t="shared" si="12"/>
        <v>0.3392539964</v>
      </c>
      <c r="AA39" s="57"/>
      <c r="AB39" s="57">
        <f t="shared" si="13"/>
        <v>0.3025641026</v>
      </c>
      <c r="AC39" s="57">
        <f t="shared" si="14"/>
        <v>0.4653846154</v>
      </c>
      <c r="AD39" s="57">
        <f t="shared" si="15"/>
        <v>0.7217948718</v>
      </c>
      <c r="AE39" s="58">
        <v>0.12258064516129023</v>
      </c>
      <c r="AF39" s="53">
        <v>0.3941176471</v>
      </c>
      <c r="AG39" s="53">
        <v>0.2451361868</v>
      </c>
      <c r="AH39" s="53">
        <v>0.3299832496</v>
      </c>
      <c r="AI39" s="53">
        <v>0.5695142379</v>
      </c>
      <c r="AJ39" s="53">
        <v>0.5494137353</v>
      </c>
    </row>
    <row r="40">
      <c r="A40" s="45">
        <v>1697.0</v>
      </c>
      <c r="B40" s="45">
        <f t="shared" si="2"/>
        <v>0.3105492551</v>
      </c>
      <c r="C40" s="45">
        <v>0.36122569239835</v>
      </c>
      <c r="D40" s="45">
        <f t="shared" si="3"/>
        <v>0.8860887064</v>
      </c>
      <c r="E40" s="46">
        <v>2171.0</v>
      </c>
      <c r="F40" s="46">
        <v>0.10650669601714813</v>
      </c>
      <c r="G40" s="46">
        <v>0.3629090909090909</v>
      </c>
      <c r="H40" s="46">
        <v>0.11316283477994049</v>
      </c>
      <c r="I40" s="46">
        <f t="shared" si="4"/>
        <v>788</v>
      </c>
      <c r="J40" s="47">
        <v>0.34791</v>
      </c>
      <c r="K40" s="48">
        <v>0.510948</v>
      </c>
      <c r="L40" s="48">
        <v>0.624929</v>
      </c>
      <c r="M40" s="48">
        <v>4.2E-4</v>
      </c>
      <c r="N40" s="48">
        <v>8.8E-4</v>
      </c>
      <c r="O40" s="48">
        <v>0.046726</v>
      </c>
      <c r="P40" s="48">
        <v>0.089491</v>
      </c>
      <c r="Q40" s="54">
        <f t="shared" ref="Q40:R40" si="53">K40+NORMINV(RAND(),M40,O40)</f>
        <v>0.5303844369</v>
      </c>
      <c r="R40" s="54">
        <f t="shared" si="53"/>
        <v>0.46843536</v>
      </c>
      <c r="S40" s="55">
        <f t="shared" si="6"/>
        <v>418</v>
      </c>
      <c r="T40" s="55">
        <f t="shared" si="7"/>
        <v>369</v>
      </c>
      <c r="U40" s="56">
        <f t="shared" si="8"/>
        <v>128</v>
      </c>
      <c r="V40" s="56">
        <f t="shared" si="9"/>
        <v>241</v>
      </c>
      <c r="W40" s="56">
        <f t="shared" si="10"/>
        <v>129</v>
      </c>
      <c r="X40" s="56">
        <f t="shared" si="11"/>
        <v>290</v>
      </c>
      <c r="Y40" s="57">
        <f t="shared" si="17"/>
        <v>0.1258064516</v>
      </c>
      <c r="Z40" s="57">
        <f t="shared" si="12"/>
        <v>0.3468834688</v>
      </c>
      <c r="AA40" s="57"/>
      <c r="AB40" s="57">
        <f t="shared" si="13"/>
        <v>0.326142132</v>
      </c>
      <c r="AC40" s="57">
        <f t="shared" si="14"/>
        <v>0.5304568528</v>
      </c>
      <c r="AD40" s="57">
        <f t="shared" si="15"/>
        <v>0.4682741117</v>
      </c>
      <c r="AE40" s="58">
        <v>0.12580645161290313</v>
      </c>
      <c r="AF40" s="53">
        <v>0.3968253968</v>
      </c>
      <c r="AG40" s="53">
        <v>0.08294930876</v>
      </c>
      <c r="AH40" s="53">
        <v>0.2515991471</v>
      </c>
      <c r="AI40" s="53">
        <v>0.5373134328</v>
      </c>
      <c r="AJ40" s="53">
        <v>0.6375266525</v>
      </c>
    </row>
    <row r="41">
      <c r="A41" s="45">
        <v>1733.0</v>
      </c>
      <c r="B41" s="45">
        <f t="shared" si="2"/>
        <v>0.07806536666</v>
      </c>
      <c r="C41" s="45">
        <v>0.378534333525678</v>
      </c>
      <c r="D41" s="45">
        <f t="shared" si="3"/>
        <v>0.6700641082</v>
      </c>
      <c r="E41" s="46">
        <v>1008.0</v>
      </c>
      <c r="F41" s="46">
        <v>0.11212742081219906</v>
      </c>
      <c r="G41" s="46">
        <v>0.582003828972559</v>
      </c>
      <c r="H41" s="46">
        <v>0.11393680898403635</v>
      </c>
      <c r="I41" s="46">
        <f t="shared" si="4"/>
        <v>587</v>
      </c>
      <c r="J41" s="47">
        <v>0.34911</v>
      </c>
      <c r="K41" s="48">
        <v>0.511836</v>
      </c>
      <c r="L41" s="48">
        <v>0.625708</v>
      </c>
      <c r="M41" s="48">
        <v>-0.00106</v>
      </c>
      <c r="N41" s="48">
        <v>0.00214</v>
      </c>
      <c r="O41" s="48">
        <v>0.045202</v>
      </c>
      <c r="P41" s="48">
        <v>0.088438</v>
      </c>
      <c r="Q41" s="54">
        <f t="shared" ref="Q41:R41" si="54">K41+NORMINV(RAND(),M41,O41)</f>
        <v>0.4897296202</v>
      </c>
      <c r="R41" s="54">
        <f t="shared" si="54"/>
        <v>0.6286815241</v>
      </c>
      <c r="S41" s="55">
        <f t="shared" si="6"/>
        <v>287</v>
      </c>
      <c r="T41" s="55">
        <f t="shared" si="7"/>
        <v>369</v>
      </c>
      <c r="U41" s="56">
        <f t="shared" si="8"/>
        <v>129</v>
      </c>
      <c r="V41" s="56">
        <f t="shared" si="9"/>
        <v>240</v>
      </c>
      <c r="W41" s="56">
        <f t="shared" si="10"/>
        <v>60</v>
      </c>
      <c r="X41" s="56">
        <f t="shared" si="11"/>
        <v>158</v>
      </c>
      <c r="Y41" s="57">
        <f t="shared" si="17"/>
        <v>0.1290322581</v>
      </c>
      <c r="Z41" s="57">
        <f t="shared" si="12"/>
        <v>0.3495934959</v>
      </c>
      <c r="AA41" s="57"/>
      <c r="AB41" s="57">
        <f t="shared" si="13"/>
        <v>0.3219761499</v>
      </c>
      <c r="AC41" s="57">
        <f t="shared" si="14"/>
        <v>0.4889267462</v>
      </c>
      <c r="AD41" s="57">
        <f t="shared" si="15"/>
        <v>0.6286201022</v>
      </c>
      <c r="AE41" s="58">
        <v>0.12903225806451604</v>
      </c>
      <c r="AF41" s="53">
        <v>0.3984962406</v>
      </c>
      <c r="AG41" s="53">
        <v>0.2030848329</v>
      </c>
      <c r="AH41" s="53">
        <v>0.3020304569</v>
      </c>
      <c r="AI41" s="53">
        <v>0.5063451777</v>
      </c>
      <c r="AJ41" s="53">
        <v>0.595177665</v>
      </c>
    </row>
    <row r="42">
      <c r="A42" s="45">
        <v>1851.0</v>
      </c>
      <c r="B42" s="45">
        <f t="shared" si="2"/>
        <v>0.7285815176</v>
      </c>
      <c r="C42" s="45">
        <v>0.42571582928146945</v>
      </c>
      <c r="D42" s="45">
        <f t="shared" si="3"/>
        <v>0.5231966184</v>
      </c>
      <c r="E42" s="46">
        <v>1461.0</v>
      </c>
      <c r="F42" s="46">
        <v>0.11726024817395564</v>
      </c>
      <c r="G42" s="46">
        <v>0.5355871886120996</v>
      </c>
      <c r="H42" s="46">
        <v>0.12108609368645196</v>
      </c>
      <c r="I42" s="46">
        <f t="shared" si="4"/>
        <v>782</v>
      </c>
      <c r="J42" s="47">
        <v>0.35319</v>
      </c>
      <c r="K42" s="48">
        <v>0.512674</v>
      </c>
      <c r="L42" s="48">
        <v>0.626563</v>
      </c>
      <c r="M42" s="48">
        <v>1.0E-4</v>
      </c>
      <c r="N42" s="48">
        <v>0.00123</v>
      </c>
      <c r="O42" s="48">
        <v>0.044411</v>
      </c>
      <c r="P42" s="48">
        <v>0.087796</v>
      </c>
      <c r="Q42" s="54">
        <f t="shared" ref="Q42:R42" si="55">K42+NORMINV(RAND(),M42,O42)</f>
        <v>0.5620075955</v>
      </c>
      <c r="R42" s="54">
        <f t="shared" si="55"/>
        <v>0.6647442848</v>
      </c>
      <c r="S42" s="55">
        <f t="shared" si="6"/>
        <v>439</v>
      </c>
      <c r="T42" s="55">
        <f t="shared" si="7"/>
        <v>520</v>
      </c>
      <c r="U42" s="56">
        <f t="shared" si="8"/>
        <v>184</v>
      </c>
      <c r="V42" s="56">
        <f t="shared" si="9"/>
        <v>336</v>
      </c>
      <c r="W42" s="56">
        <f t="shared" si="10"/>
        <v>7</v>
      </c>
      <c r="X42" s="56">
        <f t="shared" si="11"/>
        <v>255</v>
      </c>
      <c r="Y42" s="57">
        <f t="shared" si="17"/>
        <v>0.1322580645</v>
      </c>
      <c r="Z42" s="57">
        <f t="shared" si="12"/>
        <v>0.3538461538</v>
      </c>
      <c r="AA42" s="57"/>
      <c r="AB42" s="57">
        <f t="shared" si="13"/>
        <v>0.2442455243</v>
      </c>
      <c r="AC42" s="57">
        <f t="shared" si="14"/>
        <v>0.5613810742</v>
      </c>
      <c r="AD42" s="57">
        <f t="shared" si="15"/>
        <v>0.6649616368</v>
      </c>
      <c r="AE42" s="58">
        <v>0.13225806451612895</v>
      </c>
      <c r="AF42" s="53">
        <v>0.4029126214</v>
      </c>
      <c r="AG42" s="53">
        <v>0.2</v>
      </c>
      <c r="AH42" s="53">
        <v>0.3055555556</v>
      </c>
      <c r="AI42" s="53">
        <v>0.5202020202</v>
      </c>
      <c r="AJ42" s="53">
        <v>0.5934343434</v>
      </c>
    </row>
    <row r="43">
      <c r="A43" s="45">
        <v>1295.0</v>
      </c>
      <c r="B43" s="45">
        <f t="shared" si="2"/>
        <v>0.9746259083</v>
      </c>
      <c r="C43" s="45">
        <v>0.4555984555984556</v>
      </c>
      <c r="D43" s="45">
        <f t="shared" si="3"/>
        <v>0.6602044394</v>
      </c>
      <c r="E43" s="46">
        <v>1388.0</v>
      </c>
      <c r="F43" s="46">
        <v>0.12090528764801822</v>
      </c>
      <c r="G43" s="46">
        <v>0.5318246110325319</v>
      </c>
      <c r="H43" s="46">
        <v>0.12399827320258627</v>
      </c>
      <c r="I43" s="46">
        <f t="shared" si="4"/>
        <v>738</v>
      </c>
      <c r="J43" s="47">
        <v>0.35407</v>
      </c>
      <c r="K43" s="48">
        <v>0.513465</v>
      </c>
      <c r="L43" s="48">
        <v>0.62749</v>
      </c>
      <c r="M43" s="48">
        <v>-0.00194</v>
      </c>
      <c r="N43" s="48">
        <v>0.00605</v>
      </c>
      <c r="O43" s="48">
        <v>0.044211</v>
      </c>
      <c r="P43" s="48">
        <v>0.088122</v>
      </c>
      <c r="Q43" s="54">
        <f t="shared" ref="Q43:R43" si="56">K43+NORMINV(RAND(),M43,O43)</f>
        <v>0.568216132</v>
      </c>
      <c r="R43" s="54">
        <f t="shared" si="56"/>
        <v>0.5598755996</v>
      </c>
      <c r="S43" s="55">
        <f t="shared" si="6"/>
        <v>419</v>
      </c>
      <c r="T43" s="55">
        <f t="shared" si="7"/>
        <v>413</v>
      </c>
      <c r="U43" s="56">
        <f t="shared" si="8"/>
        <v>146</v>
      </c>
      <c r="V43" s="56">
        <f t="shared" si="9"/>
        <v>267</v>
      </c>
      <c r="W43" s="56">
        <f t="shared" si="10"/>
        <v>52</v>
      </c>
      <c r="X43" s="56">
        <f t="shared" si="11"/>
        <v>273</v>
      </c>
      <c r="Y43" s="57">
        <f t="shared" si="17"/>
        <v>0.135483871</v>
      </c>
      <c r="Z43" s="57">
        <f t="shared" si="12"/>
        <v>0.3535108959</v>
      </c>
      <c r="AA43" s="57"/>
      <c r="AB43" s="57">
        <f t="shared" si="13"/>
        <v>0.2682926829</v>
      </c>
      <c r="AC43" s="57">
        <f t="shared" si="14"/>
        <v>0.5677506775</v>
      </c>
      <c r="AD43" s="57">
        <f t="shared" si="15"/>
        <v>0.5596205962</v>
      </c>
      <c r="AE43" s="58">
        <v>0.13548387096774187</v>
      </c>
      <c r="AF43" s="53">
        <v>0.4032634033</v>
      </c>
      <c r="AG43" s="53">
        <v>0.3982035928</v>
      </c>
      <c r="AH43" s="53">
        <v>0.4010484928</v>
      </c>
      <c r="AI43" s="53">
        <v>0.5622542595</v>
      </c>
      <c r="AJ43" s="53">
        <v>0.4901703801</v>
      </c>
    </row>
    <row r="44">
      <c r="A44" s="45">
        <v>1336.0</v>
      </c>
      <c r="B44" s="45">
        <f t="shared" si="2"/>
        <v>0.8114729334</v>
      </c>
      <c r="C44" s="45">
        <v>0.38922155688622756</v>
      </c>
      <c r="D44" s="45">
        <f t="shared" si="3"/>
        <v>0.8108834139</v>
      </c>
      <c r="E44" s="46">
        <v>1309.0</v>
      </c>
      <c r="F44" s="46">
        <v>0.12301119682314521</v>
      </c>
      <c r="G44" s="46">
        <v>0.5819845179451091</v>
      </c>
      <c r="H44" s="46">
        <v>0.12449459990192913</v>
      </c>
      <c r="I44" s="46">
        <f t="shared" si="4"/>
        <v>762</v>
      </c>
      <c r="J44" s="47">
        <v>0.35531</v>
      </c>
      <c r="K44" s="48">
        <v>0.514215</v>
      </c>
      <c r="L44" s="48">
        <v>0.628484</v>
      </c>
      <c r="M44" s="48">
        <v>-2.8E-4</v>
      </c>
      <c r="N44" s="48">
        <v>0.00405</v>
      </c>
      <c r="O44" s="48">
        <v>0.042999</v>
      </c>
      <c r="P44" s="48">
        <v>0.086665</v>
      </c>
      <c r="Q44" s="54">
        <f t="shared" ref="Q44:R44" si="57">K44+NORMINV(RAND(),M44,O44)</f>
        <v>0.5274847773</v>
      </c>
      <c r="R44" s="54">
        <f t="shared" si="57"/>
        <v>0.7206749688</v>
      </c>
      <c r="S44" s="55">
        <f t="shared" si="6"/>
        <v>402</v>
      </c>
      <c r="T44" s="55">
        <f t="shared" si="7"/>
        <v>549</v>
      </c>
      <c r="U44" s="56">
        <f t="shared" si="8"/>
        <v>195</v>
      </c>
      <c r="V44" s="56">
        <f t="shared" si="9"/>
        <v>354</v>
      </c>
      <c r="W44" s="56">
        <f t="shared" si="10"/>
        <v>6</v>
      </c>
      <c r="X44" s="56">
        <f t="shared" si="11"/>
        <v>207</v>
      </c>
      <c r="Y44" s="57">
        <f t="shared" si="17"/>
        <v>0.1387096774</v>
      </c>
      <c r="Z44" s="57">
        <f t="shared" si="12"/>
        <v>0.3551912568</v>
      </c>
      <c r="AA44" s="57"/>
      <c r="AB44" s="57">
        <f t="shared" si="13"/>
        <v>0.2637795276</v>
      </c>
      <c r="AC44" s="57">
        <f t="shared" si="14"/>
        <v>0.5275590551</v>
      </c>
      <c r="AD44" s="57">
        <f t="shared" si="15"/>
        <v>0.7204724409</v>
      </c>
      <c r="AE44" s="58">
        <v>0.13870967741935478</v>
      </c>
      <c r="AF44" s="53">
        <v>0.4037267081</v>
      </c>
      <c r="AG44" s="53">
        <v>0.1432291667</v>
      </c>
      <c r="AH44" s="53">
        <v>0.2620396601</v>
      </c>
      <c r="AI44" s="53">
        <v>0.4560906516</v>
      </c>
      <c r="AJ44" s="53">
        <v>0.6501416431</v>
      </c>
    </row>
    <row r="45">
      <c r="A45" s="45">
        <v>1376.0</v>
      </c>
      <c r="B45" s="45">
        <f t="shared" si="2"/>
        <v>0.2067258586</v>
      </c>
      <c r="C45" s="45">
        <v>0.35755813953488375</v>
      </c>
      <c r="D45" s="45">
        <f t="shared" si="3"/>
        <v>0.8313040805</v>
      </c>
      <c r="E45" s="46">
        <v>1543.0</v>
      </c>
      <c r="F45" s="46">
        <v>0.12411788676206603</v>
      </c>
      <c r="G45" s="46">
        <v>0.48450134770889486</v>
      </c>
      <c r="H45" s="46">
        <v>0.12746808395999787</v>
      </c>
      <c r="I45" s="46">
        <f t="shared" si="4"/>
        <v>748</v>
      </c>
      <c r="J45" s="47">
        <v>0.35587</v>
      </c>
      <c r="K45" s="48">
        <v>0.514925</v>
      </c>
      <c r="L45" s="48">
        <v>0.629538</v>
      </c>
      <c r="M45" s="48">
        <v>-0.00121</v>
      </c>
      <c r="N45" s="48">
        <v>0.00658</v>
      </c>
      <c r="O45" s="48">
        <v>0.043908</v>
      </c>
      <c r="P45" s="48">
        <v>0.089504</v>
      </c>
      <c r="Q45" s="54">
        <f t="shared" ref="Q45:R45" si="58">K45+NORMINV(RAND(),M45,O45)</f>
        <v>0.5741701854</v>
      </c>
      <c r="R45" s="54">
        <f t="shared" si="58"/>
        <v>0.648680786</v>
      </c>
      <c r="S45" s="55">
        <f t="shared" si="6"/>
        <v>429</v>
      </c>
      <c r="T45" s="55">
        <f t="shared" si="7"/>
        <v>485</v>
      </c>
      <c r="U45" s="56">
        <f t="shared" si="8"/>
        <v>173</v>
      </c>
      <c r="V45" s="56">
        <f t="shared" si="9"/>
        <v>312</v>
      </c>
      <c r="W45" s="56">
        <f t="shared" si="10"/>
        <v>7</v>
      </c>
      <c r="X45" s="56">
        <f t="shared" si="11"/>
        <v>256</v>
      </c>
      <c r="Y45" s="57">
        <f t="shared" si="17"/>
        <v>0.1419354839</v>
      </c>
      <c r="Z45" s="57">
        <f t="shared" si="12"/>
        <v>0.3567010309</v>
      </c>
      <c r="AA45" s="57"/>
      <c r="AB45" s="57">
        <f t="shared" si="13"/>
        <v>0.2406417112</v>
      </c>
      <c r="AC45" s="57">
        <f t="shared" si="14"/>
        <v>0.5735294118</v>
      </c>
      <c r="AD45" s="57">
        <f t="shared" si="15"/>
        <v>0.6483957219</v>
      </c>
      <c r="AE45" s="58">
        <v>0.1419354838709677</v>
      </c>
      <c r="AF45" s="53">
        <v>0.4126074499</v>
      </c>
      <c r="AG45" s="53">
        <v>0.2464788732</v>
      </c>
      <c r="AH45" s="53">
        <v>0.3380726698</v>
      </c>
      <c r="AI45" s="53">
        <v>0.551342812</v>
      </c>
      <c r="AJ45" s="53">
        <v>0.5655608215</v>
      </c>
    </row>
    <row r="46">
      <c r="A46" s="45">
        <v>1745.0</v>
      </c>
      <c r="B46" s="45">
        <f t="shared" si="2"/>
        <v>0.9755825614</v>
      </c>
      <c r="C46" s="45">
        <v>0.37191977077363897</v>
      </c>
      <c r="D46" s="45">
        <f t="shared" si="3"/>
        <v>0.9902903137</v>
      </c>
      <c r="E46" s="46">
        <v>1967.0</v>
      </c>
      <c r="F46" s="46">
        <v>0.12413599298634159</v>
      </c>
      <c r="G46" s="46">
        <v>0.39248601119104715</v>
      </c>
      <c r="H46" s="46">
        <v>0.13025042533574993</v>
      </c>
      <c r="I46" s="46">
        <f t="shared" si="4"/>
        <v>772</v>
      </c>
      <c r="J46" s="47">
        <v>0.36111</v>
      </c>
      <c r="K46" s="48">
        <v>0.5156</v>
      </c>
      <c r="L46" s="48">
        <v>0.630647</v>
      </c>
      <c r="M46" s="48">
        <v>0.00263</v>
      </c>
      <c r="N46" s="48">
        <v>-9.0E-4</v>
      </c>
      <c r="O46" s="48">
        <v>0.040822</v>
      </c>
      <c r="P46" s="48">
        <v>0.085741</v>
      </c>
      <c r="Q46" s="54">
        <f t="shared" ref="Q46:R46" si="59">K46+NORMINV(RAND(),M46,O46)</f>
        <v>0.5316364743</v>
      </c>
      <c r="R46" s="54">
        <f t="shared" si="59"/>
        <v>0.5633699829</v>
      </c>
      <c r="S46" s="55">
        <f t="shared" si="6"/>
        <v>410</v>
      </c>
      <c r="T46" s="55">
        <f t="shared" si="7"/>
        <v>435</v>
      </c>
      <c r="U46" s="56">
        <f t="shared" si="8"/>
        <v>157</v>
      </c>
      <c r="V46" s="56">
        <f t="shared" si="9"/>
        <v>278</v>
      </c>
      <c r="W46" s="56">
        <f t="shared" si="10"/>
        <v>84</v>
      </c>
      <c r="X46" s="56">
        <f t="shared" si="11"/>
        <v>253</v>
      </c>
      <c r="Y46" s="57">
        <f t="shared" si="17"/>
        <v>0.1451612903</v>
      </c>
      <c r="Z46" s="57">
        <f t="shared" si="12"/>
        <v>0.3609195402</v>
      </c>
      <c r="AA46" s="57"/>
      <c r="AB46" s="57">
        <f t="shared" si="13"/>
        <v>0.3121761658</v>
      </c>
      <c r="AC46" s="57">
        <f t="shared" si="14"/>
        <v>0.5310880829</v>
      </c>
      <c r="AD46" s="57">
        <f t="shared" si="15"/>
        <v>0.5634715026</v>
      </c>
      <c r="AE46" s="58">
        <v>0.1451612903225806</v>
      </c>
      <c r="AF46" s="53">
        <v>0.4136253041</v>
      </c>
      <c r="AG46" s="53">
        <v>0.2762762763</v>
      </c>
      <c r="AH46" s="53">
        <v>0.3521505376</v>
      </c>
      <c r="AI46" s="53">
        <v>0.5524193548</v>
      </c>
      <c r="AJ46" s="53">
        <v>0.5524193548</v>
      </c>
    </row>
    <row r="47">
      <c r="A47" s="45">
        <v>1740.0</v>
      </c>
      <c r="B47" s="45">
        <f t="shared" si="2"/>
        <v>0.8578502696</v>
      </c>
      <c r="C47" s="45">
        <v>0.30689655172413793</v>
      </c>
      <c r="D47" s="45">
        <f t="shared" si="3"/>
        <v>0.9344555969</v>
      </c>
      <c r="E47" s="46">
        <v>1858.0</v>
      </c>
      <c r="F47" s="46">
        <v>0.12649393640332862</v>
      </c>
      <c r="G47" s="46">
        <v>0.25112917795844625</v>
      </c>
      <c r="H47" s="46">
        <v>0.1304660006612376</v>
      </c>
      <c r="I47" s="46">
        <f t="shared" si="4"/>
        <v>467</v>
      </c>
      <c r="J47" s="47">
        <v>0.36181</v>
      </c>
      <c r="K47" s="48">
        <v>0.516243</v>
      </c>
      <c r="L47" s="48">
        <v>0.631805</v>
      </c>
      <c r="M47" s="48">
        <v>0.00267</v>
      </c>
      <c r="N47" s="48">
        <v>8.5E-4</v>
      </c>
      <c r="O47" s="48">
        <v>0.040811</v>
      </c>
      <c r="P47" s="48">
        <v>0.084982</v>
      </c>
      <c r="Q47" s="54">
        <f t="shared" ref="Q47:R47" si="60">K47+NORMINV(RAND(),M47,O47)</f>
        <v>0.4814563338</v>
      </c>
      <c r="R47" s="54">
        <f t="shared" si="60"/>
        <v>0.6295084413</v>
      </c>
      <c r="S47" s="55">
        <f t="shared" si="6"/>
        <v>225</v>
      </c>
      <c r="T47" s="55">
        <f t="shared" si="7"/>
        <v>294</v>
      </c>
      <c r="U47" s="56">
        <f t="shared" si="8"/>
        <v>106</v>
      </c>
      <c r="V47" s="56">
        <f t="shared" si="9"/>
        <v>188</v>
      </c>
      <c r="W47" s="56">
        <f t="shared" si="10"/>
        <v>54</v>
      </c>
      <c r="X47" s="56">
        <f t="shared" si="11"/>
        <v>119</v>
      </c>
      <c r="Y47" s="57">
        <f t="shared" si="17"/>
        <v>0.1483870968</v>
      </c>
      <c r="Z47" s="57">
        <f t="shared" si="12"/>
        <v>0.3605442177</v>
      </c>
      <c r="AA47" s="57"/>
      <c r="AB47" s="57">
        <f t="shared" si="13"/>
        <v>0.3426124197</v>
      </c>
      <c r="AC47" s="57">
        <f t="shared" si="14"/>
        <v>0.4817987152</v>
      </c>
      <c r="AD47" s="57">
        <f t="shared" si="15"/>
        <v>0.6295503212</v>
      </c>
      <c r="AE47" s="58">
        <v>0.1483870967741935</v>
      </c>
      <c r="AF47" s="53">
        <v>0.4150326797</v>
      </c>
      <c r="AG47" s="53">
        <v>0.2267206478</v>
      </c>
      <c r="AH47" s="53">
        <v>0.3309222423</v>
      </c>
      <c r="AI47" s="53">
        <v>0.5533453888</v>
      </c>
      <c r="AJ47" s="53">
        <v>0.575045208</v>
      </c>
    </row>
    <row r="48">
      <c r="A48" s="45">
        <v>1700.0</v>
      </c>
      <c r="B48" s="45">
        <f t="shared" si="2"/>
        <v>0.4846313339</v>
      </c>
      <c r="C48" s="45">
        <v>0.46058823529411763</v>
      </c>
      <c r="D48" s="45">
        <f t="shared" si="3"/>
        <v>0.2443412079</v>
      </c>
      <c r="E48" s="46">
        <v>1204.0</v>
      </c>
      <c r="F48" s="46">
        <v>0.12872482632537874</v>
      </c>
      <c r="G48" s="46">
        <v>0.5749299719887955</v>
      </c>
      <c r="H48" s="46">
        <v>0.13130005911650033</v>
      </c>
      <c r="I48" s="46">
        <f t="shared" si="4"/>
        <v>692</v>
      </c>
      <c r="J48" s="47">
        <v>0.36301</v>
      </c>
      <c r="K48" s="48">
        <v>0.516856</v>
      </c>
      <c r="L48" s="48">
        <v>0.633008</v>
      </c>
      <c r="M48" s="48">
        <v>0.00325</v>
      </c>
      <c r="N48" s="48">
        <v>-0.00136</v>
      </c>
      <c r="O48" s="48">
        <v>0.041017</v>
      </c>
      <c r="P48" s="48">
        <v>0.086315</v>
      </c>
      <c r="Q48" s="54">
        <f t="shared" ref="Q48:R48" si="61">K48+NORMINV(RAND(),M48,O48)</f>
        <v>0.5196248618</v>
      </c>
      <c r="R48" s="54">
        <f t="shared" si="61"/>
        <v>0.6190132301</v>
      </c>
      <c r="S48" s="55">
        <f t="shared" si="6"/>
        <v>360</v>
      </c>
      <c r="T48" s="55">
        <f t="shared" si="7"/>
        <v>428</v>
      </c>
      <c r="U48" s="56">
        <f t="shared" si="8"/>
        <v>155</v>
      </c>
      <c r="V48" s="56">
        <f t="shared" si="9"/>
        <v>273</v>
      </c>
      <c r="W48" s="56">
        <f t="shared" si="10"/>
        <v>59</v>
      </c>
      <c r="X48" s="56">
        <f t="shared" si="11"/>
        <v>205</v>
      </c>
      <c r="Y48" s="57">
        <f t="shared" si="17"/>
        <v>0.1516129032</v>
      </c>
      <c r="Z48" s="57">
        <f t="shared" si="12"/>
        <v>0.3621495327</v>
      </c>
      <c r="AA48" s="57"/>
      <c r="AB48" s="57">
        <f t="shared" si="13"/>
        <v>0.3092485549</v>
      </c>
      <c r="AC48" s="57">
        <f t="shared" si="14"/>
        <v>0.5202312139</v>
      </c>
      <c r="AD48" s="57">
        <f t="shared" si="15"/>
        <v>0.6184971098</v>
      </c>
      <c r="AE48" s="58">
        <v>0.15161290322580642</v>
      </c>
      <c r="AF48" s="53">
        <v>0.4304932735</v>
      </c>
      <c r="AG48" s="53">
        <v>0.2139037433</v>
      </c>
      <c r="AH48" s="53">
        <v>0.3317073171</v>
      </c>
      <c r="AI48" s="53">
        <v>0.543902439</v>
      </c>
      <c r="AJ48" s="53">
        <v>0.5926829268</v>
      </c>
    </row>
    <row r="49">
      <c r="A49" s="45">
        <v>1424.0</v>
      </c>
      <c r="B49" s="45">
        <f t="shared" si="2"/>
        <v>0.01052881311</v>
      </c>
      <c r="C49" s="45">
        <v>0.4178370786516854</v>
      </c>
      <c r="D49" s="45">
        <f t="shared" si="3"/>
        <v>0.7907631238</v>
      </c>
      <c r="E49" s="46">
        <v>1478.0</v>
      </c>
      <c r="F49" s="46">
        <v>0.13294312190643665</v>
      </c>
      <c r="G49" s="46">
        <v>0.4930715935334873</v>
      </c>
      <c r="H49" s="46">
        <v>0.13374208287036082</v>
      </c>
      <c r="I49" s="46">
        <f t="shared" si="4"/>
        <v>729</v>
      </c>
      <c r="J49" s="47">
        <v>0.36364</v>
      </c>
      <c r="K49" s="48">
        <v>0.517442</v>
      </c>
      <c r="L49" s="48">
        <v>0.634248</v>
      </c>
      <c r="M49" s="48">
        <v>0.00561</v>
      </c>
      <c r="N49" s="48">
        <v>-0.0056</v>
      </c>
      <c r="O49" s="48">
        <v>0.039194</v>
      </c>
      <c r="P49" s="48">
        <v>0.084926</v>
      </c>
      <c r="Q49" s="54">
        <f t="shared" ref="Q49:R49" si="62">K49+NORMINV(RAND(),M49,O49)</f>
        <v>0.5091677306</v>
      </c>
      <c r="R49" s="54">
        <f t="shared" si="62"/>
        <v>0.5832003399</v>
      </c>
      <c r="S49" s="55">
        <f t="shared" si="6"/>
        <v>371</v>
      </c>
      <c r="T49" s="55">
        <f t="shared" si="7"/>
        <v>425</v>
      </c>
      <c r="U49" s="56">
        <f t="shared" si="8"/>
        <v>155</v>
      </c>
      <c r="V49" s="56">
        <f t="shared" si="9"/>
        <v>270</v>
      </c>
      <c r="W49" s="56">
        <f t="shared" si="10"/>
        <v>88</v>
      </c>
      <c r="X49" s="56">
        <f t="shared" si="11"/>
        <v>216</v>
      </c>
      <c r="Y49" s="57">
        <f t="shared" si="17"/>
        <v>0.1548387097</v>
      </c>
      <c r="Z49" s="57">
        <f t="shared" si="12"/>
        <v>0.3647058824</v>
      </c>
      <c r="AA49" s="57"/>
      <c r="AB49" s="57">
        <f t="shared" si="13"/>
        <v>0.3333333333</v>
      </c>
      <c r="AC49" s="57">
        <f t="shared" si="14"/>
        <v>0.5089163237</v>
      </c>
      <c r="AD49" s="57">
        <f t="shared" si="15"/>
        <v>0.5829903978</v>
      </c>
      <c r="AE49" s="58">
        <v>0.15483870967741933</v>
      </c>
      <c r="AF49" s="53">
        <v>0.4324324324</v>
      </c>
      <c r="AG49" s="53">
        <v>0.1962025316</v>
      </c>
      <c r="AH49" s="53">
        <v>0.3174114022</v>
      </c>
      <c r="AI49" s="53">
        <v>0.5130970724</v>
      </c>
      <c r="AJ49" s="53">
        <v>0.6132511556</v>
      </c>
    </row>
    <row r="50">
      <c r="A50" s="45">
        <v>943.0</v>
      </c>
      <c r="B50" s="45">
        <f t="shared" si="2"/>
        <v>0.8583294248</v>
      </c>
      <c r="C50" s="45">
        <v>0.4443266171792153</v>
      </c>
      <c r="D50" s="45">
        <f t="shared" si="3"/>
        <v>0.2815599751</v>
      </c>
      <c r="E50" s="46">
        <v>1194.0</v>
      </c>
      <c r="F50" s="46">
        <v>0.1334454505901176</v>
      </c>
      <c r="G50" s="46">
        <v>0.4322033898305085</v>
      </c>
      <c r="H50" s="46">
        <v>0.14174442995021141</v>
      </c>
      <c r="I50" s="46">
        <f t="shared" si="4"/>
        <v>516</v>
      </c>
      <c r="J50" s="47">
        <v>0.36527</v>
      </c>
      <c r="K50" s="48">
        <v>0.518004</v>
      </c>
      <c r="L50" s="48">
        <v>0.635521</v>
      </c>
      <c r="M50" s="48">
        <v>0.00563</v>
      </c>
      <c r="N50" s="48">
        <v>-0.00737</v>
      </c>
      <c r="O50" s="48">
        <v>0.039209</v>
      </c>
      <c r="P50" s="48">
        <v>0.086517</v>
      </c>
      <c r="Q50" s="54">
        <f t="shared" ref="Q50:R50" si="63">K50+NORMINV(RAND(),M50,O50)</f>
        <v>0.5974484697</v>
      </c>
      <c r="R50" s="54">
        <f t="shared" si="63"/>
        <v>0.6573274962</v>
      </c>
      <c r="S50" s="55">
        <f t="shared" si="6"/>
        <v>308</v>
      </c>
      <c r="T50" s="55">
        <f t="shared" si="7"/>
        <v>339</v>
      </c>
      <c r="U50" s="56">
        <f t="shared" si="8"/>
        <v>124</v>
      </c>
      <c r="V50" s="56">
        <f t="shared" si="9"/>
        <v>215</v>
      </c>
      <c r="W50" s="56">
        <f t="shared" si="10"/>
        <v>-7</v>
      </c>
      <c r="X50" s="56">
        <f t="shared" si="11"/>
        <v>184</v>
      </c>
      <c r="Y50" s="57">
        <f t="shared" si="17"/>
        <v>0.1580645161</v>
      </c>
      <c r="Z50" s="57">
        <f t="shared" si="12"/>
        <v>0.3657817109</v>
      </c>
      <c r="AA50" s="57"/>
      <c r="AB50" s="57">
        <f t="shared" si="13"/>
        <v>0.226744186</v>
      </c>
      <c r="AC50" s="57">
        <f t="shared" si="14"/>
        <v>0.5968992248</v>
      </c>
      <c r="AD50" s="57">
        <f t="shared" si="15"/>
        <v>0.6569767442</v>
      </c>
      <c r="AE50" s="58">
        <v>0.15806451612903225</v>
      </c>
      <c r="AF50" s="53">
        <v>0.4357142857</v>
      </c>
      <c r="AG50" s="53">
        <v>0.2921348315</v>
      </c>
      <c r="AH50" s="53">
        <v>0.3721393035</v>
      </c>
      <c r="AI50" s="53">
        <v>0.5572139303</v>
      </c>
      <c r="AJ50" s="53">
        <v>0.5562189055</v>
      </c>
    </row>
    <row r="51">
      <c r="A51" s="45">
        <v>1915.0</v>
      </c>
      <c r="B51" s="45">
        <f t="shared" si="2"/>
        <v>0.6191147739</v>
      </c>
      <c r="C51" s="45">
        <v>0.3932114882506527</v>
      </c>
      <c r="D51" s="45">
        <f t="shared" si="3"/>
        <v>0.5764480408</v>
      </c>
      <c r="E51" s="46">
        <v>834.0</v>
      </c>
      <c r="F51" s="46">
        <v>0.13846026911056908</v>
      </c>
      <c r="G51" s="46">
        <v>0.5881953867028494</v>
      </c>
      <c r="H51" s="46">
        <v>0.14250838985266145</v>
      </c>
      <c r="I51" s="46">
        <f t="shared" si="4"/>
        <v>491</v>
      </c>
      <c r="J51" s="47">
        <v>0.37037</v>
      </c>
      <c r="K51" s="48">
        <v>0.518544</v>
      </c>
      <c r="L51" s="48">
        <v>0.636821</v>
      </c>
      <c r="M51" s="48">
        <v>0.00511</v>
      </c>
      <c r="N51" s="48">
        <v>-0.0065</v>
      </c>
      <c r="O51" s="48">
        <v>0.039808</v>
      </c>
      <c r="P51" s="48">
        <v>0.087725</v>
      </c>
      <c r="Q51" s="54">
        <f t="shared" ref="Q51:R51" si="64">K51+NORMINV(RAND(),M51,O51)</f>
        <v>0.5145387638</v>
      </c>
      <c r="R51" s="54">
        <f t="shared" si="64"/>
        <v>0.6024282541</v>
      </c>
      <c r="S51" s="55">
        <f t="shared" si="6"/>
        <v>253</v>
      </c>
      <c r="T51" s="55">
        <f t="shared" si="7"/>
        <v>296</v>
      </c>
      <c r="U51" s="56">
        <f t="shared" si="8"/>
        <v>110</v>
      </c>
      <c r="V51" s="56">
        <f t="shared" si="9"/>
        <v>186</v>
      </c>
      <c r="W51" s="56">
        <f t="shared" si="10"/>
        <v>52</v>
      </c>
      <c r="X51" s="56">
        <f t="shared" si="11"/>
        <v>143</v>
      </c>
      <c r="Y51" s="57">
        <f t="shared" si="17"/>
        <v>0.1612903226</v>
      </c>
      <c r="Z51" s="57">
        <f t="shared" si="12"/>
        <v>0.3716216216</v>
      </c>
      <c r="AA51" s="57"/>
      <c r="AB51" s="57">
        <f t="shared" si="13"/>
        <v>0.3299389002</v>
      </c>
      <c r="AC51" s="57">
        <f t="shared" si="14"/>
        <v>0.5152749491</v>
      </c>
      <c r="AD51" s="57">
        <f t="shared" si="15"/>
        <v>0.6028513238</v>
      </c>
      <c r="AE51" s="58">
        <v>0.16129032258064516</v>
      </c>
      <c r="AF51" s="53">
        <v>0.4385964912</v>
      </c>
      <c r="AG51" s="53">
        <v>0.476702509</v>
      </c>
      <c r="AH51" s="53">
        <v>0.4542772861</v>
      </c>
      <c r="AI51" s="53">
        <v>0.5884955752</v>
      </c>
      <c r="AJ51" s="53">
        <v>0.4734513274</v>
      </c>
    </row>
    <row r="52">
      <c r="A52" s="45">
        <v>1528.0</v>
      </c>
      <c r="B52" s="45">
        <f t="shared" si="2"/>
        <v>0.3188580078</v>
      </c>
      <c r="C52" s="45">
        <v>0.4181937172774869</v>
      </c>
      <c r="D52" s="45">
        <f t="shared" si="3"/>
        <v>0.4142419935</v>
      </c>
      <c r="E52" s="46">
        <v>1486.0</v>
      </c>
      <c r="F52" s="46">
        <v>0.14003560264118886</v>
      </c>
      <c r="G52" s="46">
        <v>0.4012096774193548</v>
      </c>
      <c r="H52" s="46">
        <v>0.14318730233911525</v>
      </c>
      <c r="I52" s="46">
        <f t="shared" si="4"/>
        <v>596</v>
      </c>
      <c r="J52" s="47">
        <v>0.38053</v>
      </c>
      <c r="K52" s="48">
        <v>0.519064</v>
      </c>
      <c r="L52" s="48">
        <v>0.638143</v>
      </c>
      <c r="M52" s="48">
        <v>0.00411</v>
      </c>
      <c r="N52" s="48">
        <v>-0.00523</v>
      </c>
      <c r="O52" s="48">
        <v>0.038377</v>
      </c>
      <c r="P52" s="48">
        <v>0.085903</v>
      </c>
      <c r="Q52" s="54">
        <f t="shared" ref="Q52:R52" si="65">K52+NORMINV(RAND(),M52,O52)</f>
        <v>0.6045208336</v>
      </c>
      <c r="R52" s="54">
        <f t="shared" si="65"/>
        <v>0.6733285458</v>
      </c>
      <c r="S52" s="55">
        <f t="shared" si="6"/>
        <v>360</v>
      </c>
      <c r="T52" s="55">
        <f t="shared" si="7"/>
        <v>401</v>
      </c>
      <c r="U52" s="56">
        <f t="shared" si="8"/>
        <v>153</v>
      </c>
      <c r="V52" s="56">
        <f t="shared" si="9"/>
        <v>248</v>
      </c>
      <c r="W52" s="56">
        <f t="shared" si="10"/>
        <v>-12</v>
      </c>
      <c r="X52" s="56">
        <f t="shared" si="11"/>
        <v>207</v>
      </c>
      <c r="Y52" s="57">
        <f t="shared" si="17"/>
        <v>0.164516129</v>
      </c>
      <c r="Z52" s="57">
        <f t="shared" si="12"/>
        <v>0.3815461347</v>
      </c>
      <c r="AA52" s="57"/>
      <c r="AB52" s="57">
        <f t="shared" si="13"/>
        <v>0.2365771812</v>
      </c>
      <c r="AC52" s="57">
        <f t="shared" si="14"/>
        <v>0.6040268456</v>
      </c>
      <c r="AD52" s="57">
        <f t="shared" si="15"/>
        <v>0.6728187919</v>
      </c>
      <c r="AE52" s="58">
        <v>0.16451612903225807</v>
      </c>
      <c r="AF52" s="53">
        <v>0.44</v>
      </c>
      <c r="AG52" s="53">
        <v>0.1374570447</v>
      </c>
      <c r="AH52" s="53">
        <v>0.2772643253</v>
      </c>
      <c r="AI52" s="53">
        <v>0.4621072089</v>
      </c>
      <c r="AJ52" s="53">
        <v>0.6672828096</v>
      </c>
    </row>
    <row r="53">
      <c r="A53" s="45">
        <v>1019.0</v>
      </c>
      <c r="B53" s="45">
        <f t="shared" si="2"/>
        <v>0.8584180633</v>
      </c>
      <c r="C53" s="45">
        <v>0.7075564278704612</v>
      </c>
      <c r="D53" s="45">
        <f t="shared" si="3"/>
        <v>0.6558155595</v>
      </c>
      <c r="E53" s="46">
        <v>1613.0</v>
      </c>
      <c r="F53" s="46">
        <v>0.14933015449194642</v>
      </c>
      <c r="G53" s="46">
        <v>0.47946084724005134</v>
      </c>
      <c r="H53" s="46">
        <v>0.1445856716758439</v>
      </c>
      <c r="I53" s="46">
        <f t="shared" si="4"/>
        <v>773</v>
      </c>
      <c r="J53" s="47">
        <v>0.38084</v>
      </c>
      <c r="K53" s="48">
        <v>0.519565</v>
      </c>
      <c r="L53" s="48">
        <v>0.639481</v>
      </c>
      <c r="M53" s="48">
        <v>0.00306</v>
      </c>
      <c r="N53" s="48">
        <v>-0.00409</v>
      </c>
      <c r="O53" s="48">
        <v>0.038113</v>
      </c>
      <c r="P53" s="48">
        <v>0.086408</v>
      </c>
      <c r="Q53" s="54">
        <f t="shared" ref="Q53:R53" si="66">K53+NORMINV(RAND(),M53,O53)</f>
        <v>0.5422139602</v>
      </c>
      <c r="R53" s="54">
        <f t="shared" si="66"/>
        <v>0.5930256558</v>
      </c>
      <c r="S53" s="55">
        <f t="shared" si="6"/>
        <v>419</v>
      </c>
      <c r="T53" s="55">
        <f t="shared" si="7"/>
        <v>458</v>
      </c>
      <c r="U53" s="56">
        <f t="shared" si="8"/>
        <v>174</v>
      </c>
      <c r="V53" s="56">
        <f t="shared" si="9"/>
        <v>284</v>
      </c>
      <c r="W53" s="56">
        <f t="shared" si="10"/>
        <v>70</v>
      </c>
      <c r="X53" s="56">
        <f t="shared" si="11"/>
        <v>245</v>
      </c>
      <c r="Y53" s="57">
        <f t="shared" si="17"/>
        <v>0.1677419355</v>
      </c>
      <c r="Z53" s="57">
        <f t="shared" si="12"/>
        <v>0.3799126638</v>
      </c>
      <c r="AA53" s="57"/>
      <c r="AB53" s="57">
        <f t="shared" si="13"/>
        <v>0.3156532988</v>
      </c>
      <c r="AC53" s="57">
        <f t="shared" si="14"/>
        <v>0.5420439845</v>
      </c>
      <c r="AD53" s="57">
        <f t="shared" si="15"/>
        <v>0.5924967658</v>
      </c>
      <c r="AE53" s="58">
        <v>0.16774193548387098</v>
      </c>
      <c r="AF53" s="53">
        <v>0.4401294498</v>
      </c>
      <c r="AG53" s="53">
        <v>0.2171052632</v>
      </c>
      <c r="AH53" s="53">
        <v>0.3295269168</v>
      </c>
      <c r="AI53" s="53">
        <v>0.5040783034</v>
      </c>
      <c r="AJ53" s="53">
        <v>0.6101141925</v>
      </c>
    </row>
    <row r="54">
      <c r="A54" s="45">
        <v>1241.0</v>
      </c>
      <c r="B54" s="45">
        <f t="shared" si="2"/>
        <v>0.7315199134</v>
      </c>
      <c r="C54" s="45">
        <v>0.354552780016116</v>
      </c>
      <c r="D54" s="45">
        <f t="shared" si="3"/>
        <v>0.5292916908</v>
      </c>
      <c r="E54" s="46">
        <v>1309.0</v>
      </c>
      <c r="F54" s="46">
        <v>0.15660460482920258</v>
      </c>
      <c r="G54" s="46">
        <v>0.3523914238592633</v>
      </c>
      <c r="H54" s="46">
        <v>0.146364684373971</v>
      </c>
      <c r="I54" s="46">
        <f t="shared" si="4"/>
        <v>461</v>
      </c>
      <c r="J54" s="47">
        <v>0.38156</v>
      </c>
      <c r="K54" s="48">
        <v>0.520051</v>
      </c>
      <c r="L54" s="48">
        <v>0.640831</v>
      </c>
      <c r="M54" s="48">
        <v>0.00358</v>
      </c>
      <c r="N54" s="48">
        <v>-0.00556</v>
      </c>
      <c r="O54" s="48">
        <v>0.038301</v>
      </c>
      <c r="P54" s="48">
        <v>0.087745</v>
      </c>
      <c r="Q54" s="54">
        <f t="shared" ref="Q54:R54" si="67">K54+NORMINV(RAND(),M54,O54)</f>
        <v>0.5562931834</v>
      </c>
      <c r="R54" s="54">
        <f t="shared" si="67"/>
        <v>0.6883800892</v>
      </c>
      <c r="S54" s="55">
        <f t="shared" si="6"/>
        <v>256</v>
      </c>
      <c r="T54" s="55">
        <f t="shared" si="7"/>
        <v>317</v>
      </c>
      <c r="U54" s="56">
        <f t="shared" si="8"/>
        <v>121</v>
      </c>
      <c r="V54" s="56">
        <f t="shared" si="9"/>
        <v>196</v>
      </c>
      <c r="W54" s="56">
        <f t="shared" si="10"/>
        <v>9</v>
      </c>
      <c r="X54" s="56">
        <f t="shared" si="11"/>
        <v>135</v>
      </c>
      <c r="Y54" s="57">
        <f t="shared" si="17"/>
        <v>0.1709677419</v>
      </c>
      <c r="Z54" s="57">
        <f t="shared" si="12"/>
        <v>0.38170347</v>
      </c>
      <c r="AA54" s="57"/>
      <c r="AB54" s="57">
        <f t="shared" si="13"/>
        <v>0.2819956616</v>
      </c>
      <c r="AC54" s="57">
        <f t="shared" si="14"/>
        <v>0.5553145336</v>
      </c>
      <c r="AD54" s="57">
        <f t="shared" si="15"/>
        <v>0.6876355748</v>
      </c>
      <c r="AE54" s="58">
        <v>0.1709677419354839</v>
      </c>
      <c r="AF54" s="53">
        <v>0.4408602151</v>
      </c>
      <c r="AG54" s="53">
        <v>0.4696356275</v>
      </c>
      <c r="AH54" s="53">
        <v>0.4523424879</v>
      </c>
      <c r="AI54" s="53">
        <v>0.6009693053</v>
      </c>
      <c r="AJ54" s="53">
        <v>0.4765751212</v>
      </c>
    </row>
    <row r="55">
      <c r="A55" s="45">
        <v>1937.0</v>
      </c>
      <c r="B55" s="45">
        <f t="shared" si="2"/>
        <v>0.5258689192</v>
      </c>
      <c r="C55" s="45">
        <v>0.4455343314403717</v>
      </c>
      <c r="D55" s="45">
        <f t="shared" si="3"/>
        <v>0.9631711321</v>
      </c>
      <c r="E55" s="46">
        <v>1381.0</v>
      </c>
      <c r="F55" s="46">
        <v>0.16271343740514677</v>
      </c>
      <c r="G55" s="46">
        <v>0.4382440476190476</v>
      </c>
      <c r="H55" s="46">
        <v>0.1466988692911133</v>
      </c>
      <c r="I55" s="46">
        <f t="shared" si="4"/>
        <v>605</v>
      </c>
      <c r="J55" s="47">
        <v>0.38788</v>
      </c>
      <c r="K55" s="48">
        <v>0.520522</v>
      </c>
      <c r="L55" s="48">
        <v>0.642187</v>
      </c>
      <c r="M55" s="48">
        <v>0.00299</v>
      </c>
      <c r="N55" s="48">
        <v>-0.00212</v>
      </c>
      <c r="O55" s="48">
        <v>0.038925</v>
      </c>
      <c r="P55" s="48">
        <v>0.091895</v>
      </c>
      <c r="Q55" s="54">
        <f t="shared" ref="Q55:R55" si="68">K55+NORMINV(RAND(),M55,O55)</f>
        <v>0.4357318148</v>
      </c>
      <c r="R55" s="54">
        <f t="shared" si="68"/>
        <v>0.5364283295</v>
      </c>
      <c r="S55" s="55">
        <f t="shared" si="6"/>
        <v>264</v>
      </c>
      <c r="T55" s="55">
        <f t="shared" si="7"/>
        <v>325</v>
      </c>
      <c r="U55" s="56">
        <f t="shared" si="8"/>
        <v>126</v>
      </c>
      <c r="V55" s="56">
        <f t="shared" si="9"/>
        <v>199</v>
      </c>
      <c r="W55" s="56">
        <f t="shared" si="10"/>
        <v>142</v>
      </c>
      <c r="X55" s="56">
        <f t="shared" si="11"/>
        <v>138</v>
      </c>
      <c r="Y55" s="57">
        <f t="shared" si="17"/>
        <v>0.1741935484</v>
      </c>
      <c r="Z55" s="57">
        <f t="shared" si="12"/>
        <v>0.3876923077</v>
      </c>
      <c r="AA55" s="57"/>
      <c r="AB55" s="57">
        <f t="shared" si="13"/>
        <v>0.4429752066</v>
      </c>
      <c r="AC55" s="57">
        <f t="shared" si="14"/>
        <v>0.4363636364</v>
      </c>
      <c r="AD55" s="57">
        <f t="shared" si="15"/>
        <v>0.5371900826</v>
      </c>
      <c r="AE55" s="58">
        <v>0.1741935483870968</v>
      </c>
      <c r="AF55" s="53">
        <v>0.4432071269</v>
      </c>
      <c r="AG55" s="53">
        <v>0.3624595469</v>
      </c>
      <c r="AH55" s="53">
        <v>0.4102902375</v>
      </c>
      <c r="AI55" s="53">
        <v>0.592348285</v>
      </c>
      <c r="AJ55" s="53">
        <v>0.5224274406</v>
      </c>
    </row>
    <row r="56">
      <c r="A56" s="45">
        <v>1531.0</v>
      </c>
      <c r="B56" s="45">
        <f t="shared" si="2"/>
        <v>0.04879458736</v>
      </c>
      <c r="C56" s="45">
        <v>0.35924232527759636</v>
      </c>
      <c r="D56" s="45">
        <f t="shared" si="3"/>
        <v>0.3548028859</v>
      </c>
      <c r="E56" s="46">
        <v>1451.0</v>
      </c>
      <c r="F56" s="46">
        <v>0.1632706477916296</v>
      </c>
      <c r="G56" s="46">
        <v>0.4525504151838671</v>
      </c>
      <c r="H56" s="46">
        <v>0.15409462058763013</v>
      </c>
      <c r="I56" s="46">
        <f t="shared" si="4"/>
        <v>657</v>
      </c>
      <c r="J56" s="47">
        <v>0.38848</v>
      </c>
      <c r="K56" s="48">
        <v>0.52098</v>
      </c>
      <c r="L56" s="48">
        <v>0.643545</v>
      </c>
      <c r="M56" s="48">
        <v>0.00509</v>
      </c>
      <c r="N56" s="48">
        <v>-0.00613</v>
      </c>
      <c r="O56" s="48">
        <v>0.040349</v>
      </c>
      <c r="P56" s="48">
        <v>0.095797</v>
      </c>
      <c r="Q56" s="54">
        <f t="shared" ref="Q56:R56" si="69">K56+NORMINV(RAND(),M56,O56)</f>
        <v>0.4541491891</v>
      </c>
      <c r="R56" s="54">
        <f t="shared" si="69"/>
        <v>0.729381334</v>
      </c>
      <c r="S56" s="55">
        <f t="shared" si="6"/>
        <v>298</v>
      </c>
      <c r="T56" s="55">
        <f t="shared" si="7"/>
        <v>479</v>
      </c>
      <c r="U56" s="56">
        <f t="shared" si="8"/>
        <v>186</v>
      </c>
      <c r="V56" s="56">
        <f t="shared" si="9"/>
        <v>293</v>
      </c>
      <c r="W56" s="56">
        <f t="shared" si="10"/>
        <v>66</v>
      </c>
      <c r="X56" s="56">
        <f t="shared" si="11"/>
        <v>112</v>
      </c>
      <c r="Y56" s="57">
        <f t="shared" si="17"/>
        <v>0.1774193548</v>
      </c>
      <c r="Z56" s="57">
        <f t="shared" si="12"/>
        <v>0.388308977</v>
      </c>
      <c r="AA56" s="57"/>
      <c r="AB56" s="57">
        <f t="shared" si="13"/>
        <v>0.3835616438</v>
      </c>
      <c r="AC56" s="57">
        <f t="shared" si="14"/>
        <v>0.4535768645</v>
      </c>
      <c r="AD56" s="57">
        <f t="shared" si="15"/>
        <v>0.7290715373</v>
      </c>
      <c r="AE56" s="58">
        <v>0.17741935483870971</v>
      </c>
      <c r="AF56" s="53">
        <v>0.4479638009</v>
      </c>
      <c r="AG56" s="53">
        <v>0.1732851986</v>
      </c>
      <c r="AH56" s="53">
        <v>0.3421418637</v>
      </c>
      <c r="AI56" s="53">
        <v>0.6147426982</v>
      </c>
      <c r="AJ56" s="53">
        <v>0.5938803894</v>
      </c>
    </row>
    <row r="57">
      <c r="A57" s="45">
        <v>660.0</v>
      </c>
      <c r="B57" s="45">
        <f t="shared" si="2"/>
        <v>0.6101409923</v>
      </c>
      <c r="C57" s="45">
        <v>0.6424242424242425</v>
      </c>
      <c r="D57" s="45">
        <f t="shared" si="3"/>
        <v>0.6323205589</v>
      </c>
      <c r="E57" s="46">
        <v>1386.0</v>
      </c>
      <c r="F57" s="46">
        <v>0.17263611915277377</v>
      </c>
      <c r="G57" s="46">
        <v>0.5464030752333883</v>
      </c>
      <c r="H57" s="46">
        <v>0.15779350708298112</v>
      </c>
      <c r="I57" s="46">
        <f t="shared" si="4"/>
        <v>757</v>
      </c>
      <c r="J57" s="47">
        <v>0.39506</v>
      </c>
      <c r="K57" s="48">
        <v>0.521427</v>
      </c>
      <c r="L57" s="48">
        <v>0.644901</v>
      </c>
      <c r="M57" s="48">
        <v>0.00581</v>
      </c>
      <c r="N57" s="48">
        <v>-0.00812</v>
      </c>
      <c r="O57" s="48">
        <v>0.039885</v>
      </c>
      <c r="P57" s="48">
        <v>0.094897</v>
      </c>
      <c r="Q57" s="54">
        <f t="shared" ref="Q57:R57" si="70">K57+NORMINV(RAND(),M57,O57)</f>
        <v>0.558513867</v>
      </c>
      <c r="R57" s="54">
        <f t="shared" si="70"/>
        <v>0.5756491727</v>
      </c>
      <c r="S57" s="55">
        <f t="shared" si="6"/>
        <v>423</v>
      </c>
      <c r="T57" s="55">
        <f t="shared" si="7"/>
        <v>436</v>
      </c>
      <c r="U57" s="56">
        <f t="shared" si="8"/>
        <v>172</v>
      </c>
      <c r="V57" s="56">
        <f t="shared" si="9"/>
        <v>264</v>
      </c>
      <c r="W57" s="56">
        <f t="shared" si="10"/>
        <v>70</v>
      </c>
      <c r="X57" s="56">
        <f t="shared" si="11"/>
        <v>251</v>
      </c>
      <c r="Y57" s="57">
        <f t="shared" si="17"/>
        <v>0.1806451613</v>
      </c>
      <c r="Z57" s="57">
        <f t="shared" si="12"/>
        <v>0.3944954128</v>
      </c>
      <c r="AA57" s="57"/>
      <c r="AB57" s="57">
        <f t="shared" si="13"/>
        <v>0.319682959</v>
      </c>
      <c r="AC57" s="57">
        <f t="shared" si="14"/>
        <v>0.5587846764</v>
      </c>
      <c r="AD57" s="57">
        <f t="shared" si="15"/>
        <v>0.5759577279</v>
      </c>
      <c r="AE57" s="58">
        <v>0.18064516129032263</v>
      </c>
      <c r="AF57" s="53">
        <v>0.4537037037</v>
      </c>
      <c r="AG57" s="53">
        <v>0.03680981595</v>
      </c>
      <c r="AH57" s="53">
        <v>0.2029520295</v>
      </c>
      <c r="AI57" s="53">
        <v>0.3985239852</v>
      </c>
      <c r="AJ57" s="53">
        <v>0.7601476015</v>
      </c>
    </row>
    <row r="58">
      <c r="A58" s="45">
        <v>2005.0</v>
      </c>
      <c r="B58" s="45">
        <f t="shared" si="2"/>
        <v>0.7125934682</v>
      </c>
      <c r="C58" s="45">
        <v>0.5561097256857855</v>
      </c>
      <c r="D58" s="45">
        <f t="shared" si="3"/>
        <v>0.3804785701</v>
      </c>
      <c r="E58" s="46">
        <v>1260.0</v>
      </c>
      <c r="F58" s="46">
        <v>0.17574008529651597</v>
      </c>
      <c r="G58" s="46">
        <v>0.5942131263232181</v>
      </c>
      <c r="H58" s="46">
        <v>0.15832762277800005</v>
      </c>
      <c r="I58" s="46">
        <f t="shared" si="4"/>
        <v>749</v>
      </c>
      <c r="J58" s="47">
        <v>0.3961</v>
      </c>
      <c r="K58" s="48">
        <v>0.521864</v>
      </c>
      <c r="L58" s="48">
        <v>0.646249</v>
      </c>
      <c r="M58" s="48">
        <v>0.00322</v>
      </c>
      <c r="N58" s="48">
        <v>-0.00482</v>
      </c>
      <c r="O58" s="48">
        <v>0.038292</v>
      </c>
      <c r="P58" s="48">
        <v>0.092993</v>
      </c>
      <c r="Q58" s="54">
        <f t="shared" ref="Q58:R58" si="71">K58+NORMINV(RAND(),M58,O58)</f>
        <v>0.5319872678</v>
      </c>
      <c r="R58" s="54">
        <f t="shared" si="71"/>
        <v>0.5181562429</v>
      </c>
      <c r="S58" s="55">
        <f t="shared" si="6"/>
        <v>398</v>
      </c>
      <c r="T58" s="55">
        <f t="shared" si="7"/>
        <v>388</v>
      </c>
      <c r="U58" s="56">
        <f t="shared" si="8"/>
        <v>154</v>
      </c>
      <c r="V58" s="56">
        <f t="shared" si="9"/>
        <v>234</v>
      </c>
      <c r="W58" s="56">
        <f t="shared" si="10"/>
        <v>117</v>
      </c>
      <c r="X58" s="56">
        <f t="shared" si="11"/>
        <v>244</v>
      </c>
      <c r="Y58" s="57">
        <f t="shared" si="17"/>
        <v>0.1838709677</v>
      </c>
      <c r="Z58" s="57">
        <f t="shared" si="12"/>
        <v>0.3969072165</v>
      </c>
      <c r="AA58" s="57"/>
      <c r="AB58" s="57">
        <f t="shared" si="13"/>
        <v>0.3618157543</v>
      </c>
      <c r="AC58" s="57">
        <f t="shared" si="14"/>
        <v>0.5313751669</v>
      </c>
      <c r="AD58" s="57">
        <f t="shared" si="15"/>
        <v>0.518024032</v>
      </c>
      <c r="AE58" s="58">
        <v>0.18387096774193554</v>
      </c>
      <c r="AF58" s="53">
        <v>0.4545454545</v>
      </c>
      <c r="AG58" s="53">
        <v>0.2051282051</v>
      </c>
      <c r="AH58" s="53">
        <v>0.3549488055</v>
      </c>
      <c r="AI58" s="53">
        <v>0.6006825939</v>
      </c>
      <c r="AJ58" s="53">
        <v>0.590443686</v>
      </c>
    </row>
    <row r="59">
      <c r="A59" s="45">
        <v>1623.0</v>
      </c>
      <c r="B59" s="45">
        <f t="shared" si="2"/>
        <v>0.5577761242</v>
      </c>
      <c r="C59" s="45">
        <v>0.5878003696857671</v>
      </c>
      <c r="D59" s="45">
        <f t="shared" si="3"/>
        <v>0.7029976706</v>
      </c>
      <c r="E59" s="46">
        <v>1363.0</v>
      </c>
      <c r="F59" s="46">
        <v>0.17618379246742977</v>
      </c>
      <c r="G59" s="46">
        <v>0.5927051671732523</v>
      </c>
      <c r="H59" s="46">
        <v>0.17109289985386855</v>
      </c>
      <c r="I59" s="46">
        <f t="shared" si="4"/>
        <v>808</v>
      </c>
      <c r="J59" s="47">
        <v>0.39711</v>
      </c>
      <c r="K59" s="48">
        <v>0.522293</v>
      </c>
      <c r="L59" s="48">
        <v>0.647585</v>
      </c>
      <c r="M59" s="48">
        <v>0.00272</v>
      </c>
      <c r="N59" s="48">
        <v>-0.00351</v>
      </c>
      <c r="O59" s="48">
        <v>0.038339</v>
      </c>
      <c r="P59" s="48">
        <v>0.09289</v>
      </c>
      <c r="Q59" s="54">
        <f t="shared" ref="Q59:R59" si="72">K59+NORMINV(RAND(),M59,O59)</f>
        <v>0.5450202124</v>
      </c>
      <c r="R59" s="54">
        <f t="shared" si="72"/>
        <v>0.6901147724</v>
      </c>
      <c r="S59" s="55">
        <f t="shared" si="6"/>
        <v>440</v>
      </c>
      <c r="T59" s="55">
        <f t="shared" si="7"/>
        <v>558</v>
      </c>
      <c r="U59" s="56">
        <f t="shared" si="8"/>
        <v>222</v>
      </c>
      <c r="V59" s="56">
        <f t="shared" si="9"/>
        <v>336</v>
      </c>
      <c r="W59" s="56">
        <f t="shared" si="10"/>
        <v>32</v>
      </c>
      <c r="X59" s="56">
        <f t="shared" si="11"/>
        <v>218</v>
      </c>
      <c r="Y59" s="57">
        <f t="shared" si="17"/>
        <v>0.1870967742</v>
      </c>
      <c r="Z59" s="57">
        <f t="shared" si="12"/>
        <v>0.3978494624</v>
      </c>
      <c r="AA59" s="57"/>
      <c r="AB59" s="57">
        <f t="shared" si="13"/>
        <v>0.3143564356</v>
      </c>
      <c r="AC59" s="57">
        <f t="shared" si="14"/>
        <v>0.5445544554</v>
      </c>
      <c r="AD59" s="57">
        <f t="shared" si="15"/>
        <v>0.6905940594</v>
      </c>
      <c r="AE59" s="58">
        <v>0.18709677419354845</v>
      </c>
      <c r="AF59" s="53">
        <v>0.4567474048</v>
      </c>
      <c r="AG59" s="53">
        <v>0.2128514056</v>
      </c>
      <c r="AH59" s="53">
        <v>0.343866171</v>
      </c>
      <c r="AI59" s="53">
        <v>0.5371747212</v>
      </c>
      <c r="AJ59" s="53">
        <v>0.6096654275</v>
      </c>
    </row>
    <row r="60">
      <c r="A60" s="45">
        <v>1732.0</v>
      </c>
      <c r="B60" s="45">
        <f t="shared" si="2"/>
        <v>0.07431329206</v>
      </c>
      <c r="C60" s="45">
        <v>0.4930715935334873</v>
      </c>
      <c r="D60" s="45">
        <f t="shared" si="3"/>
        <v>0.1337420829</v>
      </c>
      <c r="E60" s="46">
        <v>1630.0</v>
      </c>
      <c r="F60" s="46">
        <v>0.1785450981646829</v>
      </c>
      <c r="G60" s="46">
        <v>0.3288888888888889</v>
      </c>
      <c r="H60" s="46">
        <v>0.17661507609057925</v>
      </c>
      <c r="I60" s="46">
        <f t="shared" si="4"/>
        <v>536</v>
      </c>
      <c r="J60" s="47">
        <v>0.39739</v>
      </c>
      <c r="K60" s="48">
        <v>0.522714</v>
      </c>
      <c r="L60" s="48">
        <v>0.648907</v>
      </c>
      <c r="M60" s="48">
        <v>0.00157</v>
      </c>
      <c r="N60" s="48">
        <v>-0.00252</v>
      </c>
      <c r="O60" s="48">
        <v>0.037732</v>
      </c>
      <c r="P60" s="48">
        <v>0.092348</v>
      </c>
      <c r="Q60" s="54">
        <f t="shared" ref="Q60:R60" si="73">K60+NORMINV(RAND(),M60,O60)</f>
        <v>0.5417860323</v>
      </c>
      <c r="R60" s="54">
        <f t="shared" si="73"/>
        <v>0.694944682</v>
      </c>
      <c r="S60" s="55">
        <f t="shared" si="6"/>
        <v>290</v>
      </c>
      <c r="T60" s="55">
        <f t="shared" si="7"/>
        <v>372</v>
      </c>
      <c r="U60" s="56">
        <f t="shared" si="8"/>
        <v>148</v>
      </c>
      <c r="V60" s="56">
        <f t="shared" si="9"/>
        <v>224</v>
      </c>
      <c r="W60" s="56">
        <f t="shared" si="10"/>
        <v>22</v>
      </c>
      <c r="X60" s="56">
        <f t="shared" si="11"/>
        <v>142</v>
      </c>
      <c r="Y60" s="57">
        <f t="shared" si="17"/>
        <v>0.1903225806</v>
      </c>
      <c r="Z60" s="57">
        <f t="shared" si="12"/>
        <v>0.3978494624</v>
      </c>
      <c r="AA60" s="57"/>
      <c r="AB60" s="57">
        <f t="shared" si="13"/>
        <v>0.3171641791</v>
      </c>
      <c r="AC60" s="57">
        <f t="shared" si="14"/>
        <v>0.5410447761</v>
      </c>
      <c r="AD60" s="57">
        <f t="shared" si="15"/>
        <v>0.6940298507</v>
      </c>
      <c r="AE60" s="58">
        <v>0.19032258064516136</v>
      </c>
      <c r="AF60" s="53">
        <v>0.4606205251</v>
      </c>
      <c r="AG60" s="53">
        <v>0.3412462908</v>
      </c>
      <c r="AH60" s="53">
        <v>0.4074074074</v>
      </c>
      <c r="AI60" s="53">
        <v>0.5542328042</v>
      </c>
      <c r="AJ60" s="53">
        <v>0.5489417989</v>
      </c>
    </row>
    <row r="61">
      <c r="A61" s="45">
        <v>1460.0</v>
      </c>
      <c r="B61" s="45">
        <f t="shared" si="2"/>
        <v>0.5644919804</v>
      </c>
      <c r="C61" s="45">
        <v>0.5253424657534247</v>
      </c>
      <c r="D61" s="45">
        <f t="shared" si="3"/>
        <v>0.8374796871</v>
      </c>
      <c r="E61" s="46">
        <v>1527.0</v>
      </c>
      <c r="F61" s="46">
        <v>0.1834026804700235</v>
      </c>
      <c r="G61" s="46">
        <v>0.5629242819843342</v>
      </c>
      <c r="H61" s="46">
        <v>0.18219202921683242</v>
      </c>
      <c r="I61" s="46">
        <f t="shared" si="4"/>
        <v>860</v>
      </c>
      <c r="J61" s="47">
        <v>0.39866</v>
      </c>
      <c r="K61" s="48">
        <v>0.523128</v>
      </c>
      <c r="L61" s="48">
        <v>0.650209</v>
      </c>
      <c r="M61" s="48">
        <v>-0.00122</v>
      </c>
      <c r="N61" s="48">
        <v>0.00338</v>
      </c>
      <c r="O61" s="48">
        <v>0.038076</v>
      </c>
      <c r="P61" s="48">
        <v>0.091925</v>
      </c>
      <c r="Q61" s="54">
        <f t="shared" ref="Q61:R61" si="74">K61+NORMINV(RAND(),M61,O61)</f>
        <v>0.4470390457</v>
      </c>
      <c r="R61" s="54">
        <f t="shared" si="74"/>
        <v>0.7081419622</v>
      </c>
      <c r="S61" s="55">
        <f t="shared" si="6"/>
        <v>384</v>
      </c>
      <c r="T61" s="55">
        <f t="shared" si="7"/>
        <v>609</v>
      </c>
      <c r="U61" s="56">
        <f t="shared" si="8"/>
        <v>243</v>
      </c>
      <c r="V61" s="56">
        <f t="shared" si="9"/>
        <v>366</v>
      </c>
      <c r="W61" s="56">
        <f t="shared" si="10"/>
        <v>110</v>
      </c>
      <c r="X61" s="56">
        <f t="shared" si="11"/>
        <v>141</v>
      </c>
      <c r="Y61" s="57">
        <f t="shared" si="17"/>
        <v>0.1935483871</v>
      </c>
      <c r="Z61" s="57">
        <f t="shared" si="12"/>
        <v>0.3990147783</v>
      </c>
      <c r="AA61" s="57"/>
      <c r="AB61" s="57">
        <f t="shared" si="13"/>
        <v>0.4104651163</v>
      </c>
      <c r="AC61" s="57">
        <f t="shared" si="14"/>
        <v>0.4465116279</v>
      </c>
      <c r="AD61" s="57">
        <f t="shared" si="15"/>
        <v>0.7081395349</v>
      </c>
      <c r="AE61" s="58">
        <v>0.19354838709677427</v>
      </c>
      <c r="AF61" s="53">
        <v>0.4623655914</v>
      </c>
      <c r="AG61" s="53">
        <v>0.1191222571</v>
      </c>
      <c r="AH61" s="53">
        <v>0.279264214</v>
      </c>
      <c r="AI61" s="53">
        <v>0.4665551839</v>
      </c>
      <c r="AJ61" s="53">
        <v>0.6856187291</v>
      </c>
    </row>
    <row r="62">
      <c r="A62" s="45">
        <v>2023.0</v>
      </c>
      <c r="B62" s="45">
        <f t="shared" si="2"/>
        <v>0.9385525471</v>
      </c>
      <c r="C62" s="45">
        <v>0.5254572417202175</v>
      </c>
      <c r="D62" s="45">
        <f t="shared" si="3"/>
        <v>0.4499784059</v>
      </c>
      <c r="E62" s="46">
        <v>1318.0</v>
      </c>
      <c r="F62" s="46">
        <v>0.18529139495238856</v>
      </c>
      <c r="G62" s="46">
        <v>0.5559293523969723</v>
      </c>
      <c r="H62" s="46">
        <v>0.1825045104661378</v>
      </c>
      <c r="I62" s="46">
        <f t="shared" si="4"/>
        <v>733</v>
      </c>
      <c r="J62" s="47">
        <v>0.39937</v>
      </c>
      <c r="K62" s="48">
        <v>0.523538</v>
      </c>
      <c r="L62" s="48">
        <v>0.651488</v>
      </c>
      <c r="M62" s="48">
        <v>-0.00271</v>
      </c>
      <c r="N62" s="48">
        <v>0.0079</v>
      </c>
      <c r="O62" s="48">
        <v>0.036661</v>
      </c>
      <c r="P62" s="48">
        <v>0.09022</v>
      </c>
      <c r="Q62" s="54">
        <f t="shared" ref="Q62:R62" si="75">K62+NORMINV(RAND(),M62,O62)</f>
        <v>0.5484478609</v>
      </c>
      <c r="R62" s="54">
        <f t="shared" si="75"/>
        <v>0.6507915334</v>
      </c>
      <c r="S62" s="55">
        <f t="shared" si="6"/>
        <v>402</v>
      </c>
      <c r="T62" s="55">
        <f t="shared" si="7"/>
        <v>477</v>
      </c>
      <c r="U62" s="56">
        <f t="shared" si="8"/>
        <v>190</v>
      </c>
      <c r="V62" s="56">
        <f t="shared" si="9"/>
        <v>287</v>
      </c>
      <c r="W62" s="56">
        <f t="shared" si="10"/>
        <v>44</v>
      </c>
      <c r="X62" s="56">
        <f t="shared" si="11"/>
        <v>212</v>
      </c>
      <c r="Y62" s="57">
        <f t="shared" si="17"/>
        <v>0.1967741935</v>
      </c>
      <c r="Z62" s="57">
        <f t="shared" si="12"/>
        <v>0.3983228512</v>
      </c>
      <c r="AA62" s="57"/>
      <c r="AB62" s="57">
        <f t="shared" si="13"/>
        <v>0.3192360164</v>
      </c>
      <c r="AC62" s="57">
        <f t="shared" si="14"/>
        <v>0.548431105</v>
      </c>
      <c r="AD62" s="57">
        <f t="shared" si="15"/>
        <v>0.6507503411</v>
      </c>
      <c r="AE62" s="58">
        <v>0.19677419354838718</v>
      </c>
      <c r="AF62" s="53">
        <v>0.468852459</v>
      </c>
      <c r="AG62" s="53">
        <v>0.2757201646</v>
      </c>
      <c r="AH62" s="53">
        <v>0.3832116788</v>
      </c>
      <c r="AI62" s="53">
        <v>0.5565693431</v>
      </c>
      <c r="AJ62" s="53">
        <v>0.5821167883</v>
      </c>
    </row>
    <row r="63">
      <c r="A63" s="45">
        <v>1518.0</v>
      </c>
      <c r="B63" s="45">
        <f t="shared" si="2"/>
        <v>0.5233080395</v>
      </c>
      <c r="C63" s="45">
        <v>0.5599472990777339</v>
      </c>
      <c r="D63" s="45">
        <f t="shared" si="3"/>
        <v>0.9884362908</v>
      </c>
      <c r="E63" s="46">
        <v>1562.0</v>
      </c>
      <c r="F63" s="46">
        <v>0.1872470262026582</v>
      </c>
      <c r="G63" s="46">
        <v>0.5811119573495811</v>
      </c>
      <c r="H63" s="46">
        <v>0.18345972583139747</v>
      </c>
      <c r="I63" s="46">
        <f t="shared" si="4"/>
        <v>908</v>
      </c>
      <c r="J63" s="47">
        <v>0.40206</v>
      </c>
      <c r="K63" s="48">
        <v>0.523943</v>
      </c>
      <c r="L63" s="48">
        <v>0.652741</v>
      </c>
      <c r="M63" s="48">
        <v>-8.8E-4</v>
      </c>
      <c r="N63" s="48">
        <v>0.00325</v>
      </c>
      <c r="O63" s="48">
        <v>0.035765</v>
      </c>
      <c r="P63" s="48">
        <v>0.089008</v>
      </c>
      <c r="Q63" s="54">
        <f t="shared" ref="Q63:R63" si="76">K63+NORMINV(RAND(),M63,O63)</f>
        <v>0.5073630339</v>
      </c>
      <c r="R63" s="54">
        <f t="shared" si="76"/>
        <v>0.6033524903</v>
      </c>
      <c r="S63" s="55">
        <f t="shared" si="6"/>
        <v>461</v>
      </c>
      <c r="T63" s="55">
        <f t="shared" si="7"/>
        <v>548</v>
      </c>
      <c r="U63" s="56">
        <f t="shared" si="8"/>
        <v>220</v>
      </c>
      <c r="V63" s="56">
        <f t="shared" si="9"/>
        <v>328</v>
      </c>
      <c r="W63" s="56">
        <f t="shared" si="10"/>
        <v>119</v>
      </c>
      <c r="X63" s="56">
        <f t="shared" si="11"/>
        <v>241</v>
      </c>
      <c r="Y63" s="57">
        <f t="shared" si="17"/>
        <v>0.2</v>
      </c>
      <c r="Z63" s="57">
        <f t="shared" si="12"/>
        <v>0.401459854</v>
      </c>
      <c r="AA63" s="57"/>
      <c r="AB63" s="57">
        <f t="shared" si="13"/>
        <v>0.3733480176</v>
      </c>
      <c r="AC63" s="57">
        <f t="shared" si="14"/>
        <v>0.5077092511</v>
      </c>
      <c r="AD63" s="57">
        <f t="shared" si="15"/>
        <v>0.6035242291</v>
      </c>
      <c r="AE63" s="58">
        <v>0.2000000000000001</v>
      </c>
      <c r="AF63" s="53">
        <v>0.4708737864</v>
      </c>
      <c r="AG63" s="53">
        <v>0.3139534884</v>
      </c>
      <c r="AH63" s="53">
        <v>0.3994708995</v>
      </c>
      <c r="AI63" s="53">
        <v>0.544973545</v>
      </c>
      <c r="AJ63" s="53">
        <v>0.5687830688</v>
      </c>
    </row>
    <row r="64">
      <c r="A64" s="45">
        <v>1421.0</v>
      </c>
      <c r="B64" s="45">
        <f t="shared" si="2"/>
        <v>0.371944652</v>
      </c>
      <c r="C64" s="45">
        <v>0.5819845179451091</v>
      </c>
      <c r="D64" s="45">
        <f t="shared" si="3"/>
        <v>0.1244945999</v>
      </c>
      <c r="E64" s="46">
        <v>1720.0</v>
      </c>
      <c r="F64" s="46">
        <v>0.18943775586047573</v>
      </c>
      <c r="G64" s="46">
        <v>0.4909620991253644</v>
      </c>
      <c r="H64" s="46">
        <v>0.18381661273966943</v>
      </c>
      <c r="I64" s="46">
        <f t="shared" si="4"/>
        <v>844</v>
      </c>
      <c r="J64" s="47">
        <v>0.40223</v>
      </c>
      <c r="K64" s="48">
        <v>0.524345</v>
      </c>
      <c r="L64" s="48">
        <v>0.653965</v>
      </c>
      <c r="M64" s="48">
        <v>-0.00206</v>
      </c>
      <c r="N64" s="48">
        <v>0.00598</v>
      </c>
      <c r="O64" s="48">
        <v>0.036446</v>
      </c>
      <c r="P64" s="48">
        <v>0.08968</v>
      </c>
      <c r="Q64" s="54">
        <f t="shared" ref="Q64:R64" si="77">K64+NORMINV(RAND(),M64,O64)</f>
        <v>0.5579640164</v>
      </c>
      <c r="R64" s="54">
        <f t="shared" si="77"/>
        <v>0.6671457222</v>
      </c>
      <c r="S64" s="55">
        <f t="shared" si="6"/>
        <v>471</v>
      </c>
      <c r="T64" s="55">
        <f t="shared" si="7"/>
        <v>563</v>
      </c>
      <c r="U64" s="56">
        <f t="shared" si="8"/>
        <v>226</v>
      </c>
      <c r="V64" s="56">
        <f t="shared" si="9"/>
        <v>337</v>
      </c>
      <c r="W64" s="56">
        <f t="shared" si="10"/>
        <v>36</v>
      </c>
      <c r="X64" s="56">
        <f t="shared" si="11"/>
        <v>245</v>
      </c>
      <c r="Y64" s="57">
        <f t="shared" si="17"/>
        <v>0.2032258065</v>
      </c>
      <c r="Z64" s="57">
        <f t="shared" si="12"/>
        <v>0.4014209591</v>
      </c>
      <c r="AA64" s="57"/>
      <c r="AB64" s="57">
        <f t="shared" si="13"/>
        <v>0.3104265403</v>
      </c>
      <c r="AC64" s="57">
        <f t="shared" si="14"/>
        <v>0.558056872</v>
      </c>
      <c r="AD64" s="57">
        <f t="shared" si="15"/>
        <v>0.6670616114</v>
      </c>
      <c r="AE64" s="58">
        <v>0.203225806451613</v>
      </c>
      <c r="AF64" s="53">
        <v>0.4722222222</v>
      </c>
      <c r="AG64" s="53">
        <v>0.1443298969</v>
      </c>
      <c r="AH64" s="53">
        <v>0.3021390374</v>
      </c>
      <c r="AI64" s="53">
        <v>0.4812834225</v>
      </c>
      <c r="AJ64" s="53">
        <v>0.6711229947</v>
      </c>
    </row>
    <row r="65">
      <c r="A65" s="45">
        <v>1423.0</v>
      </c>
      <c r="B65" s="45">
        <f t="shared" si="2"/>
        <v>0.1018092525</v>
      </c>
      <c r="C65" s="45">
        <v>0.4792691496837667</v>
      </c>
      <c r="D65" s="45">
        <f t="shared" si="3"/>
        <v>0.4420031404</v>
      </c>
      <c r="E65" s="46">
        <v>2020.0</v>
      </c>
      <c r="F65" s="46">
        <v>0.1903532128138411</v>
      </c>
      <c r="G65" s="46">
        <v>0.4775742261528743</v>
      </c>
      <c r="H65" s="46">
        <v>0.18543559452165337</v>
      </c>
      <c r="I65" s="46">
        <f t="shared" si="4"/>
        <v>965</v>
      </c>
      <c r="J65" s="47">
        <v>0.40244</v>
      </c>
      <c r="K65" s="48">
        <v>0.524744</v>
      </c>
      <c r="L65" s="48">
        <v>0.655156</v>
      </c>
      <c r="M65" s="48">
        <v>-0.00431</v>
      </c>
      <c r="N65" s="48">
        <v>0.01024</v>
      </c>
      <c r="O65" s="48">
        <v>0.033724</v>
      </c>
      <c r="P65" s="48">
        <v>0.085999</v>
      </c>
      <c r="Q65" s="54">
        <f t="shared" ref="Q65:R65" si="78">K65+NORMINV(RAND(),M65,O65)</f>
        <v>0.5169189348</v>
      </c>
      <c r="R65" s="54">
        <f t="shared" si="78"/>
        <v>0.5177139889</v>
      </c>
      <c r="S65" s="55">
        <f t="shared" si="6"/>
        <v>499</v>
      </c>
      <c r="T65" s="55">
        <f t="shared" si="7"/>
        <v>500</v>
      </c>
      <c r="U65" s="56">
        <f t="shared" si="8"/>
        <v>201</v>
      </c>
      <c r="V65" s="56">
        <f t="shared" si="9"/>
        <v>299</v>
      </c>
      <c r="W65" s="56">
        <f t="shared" si="10"/>
        <v>167</v>
      </c>
      <c r="X65" s="56">
        <f t="shared" si="11"/>
        <v>298</v>
      </c>
      <c r="Y65" s="57">
        <f t="shared" si="17"/>
        <v>0.2064516129</v>
      </c>
      <c r="Z65" s="57">
        <f t="shared" si="12"/>
        <v>0.402</v>
      </c>
      <c r="AA65" s="57"/>
      <c r="AB65" s="57">
        <f t="shared" si="13"/>
        <v>0.3813471503</v>
      </c>
      <c r="AC65" s="57">
        <f t="shared" si="14"/>
        <v>0.5170984456</v>
      </c>
      <c r="AD65" s="57">
        <f t="shared" si="15"/>
        <v>0.518134715</v>
      </c>
      <c r="AE65" s="58">
        <v>0.20645161290322592</v>
      </c>
      <c r="AF65" s="53">
        <v>0.4755102041</v>
      </c>
      <c r="AG65" s="53">
        <v>0.3323782235</v>
      </c>
      <c r="AH65" s="53">
        <v>0.4159713945</v>
      </c>
      <c r="AI65" s="53">
        <v>0.5840286055</v>
      </c>
      <c r="AJ65" s="53">
        <v>0.5554231228</v>
      </c>
    </row>
    <row r="66">
      <c r="A66" s="45">
        <v>1523.0</v>
      </c>
      <c r="B66" s="45">
        <f t="shared" si="2"/>
        <v>0.006943272547</v>
      </c>
      <c r="C66" s="45">
        <v>0.520682862770847</v>
      </c>
      <c r="D66" s="45">
        <f t="shared" si="3"/>
        <v>0.3808501842</v>
      </c>
      <c r="E66" s="46">
        <v>1476.0</v>
      </c>
      <c r="F66" s="46">
        <v>0.19361677933441912</v>
      </c>
      <c r="G66" s="46">
        <v>0.392797783933518</v>
      </c>
      <c r="H66" s="46">
        <v>0.19164047416964325</v>
      </c>
      <c r="I66" s="46">
        <f t="shared" si="4"/>
        <v>580</v>
      </c>
      <c r="J66" s="47">
        <v>0.40559</v>
      </c>
      <c r="K66" s="48">
        <v>0.525142</v>
      </c>
      <c r="L66" s="48">
        <v>0.656313</v>
      </c>
      <c r="M66" s="48">
        <v>-0.0039</v>
      </c>
      <c r="N66" s="48">
        <v>0.01097</v>
      </c>
      <c r="O66" s="48">
        <v>0.033695</v>
      </c>
      <c r="P66" s="48">
        <v>0.085806</v>
      </c>
      <c r="Q66" s="54">
        <f t="shared" ref="Q66:R66" si="79">K66+NORMINV(RAND(),M66,O66)</f>
        <v>0.5184847956</v>
      </c>
      <c r="R66" s="54">
        <f t="shared" si="79"/>
        <v>0.662536628</v>
      </c>
      <c r="S66" s="55">
        <f t="shared" si="6"/>
        <v>301</v>
      </c>
      <c r="T66" s="55">
        <f t="shared" si="7"/>
        <v>384</v>
      </c>
      <c r="U66" s="56">
        <f t="shared" si="8"/>
        <v>156</v>
      </c>
      <c r="V66" s="56">
        <f t="shared" si="9"/>
        <v>228</v>
      </c>
      <c r="W66" s="56">
        <f t="shared" si="10"/>
        <v>51</v>
      </c>
      <c r="X66" s="56">
        <f t="shared" si="11"/>
        <v>145</v>
      </c>
      <c r="Y66" s="57">
        <f t="shared" si="17"/>
        <v>0.2096774194</v>
      </c>
      <c r="Z66" s="57">
        <f t="shared" si="12"/>
        <v>0.40625</v>
      </c>
      <c r="AA66" s="57"/>
      <c r="AB66" s="57">
        <f t="shared" si="13"/>
        <v>0.3568965517</v>
      </c>
      <c r="AC66" s="57">
        <f t="shared" si="14"/>
        <v>0.5189655172</v>
      </c>
      <c r="AD66" s="57">
        <f t="shared" si="15"/>
        <v>0.6620689655</v>
      </c>
      <c r="AE66" s="58">
        <v>0.20967741935483883</v>
      </c>
      <c r="AF66" s="53">
        <v>0.477124183</v>
      </c>
      <c r="AG66" s="53">
        <v>0.2078651685</v>
      </c>
      <c r="AH66" s="53">
        <v>0.3595092025</v>
      </c>
      <c r="AI66" s="53">
        <v>0.563190184</v>
      </c>
      <c r="AJ66" s="53">
        <v>0.6147239264</v>
      </c>
    </row>
    <row r="67">
      <c r="A67" s="45">
        <v>1506.0</v>
      </c>
      <c r="B67" s="45">
        <f t="shared" si="2"/>
        <v>0.9608170956</v>
      </c>
      <c r="C67" s="45">
        <v>0.5079681274900398</v>
      </c>
      <c r="D67" s="45">
        <f t="shared" si="3"/>
        <v>0.08008715726</v>
      </c>
      <c r="E67" s="46">
        <v>1390.0</v>
      </c>
      <c r="F67" s="46">
        <v>0.2008829566400766</v>
      </c>
      <c r="G67" s="46">
        <v>0.50920245398773</v>
      </c>
      <c r="H67" s="46">
        <v>0.19746132240120817</v>
      </c>
      <c r="I67" s="46">
        <f t="shared" si="4"/>
        <v>708</v>
      </c>
      <c r="J67" s="47">
        <v>0.40796</v>
      </c>
      <c r="K67" s="48">
        <v>0.525538</v>
      </c>
      <c r="L67" s="48">
        <v>0.657432</v>
      </c>
      <c r="M67" s="48">
        <v>-0.00293</v>
      </c>
      <c r="N67" s="48">
        <v>0.01007</v>
      </c>
      <c r="O67" s="48">
        <v>0.033205</v>
      </c>
      <c r="P67" s="48">
        <v>0.085618</v>
      </c>
      <c r="Q67" s="54">
        <f t="shared" ref="Q67:R67" si="80">K67+NORMINV(RAND(),M67,O67)</f>
        <v>0.510923618</v>
      </c>
      <c r="R67" s="54">
        <f t="shared" si="80"/>
        <v>0.8059633033</v>
      </c>
      <c r="S67" s="55">
        <f t="shared" si="6"/>
        <v>362</v>
      </c>
      <c r="T67" s="55">
        <f t="shared" si="7"/>
        <v>571</v>
      </c>
      <c r="U67" s="56">
        <f t="shared" si="8"/>
        <v>233</v>
      </c>
      <c r="V67" s="56">
        <f t="shared" si="9"/>
        <v>338</v>
      </c>
      <c r="W67" s="56">
        <f t="shared" si="10"/>
        <v>8</v>
      </c>
      <c r="X67" s="56">
        <f t="shared" si="11"/>
        <v>129</v>
      </c>
      <c r="Y67" s="57">
        <f t="shared" si="17"/>
        <v>0.2129032258</v>
      </c>
      <c r="Z67" s="57">
        <f t="shared" si="12"/>
        <v>0.408056042</v>
      </c>
      <c r="AA67" s="57"/>
      <c r="AB67" s="57">
        <f t="shared" si="13"/>
        <v>0.3403954802</v>
      </c>
      <c r="AC67" s="57">
        <f t="shared" si="14"/>
        <v>0.511299435</v>
      </c>
      <c r="AD67" s="57">
        <f t="shared" si="15"/>
        <v>0.8064971751</v>
      </c>
      <c r="AE67" s="58">
        <v>0.21290322580645174</v>
      </c>
      <c r="AF67" s="53">
        <v>0.4826498423</v>
      </c>
      <c r="AG67" s="53">
        <v>0.219330855</v>
      </c>
      <c r="AH67" s="53">
        <v>0.361774744</v>
      </c>
      <c r="AI67" s="53">
        <v>0.5409556314</v>
      </c>
      <c r="AJ67" s="53">
        <v>0.6194539249</v>
      </c>
    </row>
    <row r="68">
      <c r="A68" s="45">
        <v>1346.0</v>
      </c>
      <c r="B68" s="45">
        <f t="shared" si="2"/>
        <v>0.04067516419</v>
      </c>
      <c r="C68" s="45">
        <v>0.5274888558692422</v>
      </c>
      <c r="D68" s="45">
        <f t="shared" si="3"/>
        <v>0.9361588627</v>
      </c>
      <c r="E68" s="46">
        <v>1533.0</v>
      </c>
      <c r="F68" s="46">
        <v>0.20473478402066958</v>
      </c>
      <c r="G68" s="46">
        <v>0.5711700844390832</v>
      </c>
      <c r="H68" s="46">
        <v>0.197500349795653</v>
      </c>
      <c r="I68" s="46">
        <f t="shared" si="4"/>
        <v>876</v>
      </c>
      <c r="J68" s="47">
        <v>0.40854</v>
      </c>
      <c r="K68" s="48">
        <v>0.525934</v>
      </c>
      <c r="L68" s="48">
        <v>0.658512</v>
      </c>
      <c r="M68" s="48">
        <v>-0.00551</v>
      </c>
      <c r="N68" s="48">
        <v>0.01226</v>
      </c>
      <c r="O68" s="48">
        <v>0.032246</v>
      </c>
      <c r="P68" s="48">
        <v>0.084407</v>
      </c>
      <c r="Q68" s="54">
        <f t="shared" ref="Q68:R68" si="81">K68+NORMINV(RAND(),M68,O68)</f>
        <v>0.5134467732</v>
      </c>
      <c r="R68" s="54">
        <f t="shared" si="81"/>
        <v>0.6721140918</v>
      </c>
      <c r="S68" s="55">
        <f t="shared" si="6"/>
        <v>450</v>
      </c>
      <c r="T68" s="55">
        <f t="shared" si="7"/>
        <v>589</v>
      </c>
      <c r="U68" s="56">
        <f t="shared" si="8"/>
        <v>241</v>
      </c>
      <c r="V68" s="56">
        <f t="shared" si="9"/>
        <v>348</v>
      </c>
      <c r="W68" s="56">
        <f t="shared" si="10"/>
        <v>78</v>
      </c>
      <c r="X68" s="56">
        <f t="shared" si="11"/>
        <v>209</v>
      </c>
      <c r="Y68" s="57">
        <f t="shared" si="17"/>
        <v>0.2161290323</v>
      </c>
      <c r="Z68" s="57">
        <f t="shared" si="12"/>
        <v>0.4091680815</v>
      </c>
      <c r="AA68" s="57"/>
      <c r="AB68" s="57">
        <f t="shared" si="13"/>
        <v>0.3641552511</v>
      </c>
      <c r="AC68" s="57">
        <f t="shared" si="14"/>
        <v>0.5136986301</v>
      </c>
      <c r="AD68" s="57">
        <f t="shared" si="15"/>
        <v>0.6723744292</v>
      </c>
      <c r="AE68" s="58">
        <v>0.21612903225806465</v>
      </c>
      <c r="AF68" s="53">
        <v>0.4891774892</v>
      </c>
      <c r="AG68" s="53">
        <v>0.2429378531</v>
      </c>
      <c r="AH68" s="53">
        <v>0.3823529412</v>
      </c>
      <c r="AI68" s="53">
        <v>0.5661764706</v>
      </c>
      <c r="AJ68" s="53">
        <v>0.6053921569</v>
      </c>
    </row>
    <row r="69">
      <c r="A69" s="45">
        <v>1272.0</v>
      </c>
      <c r="B69" s="45">
        <f t="shared" si="2"/>
        <v>0.9221220202</v>
      </c>
      <c r="C69" s="45">
        <v>0.6069182389937107</v>
      </c>
      <c r="D69" s="45">
        <f t="shared" si="3"/>
        <v>0.665540718</v>
      </c>
      <c r="E69" s="46">
        <v>1414.0</v>
      </c>
      <c r="F69" s="46">
        <v>0.20614192284903243</v>
      </c>
      <c r="G69" s="46">
        <v>0.5897959183673469</v>
      </c>
      <c r="H69" s="46">
        <v>0.19836264724031982</v>
      </c>
      <c r="I69" s="46">
        <f t="shared" si="4"/>
        <v>834</v>
      </c>
      <c r="J69" s="47">
        <v>0.40992</v>
      </c>
      <c r="K69" s="48">
        <v>0.526331</v>
      </c>
      <c r="L69" s="48">
        <v>0.65955</v>
      </c>
      <c r="M69" s="48">
        <v>-0.00551</v>
      </c>
      <c r="N69" s="48">
        <v>0.0114</v>
      </c>
      <c r="O69" s="48">
        <v>0.032245</v>
      </c>
      <c r="P69" s="48">
        <v>0.084341</v>
      </c>
      <c r="Q69" s="54">
        <f t="shared" ref="Q69:R69" si="82">K69+NORMINV(RAND(),M69,O69)</f>
        <v>0.5527173291</v>
      </c>
      <c r="R69" s="54">
        <f t="shared" si="82"/>
        <v>0.6906975045</v>
      </c>
      <c r="S69" s="55">
        <f t="shared" si="6"/>
        <v>461</v>
      </c>
      <c r="T69" s="55">
        <f t="shared" si="7"/>
        <v>576</v>
      </c>
      <c r="U69" s="56">
        <f t="shared" si="8"/>
        <v>236</v>
      </c>
      <c r="V69" s="56">
        <f t="shared" si="9"/>
        <v>340</v>
      </c>
      <c r="W69" s="56">
        <f t="shared" si="10"/>
        <v>33</v>
      </c>
      <c r="X69" s="56">
        <f t="shared" si="11"/>
        <v>225</v>
      </c>
      <c r="Y69" s="57">
        <f t="shared" si="17"/>
        <v>0.2193548387</v>
      </c>
      <c r="Z69" s="57">
        <f t="shared" si="12"/>
        <v>0.4097222222</v>
      </c>
      <c r="AA69" s="57"/>
      <c r="AB69" s="57">
        <f t="shared" si="13"/>
        <v>0.3225419664</v>
      </c>
      <c r="AC69" s="57">
        <f t="shared" si="14"/>
        <v>0.5527577938</v>
      </c>
      <c r="AD69" s="57">
        <f t="shared" si="15"/>
        <v>0.690647482</v>
      </c>
      <c r="AE69" s="58">
        <v>0.21935483870967756</v>
      </c>
      <c r="AF69" s="53">
        <v>0.4906542056</v>
      </c>
      <c r="AG69" s="53">
        <v>0.3050314465</v>
      </c>
      <c r="AH69" s="53">
        <v>0.4115281501</v>
      </c>
      <c r="AI69" s="53">
        <v>0.5737265416</v>
      </c>
      <c r="AJ69" s="53">
        <v>0.5777479893</v>
      </c>
    </row>
    <row r="70">
      <c r="A70" s="45">
        <v>1267.0</v>
      </c>
      <c r="B70" s="45">
        <f t="shared" si="2"/>
        <v>0.825879581</v>
      </c>
      <c r="C70" s="45">
        <v>0.5785319652722968</v>
      </c>
      <c r="D70" s="45">
        <f t="shared" si="3"/>
        <v>0.8554054268</v>
      </c>
      <c r="E70" s="46">
        <v>1376.0</v>
      </c>
      <c r="F70" s="46">
        <v>0.20672585861373904</v>
      </c>
      <c r="G70" s="46">
        <v>0.552772808586762</v>
      </c>
      <c r="H70" s="46">
        <v>0.20266728594905492</v>
      </c>
      <c r="I70" s="46">
        <f t="shared" si="4"/>
        <v>761</v>
      </c>
      <c r="J70" s="47">
        <v>0.41363</v>
      </c>
      <c r="K70" s="48">
        <v>0.526728</v>
      </c>
      <c r="L70" s="48">
        <v>0.660544</v>
      </c>
      <c r="M70" s="48">
        <v>-0.00737</v>
      </c>
      <c r="N70" s="48">
        <v>0.01358</v>
      </c>
      <c r="O70" s="48">
        <v>0.031278</v>
      </c>
      <c r="P70" s="48">
        <v>0.083</v>
      </c>
      <c r="Q70" s="54">
        <f t="shared" ref="Q70:R70" si="83">K70+NORMINV(RAND(),M70,O70)</f>
        <v>0.5749609259</v>
      </c>
      <c r="R70" s="54">
        <f t="shared" si="83"/>
        <v>0.534434669</v>
      </c>
      <c r="S70" s="55">
        <f t="shared" si="6"/>
        <v>438</v>
      </c>
      <c r="T70" s="55">
        <f t="shared" si="7"/>
        <v>407</v>
      </c>
      <c r="U70" s="56">
        <f t="shared" si="8"/>
        <v>168</v>
      </c>
      <c r="V70" s="56">
        <f t="shared" si="9"/>
        <v>239</v>
      </c>
      <c r="W70" s="56">
        <f t="shared" si="10"/>
        <v>84</v>
      </c>
      <c r="X70" s="56">
        <f t="shared" si="11"/>
        <v>270</v>
      </c>
      <c r="Y70" s="57">
        <f t="shared" si="17"/>
        <v>0.2225806452</v>
      </c>
      <c r="Z70" s="57">
        <f t="shared" si="12"/>
        <v>0.4127764128</v>
      </c>
      <c r="AA70" s="57"/>
      <c r="AB70" s="57">
        <f t="shared" si="13"/>
        <v>0.3311432326</v>
      </c>
      <c r="AC70" s="57">
        <f t="shared" si="14"/>
        <v>0.5755584757</v>
      </c>
      <c r="AD70" s="57">
        <f t="shared" si="15"/>
        <v>0.5348226018</v>
      </c>
      <c r="AE70" s="58">
        <v>0.22258064516129047</v>
      </c>
      <c r="AF70" s="53">
        <v>0.491349481</v>
      </c>
      <c r="AG70" s="53">
        <v>0.2165354331</v>
      </c>
      <c r="AH70" s="53">
        <v>0.3627992634</v>
      </c>
      <c r="AI70" s="53">
        <v>0.532228361</v>
      </c>
      <c r="AJ70" s="53">
        <v>0.6279926335</v>
      </c>
    </row>
    <row r="71">
      <c r="A71" s="45">
        <v>1486.0</v>
      </c>
      <c r="B71" s="45">
        <f t="shared" si="2"/>
        <v>0.1400356026</v>
      </c>
      <c r="C71" s="45">
        <v>0.5174966352624495</v>
      </c>
      <c r="D71" s="45">
        <f t="shared" si="3"/>
        <v>0.4462462299</v>
      </c>
      <c r="E71" s="46">
        <v>1630.0</v>
      </c>
      <c r="F71" s="46">
        <v>0.20903818305575728</v>
      </c>
      <c r="G71" s="46">
        <v>0.3515625</v>
      </c>
      <c r="H71" s="46">
        <v>0.20671476898021734</v>
      </c>
      <c r="I71" s="46">
        <f t="shared" si="4"/>
        <v>573</v>
      </c>
      <c r="J71" s="47">
        <v>0.41379</v>
      </c>
      <c r="K71" s="48">
        <v>0.527127</v>
      </c>
      <c r="L71" s="48">
        <v>0.661494</v>
      </c>
      <c r="M71" s="48">
        <v>-0.00582</v>
      </c>
      <c r="N71" s="48">
        <v>0.01095</v>
      </c>
      <c r="O71" s="48">
        <v>0.03041</v>
      </c>
      <c r="P71" s="48">
        <v>0.080493</v>
      </c>
      <c r="Q71" s="54">
        <f t="shared" ref="Q71:R71" si="84">K71+NORMINV(RAND(),M71,O71)</f>
        <v>0.4949429588</v>
      </c>
      <c r="R71" s="54">
        <f t="shared" si="84"/>
        <v>0.5819283506</v>
      </c>
      <c r="S71" s="55">
        <f t="shared" si="6"/>
        <v>284</v>
      </c>
      <c r="T71" s="55">
        <f t="shared" si="7"/>
        <v>333</v>
      </c>
      <c r="U71" s="56">
        <f t="shared" si="8"/>
        <v>138</v>
      </c>
      <c r="V71" s="56">
        <f t="shared" si="9"/>
        <v>195</v>
      </c>
      <c r="W71" s="56">
        <f t="shared" si="10"/>
        <v>94</v>
      </c>
      <c r="X71" s="56">
        <f t="shared" si="11"/>
        <v>146</v>
      </c>
      <c r="Y71" s="57">
        <f t="shared" si="17"/>
        <v>0.2258064516</v>
      </c>
      <c r="Z71" s="57">
        <f t="shared" si="12"/>
        <v>0.4144144144</v>
      </c>
      <c r="AA71" s="57"/>
      <c r="AB71" s="57">
        <f t="shared" si="13"/>
        <v>0.404886562</v>
      </c>
      <c r="AC71" s="57">
        <f t="shared" si="14"/>
        <v>0.4956369983</v>
      </c>
      <c r="AD71" s="57">
        <f t="shared" si="15"/>
        <v>0.5811518325</v>
      </c>
      <c r="AE71" s="58">
        <v>0.22580645161290339</v>
      </c>
      <c r="AF71" s="53">
        <v>0.4914285714</v>
      </c>
      <c r="AG71" s="53">
        <v>0.1358024691</v>
      </c>
      <c r="AH71" s="53">
        <v>0.3204747774</v>
      </c>
      <c r="AI71" s="53">
        <v>0.5192878338</v>
      </c>
      <c r="AJ71" s="53">
        <v>0.6706231454</v>
      </c>
    </row>
    <row r="72">
      <c r="A72" s="45">
        <v>1940.0</v>
      </c>
      <c r="B72" s="45">
        <f t="shared" si="2"/>
        <v>0.4848307867</v>
      </c>
      <c r="C72" s="45">
        <v>0.48195876288659795</v>
      </c>
      <c r="D72" s="45">
        <f t="shared" si="3"/>
        <v>0.645980355</v>
      </c>
      <c r="E72" s="46">
        <v>1311.0</v>
      </c>
      <c r="F72" s="46">
        <v>0.21077442170111083</v>
      </c>
      <c r="G72" s="46">
        <v>0.3963716327652556</v>
      </c>
      <c r="H72" s="46">
        <v>0.21413761864948733</v>
      </c>
      <c r="I72" s="46">
        <f t="shared" si="4"/>
        <v>520</v>
      </c>
      <c r="J72" s="47">
        <v>0.41447</v>
      </c>
      <c r="K72" s="48">
        <v>0.527527</v>
      </c>
      <c r="L72" s="48">
        <v>0.662397</v>
      </c>
      <c r="M72" s="48">
        <v>-0.00358</v>
      </c>
      <c r="N72" s="48">
        <v>0.00269</v>
      </c>
      <c r="O72" s="48">
        <v>0.029695</v>
      </c>
      <c r="P72" s="48">
        <v>0.078874</v>
      </c>
      <c r="Q72" s="54">
        <f t="shared" ref="Q72:R72" si="85">K72+NORMINV(RAND(),M72,O72)</f>
        <v>0.5443566777</v>
      </c>
      <c r="R72" s="54">
        <f t="shared" si="85"/>
        <v>0.7297958454</v>
      </c>
      <c r="S72" s="55">
        <f t="shared" si="6"/>
        <v>283</v>
      </c>
      <c r="T72" s="55">
        <f t="shared" si="7"/>
        <v>379</v>
      </c>
      <c r="U72" s="56">
        <f t="shared" si="8"/>
        <v>157</v>
      </c>
      <c r="V72" s="56">
        <f t="shared" si="9"/>
        <v>222</v>
      </c>
      <c r="W72" s="56">
        <f t="shared" si="10"/>
        <v>15</v>
      </c>
      <c r="X72" s="56">
        <f t="shared" si="11"/>
        <v>126</v>
      </c>
      <c r="Y72" s="57">
        <f t="shared" si="17"/>
        <v>0.2290322581</v>
      </c>
      <c r="Z72" s="57">
        <f t="shared" si="12"/>
        <v>0.4142480211</v>
      </c>
      <c r="AA72" s="57"/>
      <c r="AB72" s="57">
        <f t="shared" si="13"/>
        <v>0.3307692308</v>
      </c>
      <c r="AC72" s="57">
        <f t="shared" si="14"/>
        <v>0.5442307692</v>
      </c>
      <c r="AD72" s="57">
        <f t="shared" si="15"/>
        <v>0.7288461538</v>
      </c>
      <c r="AE72" s="58">
        <v>0.2290322580645163</v>
      </c>
      <c r="AF72" s="53">
        <v>0.4926253687</v>
      </c>
      <c r="AG72" s="53">
        <v>0.2033898305</v>
      </c>
      <c r="AH72" s="53">
        <v>0.3739130435</v>
      </c>
      <c r="AI72" s="53">
        <v>0.5895652174</v>
      </c>
      <c r="AJ72" s="53">
        <v>0.6173913043</v>
      </c>
    </row>
    <row r="73">
      <c r="A73" s="45">
        <v>1461.0</v>
      </c>
      <c r="B73" s="45">
        <f t="shared" si="2"/>
        <v>0.1172602482</v>
      </c>
      <c r="C73" s="45">
        <v>0.5783709787816564</v>
      </c>
      <c r="D73" s="45">
        <f t="shared" si="3"/>
        <v>0.03312294104</v>
      </c>
      <c r="E73" s="46">
        <v>1129.0</v>
      </c>
      <c r="F73" s="46">
        <v>0.2120722374366687</v>
      </c>
      <c r="G73" s="46">
        <v>0.5055664702030125</v>
      </c>
      <c r="H73" s="46">
        <v>0.21539682735044074</v>
      </c>
      <c r="I73" s="46">
        <f t="shared" si="4"/>
        <v>571</v>
      </c>
      <c r="J73" s="47">
        <v>0.41497</v>
      </c>
      <c r="K73" s="48">
        <v>0.52793</v>
      </c>
      <c r="L73" s="48">
        <v>0.663252</v>
      </c>
      <c r="M73" s="48">
        <v>-0.00139</v>
      </c>
      <c r="N73" s="48">
        <v>-0.00229</v>
      </c>
      <c r="O73" s="48">
        <v>0.029291</v>
      </c>
      <c r="P73" s="48">
        <v>0.077182</v>
      </c>
      <c r="Q73" s="54">
        <f t="shared" ref="Q73:R73" si="86">K73+NORMINV(RAND(),M73,O73)</f>
        <v>0.5784970901</v>
      </c>
      <c r="R73" s="54">
        <f t="shared" si="86"/>
        <v>0.7060613541</v>
      </c>
      <c r="S73" s="55">
        <f t="shared" si="6"/>
        <v>330</v>
      </c>
      <c r="T73" s="55">
        <f t="shared" si="7"/>
        <v>403</v>
      </c>
      <c r="U73" s="56">
        <f t="shared" si="8"/>
        <v>167</v>
      </c>
      <c r="V73" s="56">
        <f t="shared" si="9"/>
        <v>236</v>
      </c>
      <c r="W73" s="56">
        <f t="shared" si="10"/>
        <v>5</v>
      </c>
      <c r="X73" s="56">
        <f t="shared" si="11"/>
        <v>163</v>
      </c>
      <c r="Y73" s="57">
        <f t="shared" si="17"/>
        <v>0.2322580645</v>
      </c>
      <c r="Z73" s="57">
        <f t="shared" si="12"/>
        <v>0.4143920596</v>
      </c>
      <c r="AA73" s="57"/>
      <c r="AB73" s="57">
        <f t="shared" si="13"/>
        <v>0.3012259194</v>
      </c>
      <c r="AC73" s="57">
        <f t="shared" si="14"/>
        <v>0.5779334501</v>
      </c>
      <c r="AD73" s="57">
        <f t="shared" si="15"/>
        <v>0.7057793345</v>
      </c>
      <c r="AE73" s="58">
        <v>0.2322580645161292</v>
      </c>
      <c r="AF73" s="53">
        <v>0.4945652174</v>
      </c>
      <c r="AG73" s="53">
        <v>0.2759493671</v>
      </c>
      <c r="AH73" s="53">
        <v>0.4033790919</v>
      </c>
      <c r="AI73" s="53">
        <v>0.5828933474</v>
      </c>
      <c r="AJ73" s="53">
        <v>0.5902851109</v>
      </c>
    </row>
    <row r="74">
      <c r="A74" s="45">
        <v>1960.0</v>
      </c>
      <c r="B74" s="45">
        <f t="shared" si="2"/>
        <v>0.9739710353</v>
      </c>
      <c r="C74" s="45">
        <v>0.5897959183673469</v>
      </c>
      <c r="D74" s="45">
        <f t="shared" si="3"/>
        <v>0.1983626472</v>
      </c>
      <c r="E74" s="46">
        <v>1404.0</v>
      </c>
      <c r="F74" s="46">
        <v>0.21243041714399147</v>
      </c>
      <c r="G74" s="46">
        <v>0.4816</v>
      </c>
      <c r="H74" s="46">
        <v>0.21693983808558193</v>
      </c>
      <c r="I74" s="46">
        <f t="shared" si="4"/>
        <v>676</v>
      </c>
      <c r="J74" s="47">
        <v>0.41514</v>
      </c>
      <c r="K74" s="48">
        <v>0.528336</v>
      </c>
      <c r="L74" s="48">
        <v>0.664059</v>
      </c>
      <c r="M74" s="48">
        <v>-1.9E-4</v>
      </c>
      <c r="N74" s="48">
        <v>-0.00666</v>
      </c>
      <c r="O74" s="48">
        <v>0.031003</v>
      </c>
      <c r="P74" s="48">
        <v>0.083689</v>
      </c>
      <c r="Q74" s="54">
        <f t="shared" ref="Q74:R74" si="87">K74+NORMINV(RAND(),M74,O74)</f>
        <v>0.5704004444</v>
      </c>
      <c r="R74" s="54">
        <f t="shared" si="87"/>
        <v>0.6393652464</v>
      </c>
      <c r="S74" s="55">
        <f t="shared" si="6"/>
        <v>386</v>
      </c>
      <c r="T74" s="55">
        <f t="shared" si="7"/>
        <v>432</v>
      </c>
      <c r="U74" s="56">
        <f t="shared" si="8"/>
        <v>179</v>
      </c>
      <c r="V74" s="56">
        <f t="shared" si="9"/>
        <v>253</v>
      </c>
      <c r="W74" s="56">
        <f t="shared" si="10"/>
        <v>37</v>
      </c>
      <c r="X74" s="56">
        <f t="shared" si="11"/>
        <v>207</v>
      </c>
      <c r="Y74" s="57">
        <f t="shared" si="17"/>
        <v>0.235483871</v>
      </c>
      <c r="Z74" s="57">
        <f t="shared" si="12"/>
        <v>0.4143518519</v>
      </c>
      <c r="AA74" s="57"/>
      <c r="AB74" s="57">
        <f t="shared" si="13"/>
        <v>0.3195266272</v>
      </c>
      <c r="AC74" s="57">
        <f t="shared" si="14"/>
        <v>0.5710059172</v>
      </c>
      <c r="AD74" s="57">
        <f t="shared" si="15"/>
        <v>0.6390532544</v>
      </c>
      <c r="AE74" s="58">
        <v>0.23548387096774212</v>
      </c>
      <c r="AF74" s="53">
        <v>0.5</v>
      </c>
      <c r="AG74" s="53">
        <v>0.1365979381</v>
      </c>
      <c r="AH74" s="53">
        <v>0.2956521739</v>
      </c>
      <c r="AI74" s="53">
        <v>0.4376811594</v>
      </c>
      <c r="AJ74" s="53">
        <v>0.7043478261</v>
      </c>
    </row>
    <row r="75">
      <c r="A75" s="45">
        <v>1512.0</v>
      </c>
      <c r="B75" s="45">
        <f t="shared" si="2"/>
        <v>0.9574893842</v>
      </c>
      <c r="C75" s="45">
        <v>0.580026455026455</v>
      </c>
      <c r="D75" s="45">
        <f t="shared" si="3"/>
        <v>0.8570161983</v>
      </c>
      <c r="E75" s="46">
        <v>1567.0</v>
      </c>
      <c r="F75" s="46">
        <v>0.2132604676255735</v>
      </c>
      <c r="G75" s="46">
        <v>0.6442444339175746</v>
      </c>
      <c r="H75" s="46">
        <v>0.2215608695531004</v>
      </c>
      <c r="I75" s="46">
        <f t="shared" si="4"/>
        <v>1010</v>
      </c>
      <c r="J75" s="47">
        <v>0.41533</v>
      </c>
      <c r="K75" s="48">
        <v>0.528746</v>
      </c>
      <c r="L75" s="48">
        <v>0.664817</v>
      </c>
      <c r="M75" s="48">
        <v>-9.4E-4</v>
      </c>
      <c r="N75" s="48">
        <v>-0.00457</v>
      </c>
      <c r="O75" s="48">
        <v>0.031572</v>
      </c>
      <c r="P75" s="48">
        <v>0.08589</v>
      </c>
      <c r="Q75" s="54">
        <f t="shared" ref="Q75:R75" si="88">K75+NORMINV(RAND(),M75,O75)</f>
        <v>0.4649600554</v>
      </c>
      <c r="R75" s="54">
        <f t="shared" si="88"/>
        <v>0.6161752629</v>
      </c>
      <c r="S75" s="55">
        <f t="shared" si="6"/>
        <v>470</v>
      </c>
      <c r="T75" s="55">
        <f t="shared" si="7"/>
        <v>622</v>
      </c>
      <c r="U75" s="56">
        <f t="shared" si="8"/>
        <v>258</v>
      </c>
      <c r="V75" s="56">
        <f t="shared" si="9"/>
        <v>364</v>
      </c>
      <c r="W75" s="56">
        <f t="shared" si="10"/>
        <v>176</v>
      </c>
      <c r="X75" s="56">
        <f t="shared" si="11"/>
        <v>212</v>
      </c>
      <c r="Y75" s="57">
        <f t="shared" si="17"/>
        <v>0.2387096774</v>
      </c>
      <c r="Z75" s="57">
        <f t="shared" si="12"/>
        <v>0.4147909968</v>
      </c>
      <c r="AA75" s="57"/>
      <c r="AB75" s="57">
        <f t="shared" si="13"/>
        <v>0.4297029703</v>
      </c>
      <c r="AC75" s="57">
        <f t="shared" si="14"/>
        <v>0.4653465347</v>
      </c>
      <c r="AD75" s="57">
        <f t="shared" si="15"/>
        <v>0.6158415842</v>
      </c>
      <c r="AE75" s="58">
        <v>0.23870967741935503</v>
      </c>
      <c r="AF75" s="53">
        <v>0.5011709602</v>
      </c>
      <c r="AG75" s="53">
        <v>0.2953846154</v>
      </c>
      <c r="AH75" s="53">
        <v>0.4122340426</v>
      </c>
      <c r="AI75" s="53">
        <v>0.5678191489</v>
      </c>
      <c r="AJ75" s="53">
        <v>0.5890957447</v>
      </c>
    </row>
    <row r="76">
      <c r="A76" s="45">
        <v>1727.0</v>
      </c>
      <c r="B76" s="45">
        <f t="shared" si="2"/>
        <v>0.8783639954</v>
      </c>
      <c r="C76" s="45">
        <v>0.4950781702374059</v>
      </c>
      <c r="D76" s="45">
        <f t="shared" si="3"/>
        <v>0.7926548165</v>
      </c>
      <c r="E76" s="46">
        <v>2051.0</v>
      </c>
      <c r="F76" s="46">
        <v>0.22346328514360148</v>
      </c>
      <c r="G76" s="46">
        <v>0.47733918128654973</v>
      </c>
      <c r="H76" s="46">
        <v>0.22170902713526175</v>
      </c>
      <c r="I76" s="46">
        <f t="shared" si="4"/>
        <v>979</v>
      </c>
      <c r="J76" s="47">
        <v>0.41642</v>
      </c>
      <c r="K76" s="48">
        <v>0.529159</v>
      </c>
      <c r="L76" s="48">
        <v>0.665524</v>
      </c>
      <c r="M76" s="48">
        <v>-0.00108</v>
      </c>
      <c r="N76" s="48">
        <v>-0.00607</v>
      </c>
      <c r="O76" s="48">
        <v>0.031708</v>
      </c>
      <c r="P76" s="48">
        <v>0.084665</v>
      </c>
      <c r="Q76" s="54">
        <f t="shared" ref="Q76:R76" si="89">K76+NORMINV(RAND(),M76,O76)</f>
        <v>0.5679708786</v>
      </c>
      <c r="R76" s="54">
        <f t="shared" si="89"/>
        <v>0.4906847118</v>
      </c>
      <c r="S76" s="55">
        <f t="shared" si="6"/>
        <v>556</v>
      </c>
      <c r="T76" s="55">
        <f t="shared" si="7"/>
        <v>480</v>
      </c>
      <c r="U76" s="56">
        <f t="shared" si="8"/>
        <v>200</v>
      </c>
      <c r="V76" s="56">
        <f t="shared" si="9"/>
        <v>280</v>
      </c>
      <c r="W76" s="56">
        <f t="shared" si="10"/>
        <v>143</v>
      </c>
      <c r="X76" s="56">
        <f t="shared" si="11"/>
        <v>356</v>
      </c>
      <c r="Y76" s="57">
        <f t="shared" si="17"/>
        <v>0.2419354839</v>
      </c>
      <c r="Z76" s="57">
        <f t="shared" si="12"/>
        <v>0.4166666667</v>
      </c>
      <c r="AA76" s="57"/>
      <c r="AB76" s="57">
        <f t="shared" si="13"/>
        <v>0.3503575077</v>
      </c>
      <c r="AC76" s="57">
        <f t="shared" si="14"/>
        <v>0.5679264556</v>
      </c>
      <c r="AD76" s="57">
        <f t="shared" si="15"/>
        <v>0.4902962206</v>
      </c>
      <c r="AE76" s="58">
        <v>0.24193548387096794</v>
      </c>
      <c r="AF76" s="53">
        <v>0.501607717</v>
      </c>
      <c r="AG76" s="53">
        <v>0.2027491409</v>
      </c>
      <c r="AH76" s="53">
        <v>0.3571428571</v>
      </c>
      <c r="AI76" s="53">
        <v>0.5166112957</v>
      </c>
      <c r="AJ76" s="53">
        <v>0.6445182724</v>
      </c>
    </row>
    <row r="77">
      <c r="A77" s="45">
        <v>1527.0</v>
      </c>
      <c r="B77" s="45">
        <f t="shared" si="2"/>
        <v>0.1834026805</v>
      </c>
      <c r="C77" s="45">
        <v>0.5055664702030125</v>
      </c>
      <c r="D77" s="45">
        <f t="shared" si="3"/>
        <v>0.2153968274</v>
      </c>
      <c r="E77" s="46">
        <v>1162.0</v>
      </c>
      <c r="F77" s="46">
        <v>0.23020082925943353</v>
      </c>
      <c r="G77" s="46">
        <v>0.48247758761206194</v>
      </c>
      <c r="H77" s="46">
        <v>0.2267988374351545</v>
      </c>
      <c r="I77" s="46">
        <f t="shared" si="4"/>
        <v>561</v>
      </c>
      <c r="J77" s="47">
        <v>0.41779</v>
      </c>
      <c r="K77" s="48">
        <v>0.529575</v>
      </c>
      <c r="L77" s="48">
        <v>0.666182</v>
      </c>
      <c r="M77" s="48">
        <v>-0.00171</v>
      </c>
      <c r="N77" s="48">
        <v>-0.00534</v>
      </c>
      <c r="O77" s="48">
        <v>0.031995</v>
      </c>
      <c r="P77" s="48">
        <v>0.085122</v>
      </c>
      <c r="Q77" s="54">
        <f t="shared" ref="Q77:R77" si="90">K77+NORMINV(RAND(),M77,O77)</f>
        <v>0.5476108544</v>
      </c>
      <c r="R77" s="54">
        <f t="shared" si="90"/>
        <v>0.6191250329</v>
      </c>
      <c r="S77" s="55">
        <f t="shared" si="6"/>
        <v>307</v>
      </c>
      <c r="T77" s="55">
        <f t="shared" si="7"/>
        <v>347</v>
      </c>
      <c r="U77" s="56">
        <f t="shared" si="8"/>
        <v>145</v>
      </c>
      <c r="V77" s="56">
        <f t="shared" si="9"/>
        <v>202</v>
      </c>
      <c r="W77" s="56">
        <f t="shared" si="10"/>
        <v>52</v>
      </c>
      <c r="X77" s="56">
        <f t="shared" si="11"/>
        <v>162</v>
      </c>
      <c r="Y77" s="57">
        <f t="shared" si="17"/>
        <v>0.2451612903</v>
      </c>
      <c r="Z77" s="57">
        <f t="shared" si="12"/>
        <v>0.4178674352</v>
      </c>
      <c r="AA77" s="57"/>
      <c r="AB77" s="57">
        <f t="shared" si="13"/>
        <v>0.3511586453</v>
      </c>
      <c r="AC77" s="57">
        <f t="shared" si="14"/>
        <v>0.5472370766</v>
      </c>
      <c r="AD77" s="57">
        <f t="shared" si="15"/>
        <v>0.6185383244</v>
      </c>
      <c r="AE77" s="58">
        <v>0.24516129032258085</v>
      </c>
      <c r="AF77" s="53">
        <v>0.5029239766</v>
      </c>
      <c r="AG77" s="53">
        <v>0.08376963351</v>
      </c>
      <c r="AH77" s="53">
        <v>0.2817679558</v>
      </c>
      <c r="AI77" s="53">
        <v>0.4723756906</v>
      </c>
      <c r="AJ77" s="53">
        <v>0.7209944751</v>
      </c>
    </row>
    <row r="78">
      <c r="A78" s="45">
        <v>1866.0</v>
      </c>
      <c r="B78" s="45">
        <f t="shared" si="2"/>
        <v>0.3282418251</v>
      </c>
      <c r="C78" s="45">
        <v>0.6012861736334405</v>
      </c>
      <c r="D78" s="45">
        <f t="shared" si="3"/>
        <v>0.7925943851</v>
      </c>
      <c r="E78" s="46">
        <v>1918.0</v>
      </c>
      <c r="F78" s="46">
        <v>0.235025288381434</v>
      </c>
      <c r="G78" s="46">
        <v>0.42143432715551976</v>
      </c>
      <c r="H78" s="46">
        <v>0.22738588942636162</v>
      </c>
      <c r="I78" s="46">
        <f t="shared" si="4"/>
        <v>808</v>
      </c>
      <c r="J78" s="47">
        <v>0.41791</v>
      </c>
      <c r="K78" s="48">
        <v>0.529997</v>
      </c>
      <c r="L78" s="48">
        <v>0.666789</v>
      </c>
      <c r="M78" s="48">
        <v>-1.3E-4</v>
      </c>
      <c r="N78" s="48">
        <v>-0.00962</v>
      </c>
      <c r="O78" s="48">
        <v>0.030395</v>
      </c>
      <c r="P78" s="48">
        <v>0.080855</v>
      </c>
      <c r="Q78" s="54">
        <f t="shared" ref="Q78:R78" si="91">K78+NORMINV(RAND(),M78,O78)</f>
        <v>0.5488045395</v>
      </c>
      <c r="R78" s="54">
        <f t="shared" si="91"/>
        <v>0.6063473101</v>
      </c>
      <c r="S78" s="55">
        <f t="shared" si="6"/>
        <v>443</v>
      </c>
      <c r="T78" s="55">
        <f t="shared" si="7"/>
        <v>490</v>
      </c>
      <c r="U78" s="56">
        <f t="shared" si="8"/>
        <v>205</v>
      </c>
      <c r="V78" s="56">
        <f t="shared" si="9"/>
        <v>285</v>
      </c>
      <c r="W78" s="56">
        <f t="shared" si="10"/>
        <v>80</v>
      </c>
      <c r="X78" s="56">
        <f t="shared" si="11"/>
        <v>238</v>
      </c>
      <c r="Y78" s="57">
        <f t="shared" si="17"/>
        <v>0.2483870968</v>
      </c>
      <c r="Z78" s="57">
        <f t="shared" si="12"/>
        <v>0.4183673469</v>
      </c>
      <c r="AA78" s="57"/>
      <c r="AB78" s="57">
        <f t="shared" si="13"/>
        <v>0.3527227723</v>
      </c>
      <c r="AC78" s="57">
        <f t="shared" si="14"/>
        <v>0.5482673267</v>
      </c>
      <c r="AD78" s="57">
        <f t="shared" si="15"/>
        <v>0.6064356436</v>
      </c>
      <c r="AE78" s="58">
        <v>0.24838709677419377</v>
      </c>
      <c r="AF78" s="53">
        <v>0.502970297</v>
      </c>
      <c r="AG78" s="53">
        <v>0.3727810651</v>
      </c>
      <c r="AH78" s="53">
        <v>0.4507710558</v>
      </c>
      <c r="AI78" s="53">
        <v>0.5990510083</v>
      </c>
      <c r="AJ78" s="53">
        <v>0.5527876631</v>
      </c>
    </row>
    <row r="79">
      <c r="A79" s="45">
        <v>1512.0</v>
      </c>
      <c r="B79" s="45">
        <f t="shared" si="2"/>
        <v>0.02810181013</v>
      </c>
      <c r="C79" s="45">
        <v>0.6078042328042328</v>
      </c>
      <c r="D79" s="45">
        <f t="shared" si="3"/>
        <v>0.03744705876</v>
      </c>
      <c r="E79" s="46">
        <v>1277.0</v>
      </c>
      <c r="F79" s="46">
        <v>0.242566428578049</v>
      </c>
      <c r="G79" s="46">
        <v>0.4156270518713066</v>
      </c>
      <c r="H79" s="46">
        <v>0.23528865097527096</v>
      </c>
      <c r="I79" s="46">
        <f t="shared" si="4"/>
        <v>531</v>
      </c>
      <c r="J79" s="47">
        <v>0.42149</v>
      </c>
      <c r="K79" s="48">
        <v>0.530423</v>
      </c>
      <c r="L79" s="48">
        <v>0.667345</v>
      </c>
      <c r="M79" s="48">
        <v>-0.00195</v>
      </c>
      <c r="N79" s="48">
        <v>-0.00586</v>
      </c>
      <c r="O79" s="48">
        <v>0.030342</v>
      </c>
      <c r="P79" s="48">
        <v>0.080544</v>
      </c>
      <c r="Q79" s="54">
        <f t="shared" ref="Q79:R79" si="92">K79+NORMINV(RAND(),M79,O79)</f>
        <v>0.5048289955</v>
      </c>
      <c r="R79" s="54">
        <f t="shared" si="92"/>
        <v>0.6794531571</v>
      </c>
      <c r="S79" s="55">
        <f t="shared" si="6"/>
        <v>268</v>
      </c>
      <c r="T79" s="55">
        <f t="shared" si="7"/>
        <v>361</v>
      </c>
      <c r="U79" s="56">
        <f t="shared" si="8"/>
        <v>152</v>
      </c>
      <c r="V79" s="56">
        <f t="shared" si="9"/>
        <v>209</v>
      </c>
      <c r="W79" s="56">
        <f t="shared" si="10"/>
        <v>54</v>
      </c>
      <c r="X79" s="56">
        <f t="shared" si="11"/>
        <v>116</v>
      </c>
      <c r="Y79" s="57">
        <f t="shared" si="17"/>
        <v>0.2516129032</v>
      </c>
      <c r="Z79" s="57">
        <f t="shared" si="12"/>
        <v>0.4210526316</v>
      </c>
      <c r="AA79" s="57"/>
      <c r="AB79" s="57">
        <f t="shared" si="13"/>
        <v>0.3879472693</v>
      </c>
      <c r="AC79" s="57">
        <f t="shared" si="14"/>
        <v>0.5047080979</v>
      </c>
      <c r="AD79" s="57">
        <f t="shared" si="15"/>
        <v>0.6798493409</v>
      </c>
      <c r="AE79" s="58">
        <v>0.25161290322580665</v>
      </c>
      <c r="AF79" s="53">
        <v>0.5043227666</v>
      </c>
      <c r="AG79" s="53">
        <v>0.1322751323</v>
      </c>
      <c r="AH79" s="53">
        <v>0.3103448276</v>
      </c>
      <c r="AI79" s="53">
        <v>0.4786206897</v>
      </c>
      <c r="AJ79" s="53">
        <v>0.6937931034</v>
      </c>
    </row>
    <row r="80">
      <c r="A80" s="45">
        <v>1313.0</v>
      </c>
      <c r="B80" s="45">
        <f t="shared" si="2"/>
        <v>0.4777136056</v>
      </c>
      <c r="C80" s="45">
        <v>0.5811119573495811</v>
      </c>
      <c r="D80" s="45">
        <f t="shared" si="3"/>
        <v>0.1834597258</v>
      </c>
      <c r="E80" s="46">
        <v>1345.0</v>
      </c>
      <c r="F80" s="46">
        <v>0.24276643010614296</v>
      </c>
      <c r="G80" s="46">
        <v>0.4125</v>
      </c>
      <c r="H80" s="46">
        <v>0.23650020291794482</v>
      </c>
      <c r="I80" s="46">
        <f t="shared" si="4"/>
        <v>555</v>
      </c>
      <c r="J80" s="47">
        <v>0.42473</v>
      </c>
      <c r="K80" s="48">
        <v>0.530854</v>
      </c>
      <c r="L80" s="48">
        <v>0.667851</v>
      </c>
      <c r="M80" s="48">
        <v>-0.00118</v>
      </c>
      <c r="N80" s="48">
        <v>-0.00826</v>
      </c>
      <c r="O80" s="48">
        <v>0.030515</v>
      </c>
      <c r="P80" s="48">
        <v>0.081755</v>
      </c>
      <c r="Q80" s="54">
        <f t="shared" ref="Q80:R80" si="93">K80+NORMINV(RAND(),M80,O80)</f>
        <v>0.5346794077</v>
      </c>
      <c r="R80" s="54">
        <f t="shared" si="93"/>
        <v>0.7045380157</v>
      </c>
      <c r="S80" s="55">
        <f t="shared" si="6"/>
        <v>297</v>
      </c>
      <c r="T80" s="55">
        <f t="shared" si="7"/>
        <v>391</v>
      </c>
      <c r="U80" s="56">
        <f t="shared" si="8"/>
        <v>166</v>
      </c>
      <c r="V80" s="56">
        <f t="shared" si="9"/>
        <v>225</v>
      </c>
      <c r="W80" s="56">
        <f t="shared" si="10"/>
        <v>33</v>
      </c>
      <c r="X80" s="56">
        <f t="shared" si="11"/>
        <v>131</v>
      </c>
      <c r="Y80" s="57">
        <f t="shared" si="17"/>
        <v>0.2548387097</v>
      </c>
      <c r="Z80" s="57">
        <f t="shared" si="12"/>
        <v>0.4245524297</v>
      </c>
      <c r="AA80" s="57"/>
      <c r="AB80" s="57">
        <f t="shared" si="13"/>
        <v>0.3585585586</v>
      </c>
      <c r="AC80" s="57">
        <f t="shared" si="14"/>
        <v>0.5351351351</v>
      </c>
      <c r="AD80" s="57">
        <f t="shared" si="15"/>
        <v>0.7045045045</v>
      </c>
      <c r="AE80" s="58">
        <v>0.25483870967741956</v>
      </c>
      <c r="AF80" s="53">
        <v>0.509984639</v>
      </c>
      <c r="AG80" s="53">
        <v>0.2411642412</v>
      </c>
      <c r="AH80" s="53">
        <v>0.3957597173</v>
      </c>
      <c r="AI80" s="53">
        <v>0.5750883392</v>
      </c>
      <c r="AJ80" s="53">
        <v>0.6157243816</v>
      </c>
    </row>
    <row r="81">
      <c r="A81" s="45">
        <v>1400.0</v>
      </c>
      <c r="B81" s="45">
        <f t="shared" si="2"/>
        <v>0.4799529135</v>
      </c>
      <c r="C81" s="45">
        <v>0.5321428571428571</v>
      </c>
      <c r="D81" s="45">
        <f t="shared" si="3"/>
        <v>0.7217296966</v>
      </c>
      <c r="E81" s="46">
        <v>1307.0</v>
      </c>
      <c r="F81" s="46">
        <v>0.24489351386123304</v>
      </c>
      <c r="G81" s="46">
        <v>0.47098402018502944</v>
      </c>
      <c r="H81" s="46">
        <v>0.2417196974778113</v>
      </c>
      <c r="I81" s="46">
        <f t="shared" si="4"/>
        <v>616</v>
      </c>
      <c r="J81" s="47">
        <v>0.42532</v>
      </c>
      <c r="K81" s="48">
        <v>0.53129</v>
      </c>
      <c r="L81" s="48">
        <v>0.668307</v>
      </c>
      <c r="M81" s="48">
        <v>-0.00283</v>
      </c>
      <c r="N81" s="48">
        <v>-0.00189</v>
      </c>
      <c r="O81" s="48">
        <v>0.030415</v>
      </c>
      <c r="P81" s="48">
        <v>0.083441</v>
      </c>
      <c r="Q81" s="54">
        <f t="shared" ref="Q81:R81" si="94">K81+NORMINV(RAND(),M81,O81)</f>
        <v>0.5009894786</v>
      </c>
      <c r="R81" s="54">
        <f t="shared" si="94"/>
        <v>0.7187234045</v>
      </c>
      <c r="S81" s="55">
        <f t="shared" si="6"/>
        <v>309</v>
      </c>
      <c r="T81" s="55">
        <f t="shared" si="7"/>
        <v>443</v>
      </c>
      <c r="U81" s="56">
        <f t="shared" si="8"/>
        <v>188</v>
      </c>
      <c r="V81" s="56">
        <f t="shared" si="9"/>
        <v>255</v>
      </c>
      <c r="W81" s="56">
        <f t="shared" si="10"/>
        <v>52</v>
      </c>
      <c r="X81" s="56">
        <f t="shared" si="11"/>
        <v>121</v>
      </c>
      <c r="Y81" s="57">
        <f t="shared" si="17"/>
        <v>0.2580645161</v>
      </c>
      <c r="Z81" s="57">
        <f t="shared" si="12"/>
        <v>0.4243792325</v>
      </c>
      <c r="AA81" s="57"/>
      <c r="AB81" s="57">
        <f t="shared" si="13"/>
        <v>0.3896103896</v>
      </c>
      <c r="AC81" s="57">
        <f t="shared" si="14"/>
        <v>0.5016233766</v>
      </c>
      <c r="AD81" s="57">
        <f t="shared" si="15"/>
        <v>0.7191558442</v>
      </c>
      <c r="AE81" s="58">
        <v>0.2580645161290325</v>
      </c>
      <c r="AF81" s="53">
        <v>0.5104408353</v>
      </c>
      <c r="AG81" s="53">
        <v>0.2802547771</v>
      </c>
      <c r="AH81" s="53">
        <v>0.4134228188</v>
      </c>
      <c r="AI81" s="53">
        <v>0.5785234899</v>
      </c>
      <c r="AJ81" s="53">
        <v>0.5986577181</v>
      </c>
    </row>
    <row r="82">
      <c r="A82" s="45">
        <v>1309.0</v>
      </c>
      <c r="B82" s="45">
        <f t="shared" si="2"/>
        <v>0.1566046048</v>
      </c>
      <c r="C82" s="45">
        <v>0.6478227654698243</v>
      </c>
      <c r="D82" s="45">
        <f t="shared" si="3"/>
        <v>0.3883076088</v>
      </c>
      <c r="E82" s="46">
        <v>1794.0</v>
      </c>
      <c r="F82" s="46">
        <v>0.2481549367659862</v>
      </c>
      <c r="G82" s="46">
        <v>0.46058823529411763</v>
      </c>
      <c r="H82" s="46">
        <v>0.24434120787904057</v>
      </c>
      <c r="I82" s="46">
        <f t="shared" si="4"/>
        <v>826</v>
      </c>
      <c r="J82" s="47">
        <v>0.42629</v>
      </c>
      <c r="K82" s="48">
        <v>0.531732</v>
      </c>
      <c r="L82" s="48">
        <v>0.668714</v>
      </c>
      <c r="M82" s="48">
        <v>-0.00407</v>
      </c>
      <c r="N82" s="48">
        <v>0.00278</v>
      </c>
      <c r="O82" s="48">
        <v>0.0306</v>
      </c>
      <c r="P82" s="48">
        <v>0.085169</v>
      </c>
      <c r="Q82" s="54">
        <f t="shared" ref="Q82:R82" si="95">K82+NORMINV(RAND(),M82,O82)</f>
        <v>0.5542493583</v>
      </c>
      <c r="R82" s="54">
        <f t="shared" si="95"/>
        <v>0.6853394909</v>
      </c>
      <c r="S82" s="55">
        <f t="shared" si="6"/>
        <v>458</v>
      </c>
      <c r="T82" s="55">
        <f t="shared" si="7"/>
        <v>566</v>
      </c>
      <c r="U82" s="56">
        <f t="shared" si="8"/>
        <v>241</v>
      </c>
      <c r="V82" s="56">
        <f t="shared" si="9"/>
        <v>325</v>
      </c>
      <c r="W82" s="56">
        <f t="shared" si="10"/>
        <v>43</v>
      </c>
      <c r="X82" s="56">
        <f t="shared" si="11"/>
        <v>217</v>
      </c>
      <c r="Y82" s="57">
        <f t="shared" si="17"/>
        <v>0.2612903226</v>
      </c>
      <c r="Z82" s="57">
        <f t="shared" si="12"/>
        <v>0.425795053</v>
      </c>
      <c r="AA82" s="57"/>
      <c r="AB82" s="57">
        <f t="shared" si="13"/>
        <v>0.3438256659</v>
      </c>
      <c r="AC82" s="57">
        <f t="shared" si="14"/>
        <v>0.5544794189</v>
      </c>
      <c r="AD82" s="57">
        <f t="shared" si="15"/>
        <v>0.6852300242</v>
      </c>
      <c r="AE82" s="58">
        <v>0.2612903225806454</v>
      </c>
      <c r="AF82" s="53">
        <v>0.5147679325</v>
      </c>
      <c r="AG82" s="53">
        <v>0.168627451</v>
      </c>
      <c r="AH82" s="53">
        <v>0.3353658537</v>
      </c>
      <c r="AI82" s="53">
        <v>0.4817073171</v>
      </c>
      <c r="AJ82" s="53">
        <v>0.6788617886</v>
      </c>
    </row>
    <row r="83">
      <c r="A83" s="45">
        <v>1518.0</v>
      </c>
      <c r="B83" s="45">
        <f t="shared" si="2"/>
        <v>0.8153047434</v>
      </c>
      <c r="C83" s="45">
        <v>0.5678524374176548</v>
      </c>
      <c r="D83" s="45">
        <f t="shared" si="3"/>
        <v>0.3211430727</v>
      </c>
      <c r="E83" s="46">
        <v>1417.0</v>
      </c>
      <c r="F83" s="46">
        <v>0.2556327612223064</v>
      </c>
      <c r="G83" s="46">
        <v>0.6059365404298874</v>
      </c>
      <c r="H83" s="46">
        <v>0.25099525935988076</v>
      </c>
      <c r="I83" s="46">
        <f t="shared" si="4"/>
        <v>859</v>
      </c>
      <c r="J83" s="47">
        <v>0.42712</v>
      </c>
      <c r="K83" s="48">
        <v>0.532179</v>
      </c>
      <c r="L83" s="48">
        <v>0.669071</v>
      </c>
      <c r="M83" s="48">
        <v>-0.00564</v>
      </c>
      <c r="N83" s="48">
        <v>0.0052</v>
      </c>
      <c r="O83" s="48">
        <v>0.029233</v>
      </c>
      <c r="P83" s="48">
        <v>0.082961</v>
      </c>
      <c r="Q83" s="54">
        <f t="shared" ref="Q83:R83" si="96">K83+NORMINV(RAND(),M83,O83)</f>
        <v>0.5281081771</v>
      </c>
      <c r="R83" s="54">
        <f t="shared" si="96"/>
        <v>0.6174812002</v>
      </c>
      <c r="S83" s="55">
        <f t="shared" si="6"/>
        <v>454</v>
      </c>
      <c r="T83" s="55">
        <f t="shared" si="7"/>
        <v>530</v>
      </c>
      <c r="U83" s="56">
        <f t="shared" si="8"/>
        <v>226</v>
      </c>
      <c r="V83" s="56">
        <f t="shared" si="9"/>
        <v>304</v>
      </c>
      <c r="W83" s="56">
        <f t="shared" si="10"/>
        <v>101</v>
      </c>
      <c r="X83" s="56">
        <f t="shared" si="11"/>
        <v>228</v>
      </c>
      <c r="Y83" s="57">
        <f t="shared" si="17"/>
        <v>0.264516129</v>
      </c>
      <c r="Z83" s="57">
        <f t="shared" si="12"/>
        <v>0.4264150943</v>
      </c>
      <c r="AA83" s="57"/>
      <c r="AB83" s="57">
        <f t="shared" si="13"/>
        <v>0.3806752037</v>
      </c>
      <c r="AC83" s="57">
        <f t="shared" si="14"/>
        <v>0.5285215367</v>
      </c>
      <c r="AD83" s="57">
        <f t="shared" si="15"/>
        <v>0.6169965076</v>
      </c>
      <c r="AE83" s="58">
        <v>0.2645161290322583</v>
      </c>
      <c r="AF83" s="53">
        <v>0.5171755725</v>
      </c>
      <c r="AG83" s="53">
        <v>0.4630541872</v>
      </c>
      <c r="AH83" s="53">
        <v>0.4935483871</v>
      </c>
      <c r="AI83" s="53">
        <v>0.5634408602</v>
      </c>
      <c r="AJ83" s="53">
        <v>0.5258064516</v>
      </c>
    </row>
    <row r="84">
      <c r="A84" s="45">
        <v>1441.0</v>
      </c>
      <c r="B84" s="45">
        <f t="shared" si="2"/>
        <v>0.5545081456</v>
      </c>
      <c r="C84" s="45">
        <v>0.5933379597501734</v>
      </c>
      <c r="D84" s="45">
        <f t="shared" si="3"/>
        <v>0.9441998637</v>
      </c>
      <c r="E84" s="46">
        <v>2040.0</v>
      </c>
      <c r="F84" s="46">
        <v>0.25675534320624316</v>
      </c>
      <c r="G84" s="46">
        <v>0.45663956639566394</v>
      </c>
      <c r="H84" s="46">
        <v>0.2647422711942268</v>
      </c>
      <c r="I84" s="46">
        <f t="shared" si="4"/>
        <v>932</v>
      </c>
      <c r="J84" s="47">
        <v>0.42967</v>
      </c>
      <c r="K84" s="48">
        <v>0.532632</v>
      </c>
      <c r="L84" s="48">
        <v>0.66938</v>
      </c>
      <c r="M84" s="48">
        <v>-0.00403</v>
      </c>
      <c r="N84" s="48">
        <v>-0.00169</v>
      </c>
      <c r="O84" s="48">
        <v>0.028249</v>
      </c>
      <c r="P84" s="48">
        <v>0.081946</v>
      </c>
      <c r="Q84" s="54">
        <f t="shared" ref="Q84:R84" si="97">K84+NORMINV(RAND(),M84,O84)</f>
        <v>0.5357753522</v>
      </c>
      <c r="R84" s="54">
        <f t="shared" si="97"/>
        <v>0.7019756462</v>
      </c>
      <c r="S84" s="55">
        <f t="shared" si="6"/>
        <v>499</v>
      </c>
      <c r="T84" s="55">
        <f t="shared" si="7"/>
        <v>654</v>
      </c>
      <c r="U84" s="56">
        <f t="shared" si="8"/>
        <v>281</v>
      </c>
      <c r="V84" s="56">
        <f t="shared" si="9"/>
        <v>373</v>
      </c>
      <c r="W84" s="56">
        <f t="shared" si="10"/>
        <v>60</v>
      </c>
      <c r="X84" s="56">
        <f t="shared" si="11"/>
        <v>218</v>
      </c>
      <c r="Y84" s="57">
        <f t="shared" si="17"/>
        <v>0.2677419355</v>
      </c>
      <c r="Z84" s="57">
        <f t="shared" si="12"/>
        <v>0.4296636086</v>
      </c>
      <c r="AA84" s="57"/>
      <c r="AB84" s="57">
        <f t="shared" si="13"/>
        <v>0.3658798283</v>
      </c>
      <c r="AC84" s="57">
        <f t="shared" si="14"/>
        <v>0.5354077253</v>
      </c>
      <c r="AD84" s="57">
        <f t="shared" si="15"/>
        <v>0.7017167382</v>
      </c>
      <c r="AE84" s="58">
        <v>0.2677419354838712</v>
      </c>
      <c r="AF84" s="53">
        <v>0.5220125786</v>
      </c>
      <c r="AG84" s="53">
        <v>0.1196172249</v>
      </c>
      <c r="AH84" s="53">
        <v>0.2934782609</v>
      </c>
      <c r="AI84" s="53">
        <v>0.4320652174</v>
      </c>
      <c r="AJ84" s="53">
        <v>0.7255434783</v>
      </c>
    </row>
    <row r="85">
      <c r="A85" s="45">
        <v>1971.0</v>
      </c>
      <c r="B85" s="45">
        <f t="shared" si="2"/>
        <v>0.5712978121</v>
      </c>
      <c r="C85" s="45">
        <v>0.5768645357686454</v>
      </c>
      <c r="D85" s="45">
        <f t="shared" si="3"/>
        <v>0.6927936189</v>
      </c>
      <c r="E85" s="46">
        <v>1939.0</v>
      </c>
      <c r="F85" s="46">
        <v>0.2615012241255449</v>
      </c>
      <c r="G85" s="46">
        <v>0.3450479233226837</v>
      </c>
      <c r="H85" s="46">
        <v>0.2660125085177554</v>
      </c>
      <c r="I85" s="46">
        <f t="shared" si="4"/>
        <v>669</v>
      </c>
      <c r="J85" s="47">
        <v>0.43274</v>
      </c>
      <c r="K85" s="48">
        <v>0.533092</v>
      </c>
      <c r="L85" s="48">
        <v>0.669641</v>
      </c>
      <c r="M85" s="48">
        <v>-0.00547</v>
      </c>
      <c r="N85" s="48">
        <v>0.00528</v>
      </c>
      <c r="O85" s="48">
        <v>0.026968</v>
      </c>
      <c r="P85" s="48">
        <v>0.082301</v>
      </c>
      <c r="Q85" s="54">
        <f t="shared" ref="Q85:R85" si="98">K85+NORMINV(RAND(),M85,O85)</f>
        <v>0.5815464608</v>
      </c>
      <c r="R85" s="54">
        <f t="shared" si="98"/>
        <v>0.7284271118</v>
      </c>
      <c r="S85" s="55">
        <f t="shared" si="6"/>
        <v>389</v>
      </c>
      <c r="T85" s="55">
        <f t="shared" si="7"/>
        <v>487</v>
      </c>
      <c r="U85" s="56">
        <f t="shared" si="8"/>
        <v>211</v>
      </c>
      <c r="V85" s="56">
        <f t="shared" si="9"/>
        <v>276</v>
      </c>
      <c r="W85" s="56">
        <f t="shared" si="10"/>
        <v>4</v>
      </c>
      <c r="X85" s="56">
        <f t="shared" si="11"/>
        <v>178</v>
      </c>
      <c r="Y85" s="57">
        <f t="shared" si="17"/>
        <v>0.2709677419</v>
      </c>
      <c r="Z85" s="57">
        <f t="shared" si="12"/>
        <v>0.4332648871</v>
      </c>
      <c r="AA85" s="57"/>
      <c r="AB85" s="57">
        <f t="shared" si="13"/>
        <v>0.3213751868</v>
      </c>
      <c r="AC85" s="57">
        <f t="shared" si="14"/>
        <v>0.5814648729</v>
      </c>
      <c r="AD85" s="57">
        <f t="shared" si="15"/>
        <v>0.7279521674</v>
      </c>
      <c r="AE85" s="58">
        <v>0.2709677419354841</v>
      </c>
      <c r="AF85" s="53">
        <v>0.5246252677</v>
      </c>
      <c r="AG85" s="53">
        <v>0.24</v>
      </c>
      <c r="AH85" s="53">
        <v>0.4026927785</v>
      </c>
      <c r="AI85" s="53">
        <v>0.5716034272</v>
      </c>
      <c r="AJ85" s="53">
        <v>0.6254589963</v>
      </c>
    </row>
    <row r="86">
      <c r="A86" s="45">
        <v>1521.0</v>
      </c>
      <c r="B86" s="45">
        <f t="shared" si="2"/>
        <v>0.09117928132</v>
      </c>
      <c r="C86" s="45">
        <v>0.5700197238658777</v>
      </c>
      <c r="D86" s="45">
        <f t="shared" si="3"/>
        <v>0.5281006033</v>
      </c>
      <c r="E86" s="46">
        <v>1521.0</v>
      </c>
      <c r="F86" s="46">
        <v>0.2627359161585425</v>
      </c>
      <c r="G86" s="46">
        <v>0.5917914586799778</v>
      </c>
      <c r="H86" s="46">
        <v>0.2763893454740787</v>
      </c>
      <c r="I86" s="46">
        <f t="shared" si="4"/>
        <v>900</v>
      </c>
      <c r="J86" s="47">
        <v>0.43447</v>
      </c>
      <c r="K86" s="48">
        <v>0.533557</v>
      </c>
      <c r="L86" s="48">
        <v>0.669856</v>
      </c>
      <c r="M86" s="48">
        <v>-0.00461</v>
      </c>
      <c r="N86" s="48">
        <v>0.00179</v>
      </c>
      <c r="O86" s="48">
        <v>0.027445</v>
      </c>
      <c r="P86" s="48">
        <v>0.08267</v>
      </c>
      <c r="Q86" s="54">
        <f t="shared" ref="Q86:R86" si="99">K86+NORMINV(RAND(),M86,O86)</f>
        <v>0.5144665169</v>
      </c>
      <c r="R86" s="54">
        <f t="shared" si="99"/>
        <v>0.7072571432</v>
      </c>
      <c r="S86" s="55">
        <f t="shared" si="6"/>
        <v>463</v>
      </c>
      <c r="T86" s="55">
        <f t="shared" si="7"/>
        <v>637</v>
      </c>
      <c r="U86" s="56">
        <f t="shared" si="8"/>
        <v>277</v>
      </c>
      <c r="V86" s="56">
        <f t="shared" si="9"/>
        <v>360</v>
      </c>
      <c r="W86" s="56">
        <f t="shared" si="10"/>
        <v>77</v>
      </c>
      <c r="X86" s="56">
        <f t="shared" si="11"/>
        <v>186</v>
      </c>
      <c r="Y86" s="57">
        <f t="shared" si="17"/>
        <v>0.2741935484</v>
      </c>
      <c r="Z86" s="57">
        <f t="shared" si="12"/>
        <v>0.4348508634</v>
      </c>
      <c r="AA86" s="57"/>
      <c r="AB86" s="57">
        <f t="shared" si="13"/>
        <v>0.3933333333</v>
      </c>
      <c r="AC86" s="57">
        <f t="shared" si="14"/>
        <v>0.5144444444</v>
      </c>
      <c r="AD86" s="57">
        <f t="shared" si="15"/>
        <v>0.7077777778</v>
      </c>
      <c r="AE86" s="58">
        <v>0.27419354838709703</v>
      </c>
      <c r="AF86" s="53">
        <v>0.5252525253</v>
      </c>
      <c r="AG86" s="53">
        <v>0.3509433962</v>
      </c>
      <c r="AH86" s="53">
        <v>0.4553706505</v>
      </c>
      <c r="AI86" s="53">
        <v>0.5990922844</v>
      </c>
      <c r="AJ86" s="53">
        <v>0.5748865356</v>
      </c>
    </row>
    <row r="87">
      <c r="A87" s="45">
        <v>1567.0</v>
      </c>
      <c r="B87" s="45">
        <f t="shared" si="2"/>
        <v>0.2132604676</v>
      </c>
      <c r="C87" s="45">
        <v>0.582003828972559</v>
      </c>
      <c r="D87" s="45">
        <f t="shared" si="3"/>
        <v>0.113936809</v>
      </c>
      <c r="E87" s="46">
        <v>1502.0</v>
      </c>
      <c r="F87" s="46">
        <v>0.2631026307845852</v>
      </c>
      <c r="G87" s="46">
        <v>0.4443266171792153</v>
      </c>
      <c r="H87" s="46">
        <v>0.28155997514712927</v>
      </c>
      <c r="I87" s="46">
        <f t="shared" si="4"/>
        <v>667</v>
      </c>
      <c r="J87" s="47">
        <v>0.43611</v>
      </c>
      <c r="K87" s="48">
        <v>0.53403</v>
      </c>
      <c r="L87" s="48">
        <v>0.670025</v>
      </c>
      <c r="M87" s="48">
        <v>-0.00623</v>
      </c>
      <c r="N87" s="48">
        <v>0.00772</v>
      </c>
      <c r="O87" s="48">
        <v>0.027183</v>
      </c>
      <c r="P87" s="48">
        <v>0.08158</v>
      </c>
      <c r="Q87" s="54">
        <f t="shared" ref="Q87:R87" si="100">K87+NORMINV(RAND(),M87,O87)</f>
        <v>0.5638741274</v>
      </c>
      <c r="R87" s="54">
        <f t="shared" si="100"/>
        <v>0.7391636477</v>
      </c>
      <c r="S87" s="55">
        <f t="shared" si="6"/>
        <v>376</v>
      </c>
      <c r="T87" s="55">
        <f t="shared" si="7"/>
        <v>493</v>
      </c>
      <c r="U87" s="56">
        <f t="shared" si="8"/>
        <v>215</v>
      </c>
      <c r="V87" s="56">
        <f t="shared" si="9"/>
        <v>278</v>
      </c>
      <c r="W87" s="56">
        <f t="shared" si="10"/>
        <v>13</v>
      </c>
      <c r="X87" s="56">
        <f t="shared" si="11"/>
        <v>161</v>
      </c>
      <c r="Y87" s="57">
        <f t="shared" si="17"/>
        <v>0.2774193548</v>
      </c>
      <c r="Z87" s="57">
        <f t="shared" si="12"/>
        <v>0.4361054767</v>
      </c>
      <c r="AA87" s="57"/>
      <c r="AB87" s="57">
        <f t="shared" si="13"/>
        <v>0.3418290855</v>
      </c>
      <c r="AC87" s="57">
        <f t="shared" si="14"/>
        <v>0.5637181409</v>
      </c>
      <c r="AD87" s="57">
        <f t="shared" si="15"/>
        <v>0.7391304348</v>
      </c>
      <c r="AE87" s="58">
        <v>0.27741935483870994</v>
      </c>
      <c r="AF87" s="53">
        <v>0.5259259259</v>
      </c>
      <c r="AG87" s="53">
        <v>0.1455026455</v>
      </c>
      <c r="AH87" s="53">
        <v>0.3422733078</v>
      </c>
      <c r="AI87" s="53">
        <v>0.5172413793</v>
      </c>
      <c r="AJ87" s="53">
        <v>0.6845466156</v>
      </c>
    </row>
    <row r="88">
      <c r="A88" s="45">
        <v>1533.0</v>
      </c>
      <c r="B88" s="45">
        <f t="shared" si="2"/>
        <v>0.204734784</v>
      </c>
      <c r="C88" s="45">
        <v>0.4664057403783431</v>
      </c>
      <c r="D88" s="45">
        <f t="shared" si="3"/>
        <v>0.3981793395</v>
      </c>
      <c r="E88" s="46">
        <v>2084.0</v>
      </c>
      <c r="F88" s="46">
        <v>0.2761299825293666</v>
      </c>
      <c r="G88" s="46">
        <v>0.3987308302485457</v>
      </c>
      <c r="H88" s="46">
        <v>0.2829062194992993</v>
      </c>
      <c r="I88" s="46">
        <f t="shared" si="4"/>
        <v>831</v>
      </c>
      <c r="J88" s="47">
        <v>0.43649</v>
      </c>
      <c r="K88" s="48">
        <v>0.534508</v>
      </c>
      <c r="L88" s="48">
        <v>0.67015</v>
      </c>
      <c r="M88" s="48">
        <v>-0.00498</v>
      </c>
      <c r="N88" s="48">
        <v>0.00384</v>
      </c>
      <c r="O88" s="48">
        <v>0.026199</v>
      </c>
      <c r="P88" s="48">
        <v>0.077109</v>
      </c>
      <c r="Q88" s="54">
        <f t="shared" ref="Q88:R88" si="101">K88+NORMINV(RAND(),M88,O88)</f>
        <v>0.5375632492</v>
      </c>
      <c r="R88" s="54">
        <f t="shared" si="101"/>
        <v>0.7033384744</v>
      </c>
      <c r="S88" s="55">
        <f t="shared" si="6"/>
        <v>447</v>
      </c>
      <c r="T88" s="55">
        <f t="shared" si="7"/>
        <v>584</v>
      </c>
      <c r="U88" s="56">
        <f t="shared" si="8"/>
        <v>255</v>
      </c>
      <c r="V88" s="56">
        <f t="shared" si="9"/>
        <v>329</v>
      </c>
      <c r="W88" s="56">
        <f t="shared" si="10"/>
        <v>55</v>
      </c>
      <c r="X88" s="56">
        <f t="shared" si="11"/>
        <v>192</v>
      </c>
      <c r="Y88" s="57">
        <f t="shared" si="17"/>
        <v>0.2806451613</v>
      </c>
      <c r="Z88" s="57">
        <f t="shared" si="12"/>
        <v>0.4366438356</v>
      </c>
      <c r="AA88" s="57"/>
      <c r="AB88" s="57">
        <f t="shared" si="13"/>
        <v>0.3730445247</v>
      </c>
      <c r="AC88" s="57">
        <f t="shared" si="14"/>
        <v>0.5379061372</v>
      </c>
      <c r="AD88" s="57">
        <f t="shared" si="15"/>
        <v>0.7027677497</v>
      </c>
      <c r="AE88" s="58">
        <v>0.28064516129032285</v>
      </c>
      <c r="AF88" s="53">
        <v>0.5265151515</v>
      </c>
      <c r="AG88" s="53">
        <v>0.5856777494</v>
      </c>
      <c r="AH88" s="53">
        <v>0.5516866159</v>
      </c>
      <c r="AI88" s="53">
        <v>0.5745375408</v>
      </c>
      <c r="AJ88" s="53">
        <v>0.478781284</v>
      </c>
    </row>
    <row r="89">
      <c r="A89" s="45">
        <v>1664.0</v>
      </c>
      <c r="B89" s="45">
        <f t="shared" si="2"/>
        <v>0.3499158204</v>
      </c>
      <c r="C89" s="45">
        <v>0.5721153846153846</v>
      </c>
      <c r="D89" s="45">
        <f t="shared" si="3"/>
        <v>0.04803208715</v>
      </c>
      <c r="E89" s="46">
        <v>1431.0</v>
      </c>
      <c r="F89" s="46">
        <v>0.29193210182089047</v>
      </c>
      <c r="G89" s="46">
        <v>0.4177215189873418</v>
      </c>
      <c r="H89" s="46">
        <v>0.28296305600965865</v>
      </c>
      <c r="I89" s="46">
        <f t="shared" si="4"/>
        <v>598</v>
      </c>
      <c r="J89" s="47">
        <v>0.43713</v>
      </c>
      <c r="K89" s="48">
        <v>0.534993</v>
      </c>
      <c r="L89" s="48">
        <v>0.670232</v>
      </c>
      <c r="M89" s="48">
        <v>-0.00681</v>
      </c>
      <c r="N89" s="48">
        <v>0.00797</v>
      </c>
      <c r="O89" s="48">
        <v>0.023139</v>
      </c>
      <c r="P89" s="48">
        <v>0.071591</v>
      </c>
      <c r="Q89" s="54">
        <f t="shared" ref="Q89:R89" si="102">K89+NORMINV(RAND(),M89,O89)</f>
        <v>0.537773406</v>
      </c>
      <c r="R89" s="54">
        <f t="shared" si="102"/>
        <v>0.7308196906</v>
      </c>
      <c r="S89" s="55">
        <f t="shared" si="6"/>
        <v>322</v>
      </c>
      <c r="T89" s="55">
        <f t="shared" si="7"/>
        <v>437</v>
      </c>
      <c r="U89" s="56">
        <f t="shared" si="8"/>
        <v>191</v>
      </c>
      <c r="V89" s="56">
        <f t="shared" si="9"/>
        <v>246</v>
      </c>
      <c r="W89" s="56">
        <f t="shared" si="10"/>
        <v>30</v>
      </c>
      <c r="X89" s="56">
        <f t="shared" si="11"/>
        <v>131</v>
      </c>
      <c r="Y89" s="57">
        <f t="shared" si="17"/>
        <v>0.2838709677</v>
      </c>
      <c r="Z89" s="57">
        <f t="shared" si="12"/>
        <v>0.4370709382</v>
      </c>
      <c r="AA89" s="57"/>
      <c r="AB89" s="57">
        <f t="shared" si="13"/>
        <v>0.3695652174</v>
      </c>
      <c r="AC89" s="57">
        <f t="shared" si="14"/>
        <v>0.5384615385</v>
      </c>
      <c r="AD89" s="57">
        <f t="shared" si="15"/>
        <v>0.7307692308</v>
      </c>
      <c r="AE89" s="58">
        <v>0.28387096774193576</v>
      </c>
      <c r="AF89" s="53">
        <v>0.5289256198</v>
      </c>
      <c r="AG89" s="53">
        <v>0.3013333333</v>
      </c>
      <c r="AH89" s="53">
        <v>0.4295692666</v>
      </c>
      <c r="AI89" s="53">
        <v>0.5634458673</v>
      </c>
      <c r="AJ89" s="53">
        <v>0.6030267753</v>
      </c>
    </row>
    <row r="90">
      <c r="A90" s="45">
        <v>1378.0</v>
      </c>
      <c r="B90" s="45">
        <f t="shared" si="2"/>
        <v>0.3997237622</v>
      </c>
      <c r="C90" s="45">
        <v>0.5108853410740203</v>
      </c>
      <c r="D90" s="45">
        <f t="shared" si="3"/>
        <v>0.7331899224</v>
      </c>
      <c r="E90" s="46">
        <v>2029.0</v>
      </c>
      <c r="F90" s="46">
        <v>0.29197173285864153</v>
      </c>
      <c r="G90" s="46">
        <v>0.5223880597014925</v>
      </c>
      <c r="H90" s="46">
        <v>0.28344964333048617</v>
      </c>
      <c r="I90" s="46">
        <f t="shared" si="4"/>
        <v>1060</v>
      </c>
      <c r="J90" s="47">
        <v>0.43768</v>
      </c>
      <c r="K90" s="48">
        <v>0.535485</v>
      </c>
      <c r="L90" s="48">
        <v>0.670273</v>
      </c>
      <c r="M90" s="48">
        <v>-0.00661</v>
      </c>
      <c r="N90" s="48">
        <v>0.0103</v>
      </c>
      <c r="O90" s="48">
        <v>0.02315</v>
      </c>
      <c r="P90" s="48">
        <v>0.072647</v>
      </c>
      <c r="Q90" s="54">
        <f t="shared" ref="Q90:R90" si="103">K90+NORMINV(RAND(),M90,O90)</f>
        <v>0.5241621206</v>
      </c>
      <c r="R90" s="54">
        <f t="shared" si="103"/>
        <v>0.6057052817</v>
      </c>
      <c r="S90" s="55">
        <f t="shared" si="6"/>
        <v>556</v>
      </c>
      <c r="T90" s="55">
        <f t="shared" si="7"/>
        <v>642</v>
      </c>
      <c r="U90" s="56">
        <f t="shared" si="8"/>
        <v>281</v>
      </c>
      <c r="V90" s="56">
        <f t="shared" si="9"/>
        <v>361</v>
      </c>
      <c r="W90" s="56">
        <f t="shared" si="10"/>
        <v>143</v>
      </c>
      <c r="X90" s="56">
        <f t="shared" si="11"/>
        <v>275</v>
      </c>
      <c r="Y90" s="57">
        <f t="shared" si="17"/>
        <v>0.2870967742</v>
      </c>
      <c r="Z90" s="57">
        <f t="shared" si="12"/>
        <v>0.437694704</v>
      </c>
      <c r="AA90" s="57"/>
      <c r="AB90" s="57">
        <f t="shared" si="13"/>
        <v>0.4</v>
      </c>
      <c r="AC90" s="57">
        <f t="shared" si="14"/>
        <v>0.5245283019</v>
      </c>
      <c r="AD90" s="57">
        <f t="shared" si="15"/>
        <v>0.6056603774</v>
      </c>
      <c r="AE90" s="58">
        <v>0.2870967741935487</v>
      </c>
      <c r="AF90" s="53">
        <v>0.5300925926</v>
      </c>
      <c r="AG90" s="53">
        <v>0.3109756098</v>
      </c>
      <c r="AH90" s="53">
        <v>0.4355263158</v>
      </c>
      <c r="AI90" s="53">
        <v>0.5684210526</v>
      </c>
      <c r="AJ90" s="53">
        <v>0.5986842105</v>
      </c>
    </row>
    <row r="91">
      <c r="A91" s="45">
        <v>1491.0</v>
      </c>
      <c r="B91" s="45">
        <f t="shared" si="2"/>
        <v>0.5973387415</v>
      </c>
      <c r="C91" s="45">
        <v>0.5513078470824949</v>
      </c>
      <c r="D91" s="45">
        <f t="shared" si="3"/>
        <v>0.8766453434</v>
      </c>
      <c r="E91" s="46">
        <v>1551.0</v>
      </c>
      <c r="F91" s="46">
        <v>0.3045864605377504</v>
      </c>
      <c r="G91" s="46">
        <v>0.5688800792864221</v>
      </c>
      <c r="H91" s="46">
        <v>0.28645412040340357</v>
      </c>
      <c r="I91" s="46">
        <f t="shared" si="4"/>
        <v>882</v>
      </c>
      <c r="J91" s="47">
        <v>0.44212</v>
      </c>
      <c r="K91" s="48">
        <v>0.535984</v>
      </c>
      <c r="L91" s="48">
        <v>0.670273</v>
      </c>
      <c r="M91" s="48">
        <v>-0.00449</v>
      </c>
      <c r="N91" s="48">
        <v>0.0082</v>
      </c>
      <c r="O91" s="48">
        <v>0.025452</v>
      </c>
      <c r="P91" s="48">
        <v>0.074088</v>
      </c>
      <c r="Q91" s="54">
        <f t="shared" ref="Q91:R91" si="104">K91+NORMINV(RAND(),M91,O91)</f>
        <v>0.5170808353</v>
      </c>
      <c r="R91" s="54">
        <f t="shared" si="104"/>
        <v>0.6793326953</v>
      </c>
      <c r="S91" s="55">
        <f t="shared" si="6"/>
        <v>456</v>
      </c>
      <c r="T91" s="55">
        <f t="shared" si="7"/>
        <v>599</v>
      </c>
      <c r="U91" s="56">
        <f t="shared" si="8"/>
        <v>265</v>
      </c>
      <c r="V91" s="56">
        <f t="shared" si="9"/>
        <v>334</v>
      </c>
      <c r="W91" s="56">
        <f t="shared" si="10"/>
        <v>92</v>
      </c>
      <c r="X91" s="56">
        <f t="shared" si="11"/>
        <v>191</v>
      </c>
      <c r="Y91" s="57">
        <f t="shared" si="17"/>
        <v>0.2903225806</v>
      </c>
      <c r="Z91" s="57">
        <f t="shared" si="12"/>
        <v>0.4424040067</v>
      </c>
      <c r="AA91" s="57"/>
      <c r="AB91" s="57">
        <f t="shared" si="13"/>
        <v>0.4047619048</v>
      </c>
      <c r="AC91" s="57">
        <f t="shared" si="14"/>
        <v>0.5170068027</v>
      </c>
      <c r="AD91" s="57">
        <f t="shared" si="15"/>
        <v>0.679138322</v>
      </c>
      <c r="AE91" s="58">
        <v>0.2903225806451616</v>
      </c>
      <c r="AF91" s="53">
        <v>0.5307917889</v>
      </c>
      <c r="AG91" s="53">
        <v>0.2080745342</v>
      </c>
      <c r="AH91" s="53">
        <v>0.3740573152</v>
      </c>
      <c r="AI91" s="53">
        <v>0.5143288084</v>
      </c>
      <c r="AJ91" s="53">
        <v>0.6576168929</v>
      </c>
    </row>
    <row r="92">
      <c r="A92" s="45">
        <v>1173.0</v>
      </c>
      <c r="B92" s="45">
        <f t="shared" si="2"/>
        <v>0.05759817751</v>
      </c>
      <c r="C92" s="45">
        <v>0.5439045183290707</v>
      </c>
      <c r="D92" s="45">
        <f t="shared" si="3"/>
        <v>0.298888189</v>
      </c>
      <c r="E92" s="46">
        <v>1514.0</v>
      </c>
      <c r="F92" s="46">
        <v>0.3090380794802041</v>
      </c>
      <c r="G92" s="46">
        <v>0.2179813401187447</v>
      </c>
      <c r="H92" s="46">
        <v>0.2875587238578512</v>
      </c>
      <c r="I92" s="46">
        <f t="shared" si="4"/>
        <v>330</v>
      </c>
      <c r="J92" s="47">
        <v>0.44231</v>
      </c>
      <c r="K92" s="48">
        <v>0.53649</v>
      </c>
      <c r="L92" s="48">
        <v>0.670235</v>
      </c>
      <c r="M92" s="48">
        <v>-0.00372</v>
      </c>
      <c r="N92" s="48">
        <v>0.00256</v>
      </c>
      <c r="O92" s="48">
        <v>0.025697</v>
      </c>
      <c r="P92" s="48">
        <v>0.080503</v>
      </c>
      <c r="Q92" s="54">
        <f t="shared" ref="Q92:R92" si="105">K92+NORMINV(RAND(),M92,O92)</f>
        <v>0.4990554018</v>
      </c>
      <c r="R92" s="54">
        <f t="shared" si="105"/>
        <v>0.6917159403</v>
      </c>
      <c r="S92" s="55">
        <f t="shared" si="6"/>
        <v>165</v>
      </c>
      <c r="T92" s="55">
        <f t="shared" si="7"/>
        <v>228</v>
      </c>
      <c r="U92" s="56">
        <f t="shared" si="8"/>
        <v>101</v>
      </c>
      <c r="V92" s="56">
        <f t="shared" si="9"/>
        <v>127</v>
      </c>
      <c r="W92" s="56">
        <f t="shared" si="10"/>
        <v>38</v>
      </c>
      <c r="X92" s="56">
        <f t="shared" si="11"/>
        <v>64</v>
      </c>
      <c r="Y92" s="57">
        <f t="shared" si="17"/>
        <v>0.2935483871</v>
      </c>
      <c r="Z92" s="57">
        <f t="shared" si="12"/>
        <v>0.4429824561</v>
      </c>
      <c r="AA92" s="57"/>
      <c r="AB92" s="57">
        <f t="shared" si="13"/>
        <v>0.4212121212</v>
      </c>
      <c r="AC92" s="57">
        <f t="shared" si="14"/>
        <v>0.5</v>
      </c>
      <c r="AD92" s="57">
        <f t="shared" si="15"/>
        <v>0.6909090909</v>
      </c>
      <c r="AE92" s="58">
        <v>0.2935483870967745</v>
      </c>
      <c r="AF92" s="53">
        <v>0.53125</v>
      </c>
      <c r="AG92" s="53">
        <v>0.1400966184</v>
      </c>
      <c r="AH92" s="53">
        <v>0.310626703</v>
      </c>
      <c r="AI92" s="53">
        <v>0.4359673025</v>
      </c>
      <c r="AJ92" s="53">
        <v>0.7166212534</v>
      </c>
    </row>
    <row r="93">
      <c r="A93" s="45">
        <v>1474.0</v>
      </c>
      <c r="B93" s="45">
        <f t="shared" si="2"/>
        <v>0.8324676415</v>
      </c>
      <c r="C93" s="45">
        <v>0.5223880597014925</v>
      </c>
      <c r="D93" s="45">
        <f t="shared" si="3"/>
        <v>0.2834496433</v>
      </c>
      <c r="E93" s="46">
        <v>1697.0</v>
      </c>
      <c r="F93" s="46">
        <v>0.3105492551108051</v>
      </c>
      <c r="G93" s="46">
        <v>0.496757457846952</v>
      </c>
      <c r="H93" s="46">
        <v>0.29858803294074654</v>
      </c>
      <c r="I93" s="46">
        <f t="shared" si="4"/>
        <v>843</v>
      </c>
      <c r="J93" s="47">
        <v>0.4447</v>
      </c>
      <c r="K93" s="48">
        <v>0.537002</v>
      </c>
      <c r="L93" s="48">
        <v>0.670159</v>
      </c>
      <c r="M93" s="48">
        <v>-0.00173</v>
      </c>
      <c r="N93" s="48">
        <v>0.00153</v>
      </c>
      <c r="O93" s="48">
        <v>0.028524</v>
      </c>
      <c r="P93" s="48">
        <v>0.081222</v>
      </c>
      <c r="Q93" s="54">
        <f t="shared" ref="Q93:R93" si="106">K93+NORMINV(RAND(),M93,O93)</f>
        <v>0.5241836074</v>
      </c>
      <c r="R93" s="54">
        <f t="shared" si="106"/>
        <v>0.7890828181</v>
      </c>
      <c r="S93" s="55">
        <f t="shared" si="6"/>
        <v>442</v>
      </c>
      <c r="T93" s="55">
        <f t="shared" si="7"/>
        <v>665</v>
      </c>
      <c r="U93" s="56">
        <f t="shared" si="8"/>
        <v>296</v>
      </c>
      <c r="V93" s="56">
        <f t="shared" si="9"/>
        <v>369</v>
      </c>
      <c r="W93" s="56">
        <f t="shared" si="10"/>
        <v>32</v>
      </c>
      <c r="X93" s="56">
        <f t="shared" si="11"/>
        <v>146</v>
      </c>
      <c r="Y93" s="57">
        <f t="shared" si="17"/>
        <v>0.2967741935</v>
      </c>
      <c r="Z93" s="57">
        <f t="shared" si="12"/>
        <v>0.445112782</v>
      </c>
      <c r="AA93" s="57"/>
      <c r="AB93" s="57">
        <f t="shared" si="13"/>
        <v>0.3890865955</v>
      </c>
      <c r="AC93" s="57">
        <f t="shared" si="14"/>
        <v>0.5243179122</v>
      </c>
      <c r="AD93" s="57">
        <f t="shared" si="15"/>
        <v>0.7888493476</v>
      </c>
      <c r="AE93" s="58">
        <v>0.2967741935483874</v>
      </c>
      <c r="AF93" s="53">
        <v>0.5322128852</v>
      </c>
      <c r="AG93" s="53">
        <v>0.3607843137</v>
      </c>
      <c r="AH93" s="53">
        <v>0.4607843137</v>
      </c>
      <c r="AI93" s="53">
        <v>0.5833333333</v>
      </c>
      <c r="AJ93" s="53">
        <v>0.5767973856</v>
      </c>
    </row>
    <row r="94">
      <c r="A94" s="45">
        <v>1499.0</v>
      </c>
      <c r="B94" s="45">
        <f t="shared" si="2"/>
        <v>0.7546701329</v>
      </c>
      <c r="C94" s="45">
        <v>0.5503669112741828</v>
      </c>
      <c r="D94" s="45">
        <f t="shared" si="3"/>
        <v>0.8002037331</v>
      </c>
      <c r="E94" s="46">
        <v>1837.0</v>
      </c>
      <c r="F94" s="46">
        <v>0.3162795382000976</v>
      </c>
      <c r="G94" s="46">
        <v>0.5181689476168003</v>
      </c>
      <c r="H94" s="46">
        <v>0.2986177599366048</v>
      </c>
      <c r="I94" s="46">
        <f t="shared" si="4"/>
        <v>952</v>
      </c>
      <c r="J94" s="47">
        <v>0.4459</v>
      </c>
      <c r="K94" s="48">
        <v>0.537522</v>
      </c>
      <c r="L94" s="48">
        <v>0.670049</v>
      </c>
      <c r="M94" s="48">
        <v>3.0E-5</v>
      </c>
      <c r="N94" s="48">
        <v>-0.00474</v>
      </c>
      <c r="O94" s="48">
        <v>0.027219</v>
      </c>
      <c r="P94" s="48">
        <v>0.082054</v>
      </c>
      <c r="Q94" s="54">
        <f t="shared" ref="Q94:R94" si="107">K94+NORMINV(RAND(),M94,O94)</f>
        <v>0.577268877</v>
      </c>
      <c r="R94" s="54">
        <f t="shared" si="107"/>
        <v>0.5995350296</v>
      </c>
      <c r="S94" s="55">
        <f t="shared" si="6"/>
        <v>550</v>
      </c>
      <c r="T94" s="55">
        <f t="shared" si="7"/>
        <v>571</v>
      </c>
      <c r="U94" s="56">
        <f t="shared" si="8"/>
        <v>255</v>
      </c>
      <c r="V94" s="56">
        <f t="shared" si="9"/>
        <v>316</v>
      </c>
      <c r="W94" s="56">
        <f t="shared" si="10"/>
        <v>86</v>
      </c>
      <c r="X94" s="56">
        <f t="shared" si="11"/>
        <v>295</v>
      </c>
      <c r="Y94" s="57">
        <f t="shared" si="17"/>
        <v>0.3</v>
      </c>
      <c r="Z94" s="57">
        <f t="shared" si="12"/>
        <v>0.4465849387</v>
      </c>
      <c r="AA94" s="57"/>
      <c r="AB94" s="57">
        <f t="shared" si="13"/>
        <v>0.3581932773</v>
      </c>
      <c r="AC94" s="57">
        <f t="shared" si="14"/>
        <v>0.5777310924</v>
      </c>
      <c r="AD94" s="57">
        <f t="shared" si="15"/>
        <v>0.599789916</v>
      </c>
      <c r="AE94" s="58">
        <v>0.3000000000000003</v>
      </c>
      <c r="AF94" s="53">
        <v>0.5327510917</v>
      </c>
      <c r="AG94" s="53">
        <v>0.1886792453</v>
      </c>
      <c r="AH94" s="53">
        <v>0.3673469388</v>
      </c>
      <c r="AI94" s="53">
        <v>0.5192743764</v>
      </c>
      <c r="AJ94" s="53">
        <v>0.6666666667</v>
      </c>
    </row>
    <row r="95">
      <c r="A95" s="45">
        <v>1457.0</v>
      </c>
      <c r="B95" s="45">
        <f t="shared" si="2"/>
        <v>0.9927818407</v>
      </c>
      <c r="C95" s="45">
        <v>0.5058339052848319</v>
      </c>
      <c r="D95" s="45">
        <f t="shared" si="3"/>
        <v>0.766587474</v>
      </c>
      <c r="E95" s="46">
        <v>1819.0</v>
      </c>
      <c r="F95" s="46">
        <v>0.3183637364512064</v>
      </c>
      <c r="G95" s="46">
        <v>0.5439045183290707</v>
      </c>
      <c r="H95" s="46">
        <v>0.2988881890414248</v>
      </c>
      <c r="I95" s="46">
        <f t="shared" si="4"/>
        <v>989</v>
      </c>
      <c r="J95" s="47">
        <v>0.44732</v>
      </c>
      <c r="K95" s="48">
        <v>0.538048</v>
      </c>
      <c r="L95" s="48">
        <v>0.669904</v>
      </c>
      <c r="M95" s="48">
        <v>-4.3E-4</v>
      </c>
      <c r="N95" s="48">
        <v>-0.00538</v>
      </c>
      <c r="O95" s="48">
        <v>0.027192</v>
      </c>
      <c r="P95" s="48">
        <v>0.081739</v>
      </c>
      <c r="Q95" s="54">
        <f t="shared" ref="Q95:R95" si="108">K95+NORMINV(RAND(),M95,O95)</f>
        <v>0.5566660686</v>
      </c>
      <c r="R95" s="54">
        <f t="shared" si="108"/>
        <v>0.6531926778</v>
      </c>
      <c r="S95" s="55">
        <f t="shared" si="6"/>
        <v>551</v>
      </c>
      <c r="T95" s="55">
        <f t="shared" si="7"/>
        <v>646</v>
      </c>
      <c r="U95" s="56">
        <f t="shared" si="8"/>
        <v>289</v>
      </c>
      <c r="V95" s="56">
        <f t="shared" si="9"/>
        <v>357</v>
      </c>
      <c r="W95" s="56">
        <f t="shared" si="10"/>
        <v>81</v>
      </c>
      <c r="X95" s="56">
        <f t="shared" si="11"/>
        <v>262</v>
      </c>
      <c r="Y95" s="57">
        <f t="shared" si="17"/>
        <v>0.3032258065</v>
      </c>
      <c r="Z95" s="57">
        <f t="shared" si="12"/>
        <v>0.4473684211</v>
      </c>
      <c r="AA95" s="57"/>
      <c r="AB95" s="57">
        <f t="shared" si="13"/>
        <v>0.3741152679</v>
      </c>
      <c r="AC95" s="57">
        <f t="shared" si="14"/>
        <v>0.5571284125</v>
      </c>
      <c r="AD95" s="57">
        <f t="shared" si="15"/>
        <v>0.6531850354</v>
      </c>
      <c r="AE95" s="58">
        <v>0.30322580645161323</v>
      </c>
      <c r="AF95" s="53">
        <v>0.5350318471</v>
      </c>
      <c r="AG95" s="53">
        <v>0.1745454545</v>
      </c>
      <c r="AH95" s="53">
        <v>0.3667232598</v>
      </c>
      <c r="AI95" s="53">
        <v>0.533106961</v>
      </c>
      <c r="AJ95" s="53">
        <v>0.6706281834</v>
      </c>
    </row>
    <row r="96">
      <c r="A96" s="45">
        <v>1237.0</v>
      </c>
      <c r="B96" s="45">
        <f t="shared" si="2"/>
        <v>0.9551443612</v>
      </c>
      <c r="C96" s="45">
        <v>0.5351657235246564</v>
      </c>
      <c r="D96" s="45">
        <f t="shared" si="3"/>
        <v>0.6608194643</v>
      </c>
      <c r="E96" s="46">
        <v>1528.0</v>
      </c>
      <c r="F96" s="46">
        <v>0.31885800782904106</v>
      </c>
      <c r="G96" s="46">
        <v>0.3223508459483526</v>
      </c>
      <c r="H96" s="46">
        <v>0.3016209512715473</v>
      </c>
      <c r="I96" s="46">
        <f t="shared" si="4"/>
        <v>493</v>
      </c>
      <c r="J96" s="47">
        <v>0.44828</v>
      </c>
      <c r="K96" s="48">
        <v>0.538581</v>
      </c>
      <c r="L96" s="48">
        <v>0.669728</v>
      </c>
      <c r="M96" s="48">
        <v>5.1E-4</v>
      </c>
      <c r="N96" s="48">
        <v>-0.00534</v>
      </c>
      <c r="O96" s="48">
        <v>0.028078</v>
      </c>
      <c r="P96" s="48">
        <v>0.08172</v>
      </c>
      <c r="Q96" s="54">
        <f t="shared" ref="Q96:R96" si="109">K96+NORMINV(RAND(),M96,O96)</f>
        <v>0.5469442366</v>
      </c>
      <c r="R96" s="54">
        <f t="shared" si="109"/>
        <v>0.6550235927</v>
      </c>
      <c r="S96" s="55">
        <f t="shared" si="6"/>
        <v>270</v>
      </c>
      <c r="T96" s="55">
        <f t="shared" si="7"/>
        <v>323</v>
      </c>
      <c r="U96" s="56">
        <f t="shared" si="8"/>
        <v>145</v>
      </c>
      <c r="V96" s="56">
        <f t="shared" si="9"/>
        <v>178</v>
      </c>
      <c r="W96" s="56">
        <f t="shared" si="10"/>
        <v>45</v>
      </c>
      <c r="X96" s="56">
        <f t="shared" si="11"/>
        <v>125</v>
      </c>
      <c r="Y96" s="57">
        <f t="shared" si="17"/>
        <v>0.3064516129</v>
      </c>
      <c r="Z96" s="57">
        <f t="shared" si="12"/>
        <v>0.4489164087</v>
      </c>
      <c r="AA96" s="57"/>
      <c r="AB96" s="57">
        <f t="shared" si="13"/>
        <v>0.3853955375</v>
      </c>
      <c r="AC96" s="57">
        <f t="shared" si="14"/>
        <v>0.5476673428</v>
      </c>
      <c r="AD96" s="57">
        <f t="shared" si="15"/>
        <v>0.6551724138</v>
      </c>
      <c r="AE96" s="58">
        <v>0.30645161290322614</v>
      </c>
      <c r="AF96" s="53">
        <v>0.5353773585</v>
      </c>
      <c r="AG96" s="53">
        <v>0.2472826087</v>
      </c>
      <c r="AH96" s="53">
        <v>0.4015151515</v>
      </c>
      <c r="AI96" s="53">
        <v>0.5353535354</v>
      </c>
      <c r="AJ96" s="53">
        <v>0.6363636364</v>
      </c>
    </row>
    <row r="97">
      <c r="A97" s="45">
        <v>1009.0</v>
      </c>
      <c r="B97" s="45">
        <f t="shared" si="2"/>
        <v>0.04491520831</v>
      </c>
      <c r="C97" s="45">
        <v>0.5688800792864221</v>
      </c>
      <c r="D97" s="45">
        <f t="shared" si="3"/>
        <v>0.2864541204</v>
      </c>
      <c r="E97" s="46">
        <v>1414.0</v>
      </c>
      <c r="F97" s="46">
        <v>0.31998571193284076</v>
      </c>
      <c r="G97" s="46">
        <v>0.41964912280701755</v>
      </c>
      <c r="H97" s="46">
        <v>0.3049356046560677</v>
      </c>
      <c r="I97" s="46">
        <f t="shared" si="4"/>
        <v>593</v>
      </c>
      <c r="J97" s="47">
        <v>0.4491</v>
      </c>
      <c r="K97" s="48">
        <v>0.539121</v>
      </c>
      <c r="L97" s="48">
        <v>0.669521</v>
      </c>
      <c r="M97" s="48">
        <v>0.00187</v>
      </c>
      <c r="N97" s="48">
        <v>-0.0074</v>
      </c>
      <c r="O97" s="48">
        <v>0.027065</v>
      </c>
      <c r="P97" s="48">
        <v>0.0806</v>
      </c>
      <c r="Q97" s="54">
        <f t="shared" ref="Q97:R97" si="110">K97+NORMINV(RAND(),M97,O97)</f>
        <v>0.5293886383</v>
      </c>
      <c r="R97" s="54">
        <f t="shared" si="110"/>
        <v>0.7818066522</v>
      </c>
      <c r="S97" s="55">
        <f t="shared" si="6"/>
        <v>314</v>
      </c>
      <c r="T97" s="55">
        <f t="shared" si="7"/>
        <v>464</v>
      </c>
      <c r="U97" s="56">
        <f t="shared" si="8"/>
        <v>208</v>
      </c>
      <c r="V97" s="56">
        <f t="shared" si="9"/>
        <v>256</v>
      </c>
      <c r="W97" s="56">
        <f t="shared" si="10"/>
        <v>23</v>
      </c>
      <c r="X97" s="56">
        <f t="shared" si="11"/>
        <v>106</v>
      </c>
      <c r="Y97" s="57">
        <f t="shared" si="17"/>
        <v>0.3096774194</v>
      </c>
      <c r="Z97" s="57">
        <f t="shared" si="12"/>
        <v>0.4482758621</v>
      </c>
      <c r="AA97" s="57"/>
      <c r="AB97" s="57">
        <f t="shared" si="13"/>
        <v>0.389544688</v>
      </c>
      <c r="AC97" s="57">
        <f t="shared" si="14"/>
        <v>0.5295109612</v>
      </c>
      <c r="AD97" s="57">
        <f t="shared" si="15"/>
        <v>0.7824620573</v>
      </c>
      <c r="AE97" s="58">
        <v>0.30967741935483906</v>
      </c>
      <c r="AF97" s="53">
        <v>0.5357142857</v>
      </c>
      <c r="AG97" s="53">
        <v>0.1802030457</v>
      </c>
      <c r="AH97" s="53">
        <v>0.3693586698</v>
      </c>
      <c r="AI97" s="53">
        <v>0.5320665083</v>
      </c>
      <c r="AJ97" s="53">
        <v>0.6686460808</v>
      </c>
    </row>
    <row r="98">
      <c r="A98" s="45">
        <v>1521.0</v>
      </c>
      <c r="B98" s="45">
        <f t="shared" si="2"/>
        <v>0.2627359162</v>
      </c>
      <c r="C98" s="45">
        <v>0.5299145299145299</v>
      </c>
      <c r="D98" s="45">
        <f t="shared" si="3"/>
        <v>0.5432884852</v>
      </c>
      <c r="E98" s="46">
        <v>1326.0</v>
      </c>
      <c r="F98" s="46">
        <v>0.3217019964283907</v>
      </c>
      <c r="G98" s="46">
        <v>0.5653465346534653</v>
      </c>
      <c r="H98" s="46">
        <v>0.3063567987945365</v>
      </c>
      <c r="I98" s="46">
        <f t="shared" si="4"/>
        <v>750</v>
      </c>
      <c r="J98" s="47">
        <v>0.45026</v>
      </c>
      <c r="K98" s="48">
        <v>0.539668</v>
      </c>
      <c r="L98" s="48">
        <v>0.669286</v>
      </c>
      <c r="M98" s="48">
        <v>0.00205</v>
      </c>
      <c r="N98" s="48">
        <v>-0.00771</v>
      </c>
      <c r="O98" s="48">
        <v>0.027084</v>
      </c>
      <c r="P98" s="48">
        <v>0.080582</v>
      </c>
      <c r="Q98" s="54">
        <f t="shared" ref="Q98:R98" si="111">K98+NORMINV(RAND(),M98,O98)</f>
        <v>0.5249251709</v>
      </c>
      <c r="R98" s="54">
        <f t="shared" si="111"/>
        <v>0.7991439321</v>
      </c>
      <c r="S98" s="55">
        <f t="shared" si="6"/>
        <v>394</v>
      </c>
      <c r="T98" s="55">
        <f t="shared" si="7"/>
        <v>599</v>
      </c>
      <c r="U98" s="56">
        <f t="shared" si="8"/>
        <v>270</v>
      </c>
      <c r="V98" s="56">
        <f t="shared" si="9"/>
        <v>329</v>
      </c>
      <c r="W98" s="56">
        <f t="shared" si="10"/>
        <v>27</v>
      </c>
      <c r="X98" s="56">
        <f t="shared" si="11"/>
        <v>124</v>
      </c>
      <c r="Y98" s="57">
        <f t="shared" si="17"/>
        <v>0.3129032258</v>
      </c>
      <c r="Z98" s="57">
        <f t="shared" si="12"/>
        <v>0.4507512521</v>
      </c>
      <c r="AA98" s="57"/>
      <c r="AB98" s="57">
        <f t="shared" si="13"/>
        <v>0.396</v>
      </c>
      <c r="AC98" s="57">
        <f t="shared" si="14"/>
        <v>0.5253333333</v>
      </c>
      <c r="AD98" s="57">
        <f t="shared" si="15"/>
        <v>0.7986666667</v>
      </c>
      <c r="AE98" s="58">
        <v>0.31290322580645197</v>
      </c>
      <c r="AF98" s="53">
        <v>0.5388888889</v>
      </c>
      <c r="AG98" s="53">
        <v>0.2331081081</v>
      </c>
      <c r="AH98" s="53">
        <v>0.4009146341</v>
      </c>
      <c r="AI98" s="53">
        <v>0.5487804878</v>
      </c>
      <c r="AJ98" s="53">
        <v>0.6417682927</v>
      </c>
    </row>
    <row r="99">
      <c r="A99" s="45">
        <v>1599.0</v>
      </c>
      <c r="B99" s="45">
        <f t="shared" si="2"/>
        <v>0.6765292403</v>
      </c>
      <c r="C99" s="45">
        <v>0.5115697310819262</v>
      </c>
      <c r="D99" s="45">
        <f t="shared" si="3"/>
        <v>0.03945487782</v>
      </c>
      <c r="E99" s="46">
        <v>1597.0</v>
      </c>
      <c r="F99" s="46">
        <v>0.32255041986040445</v>
      </c>
      <c r="G99" s="46">
        <v>0.47118023787740165</v>
      </c>
      <c r="H99" s="46">
        <v>0.30772052030749597</v>
      </c>
      <c r="I99" s="46">
        <f t="shared" si="4"/>
        <v>752</v>
      </c>
      <c r="J99" s="47">
        <v>0.4504</v>
      </c>
      <c r="K99" s="48">
        <v>0.540222</v>
      </c>
      <c r="L99" s="48">
        <v>0.669024</v>
      </c>
      <c r="M99" s="48">
        <v>0.00224</v>
      </c>
      <c r="N99" s="48">
        <v>-0.00564</v>
      </c>
      <c r="O99" s="48">
        <v>0.027093</v>
      </c>
      <c r="P99" s="48">
        <v>0.081621</v>
      </c>
      <c r="Q99" s="54">
        <f t="shared" ref="Q99:R99" si="112">K99+NORMINV(RAND(),M99,O99)</f>
        <v>0.5526903338</v>
      </c>
      <c r="R99" s="54">
        <f t="shared" si="112"/>
        <v>0.6305295851</v>
      </c>
      <c r="S99" s="55">
        <f t="shared" si="6"/>
        <v>416</v>
      </c>
      <c r="T99" s="55">
        <f t="shared" si="7"/>
        <v>474</v>
      </c>
      <c r="U99" s="56">
        <f t="shared" si="8"/>
        <v>213</v>
      </c>
      <c r="V99" s="56">
        <f t="shared" si="9"/>
        <v>261</v>
      </c>
      <c r="W99" s="56">
        <f t="shared" si="10"/>
        <v>75</v>
      </c>
      <c r="X99" s="56">
        <f t="shared" si="11"/>
        <v>203</v>
      </c>
      <c r="Y99" s="57">
        <f t="shared" si="17"/>
        <v>0.3161290323</v>
      </c>
      <c r="Z99" s="57">
        <f t="shared" si="12"/>
        <v>0.4493670886</v>
      </c>
      <c r="AA99" s="57"/>
      <c r="AB99" s="57">
        <f t="shared" si="13"/>
        <v>0.3829787234</v>
      </c>
      <c r="AC99" s="57">
        <f t="shared" si="14"/>
        <v>0.5531914894</v>
      </c>
      <c r="AD99" s="57">
        <f t="shared" si="15"/>
        <v>0.6303191489</v>
      </c>
      <c r="AE99" s="58">
        <v>0.3161290322580649</v>
      </c>
      <c r="AF99" s="53">
        <v>0.5393518519</v>
      </c>
      <c r="AG99" s="53">
        <v>0.1779448622</v>
      </c>
      <c r="AH99" s="53">
        <v>0.3658243081</v>
      </c>
      <c r="AI99" s="53">
        <v>0.5198555957</v>
      </c>
      <c r="AJ99" s="53">
        <v>0.6750902527</v>
      </c>
    </row>
    <row r="100">
      <c r="A100" s="45">
        <v>1379.0</v>
      </c>
      <c r="B100" s="45">
        <f t="shared" si="2"/>
        <v>0.002826684227</v>
      </c>
      <c r="C100" s="45">
        <v>0.5206671501087745</v>
      </c>
      <c r="D100" s="45">
        <f t="shared" si="3"/>
        <v>0.933808362</v>
      </c>
      <c r="E100" s="46">
        <v>1710.0</v>
      </c>
      <c r="F100" s="46">
        <v>0.3257674827030119</v>
      </c>
      <c r="G100" s="46">
        <v>0.5766033254156769</v>
      </c>
      <c r="H100" s="46">
        <v>0.31230016584349496</v>
      </c>
      <c r="I100" s="46">
        <f t="shared" si="4"/>
        <v>986</v>
      </c>
      <c r="J100" s="47">
        <v>0.45116</v>
      </c>
      <c r="K100" s="48">
        <v>0.540782</v>
      </c>
      <c r="L100" s="48">
        <v>0.668737</v>
      </c>
      <c r="M100" s="48">
        <v>0.00167</v>
      </c>
      <c r="N100" s="48">
        <v>-0.00495</v>
      </c>
      <c r="O100" s="48">
        <v>0.027421</v>
      </c>
      <c r="P100" s="48">
        <v>0.08188</v>
      </c>
      <c r="Q100" s="54">
        <f t="shared" ref="Q100:R100" si="113">K100+NORMINV(RAND(),M100,O100)</f>
        <v>0.5007582333</v>
      </c>
      <c r="R100" s="54">
        <f t="shared" si="113"/>
        <v>0.6572263854</v>
      </c>
      <c r="S100" s="55">
        <f t="shared" si="6"/>
        <v>494</v>
      </c>
      <c r="T100" s="55">
        <f t="shared" si="7"/>
        <v>648</v>
      </c>
      <c r="U100" s="56">
        <f t="shared" si="8"/>
        <v>292</v>
      </c>
      <c r="V100" s="56">
        <f t="shared" si="9"/>
        <v>356</v>
      </c>
      <c r="W100" s="56">
        <f t="shared" si="10"/>
        <v>136</v>
      </c>
      <c r="X100" s="56">
        <f t="shared" si="11"/>
        <v>202</v>
      </c>
      <c r="Y100" s="57">
        <f t="shared" si="17"/>
        <v>0.3193548387</v>
      </c>
      <c r="Z100" s="57">
        <f t="shared" si="12"/>
        <v>0.450617284</v>
      </c>
      <c r="AA100" s="57"/>
      <c r="AB100" s="57">
        <f t="shared" si="13"/>
        <v>0.4340770791</v>
      </c>
      <c r="AC100" s="57">
        <f t="shared" si="14"/>
        <v>0.5010141988</v>
      </c>
      <c r="AD100" s="57">
        <f t="shared" si="15"/>
        <v>0.6572008114</v>
      </c>
      <c r="AE100" s="58">
        <v>0.3193548387096778</v>
      </c>
      <c r="AF100" s="53">
        <v>0.5398230088</v>
      </c>
      <c r="AG100" s="53">
        <v>0.1428571429</v>
      </c>
      <c r="AH100" s="53">
        <v>0.3453724605</v>
      </c>
      <c r="AI100" s="53">
        <v>0.5101580135</v>
      </c>
      <c r="AJ100" s="53">
        <v>0.6952595937</v>
      </c>
    </row>
    <row r="101">
      <c r="A101" s="45">
        <v>1515.0</v>
      </c>
      <c r="B101" s="45">
        <f t="shared" si="2"/>
        <v>0.4683792497</v>
      </c>
      <c r="C101" s="45">
        <v>0.5570957095709571</v>
      </c>
      <c r="D101" s="45">
        <f t="shared" si="3"/>
        <v>0.6370203537</v>
      </c>
      <c r="E101" s="46">
        <v>1575.0</v>
      </c>
      <c r="F101" s="46">
        <v>0.3267603104259402</v>
      </c>
      <c r="G101" s="46">
        <v>0.4447058823529412</v>
      </c>
      <c r="H101" s="46">
        <v>0.31770536005658623</v>
      </c>
      <c r="I101" s="46">
        <f t="shared" si="4"/>
        <v>700</v>
      </c>
      <c r="J101" s="47">
        <v>0.45455</v>
      </c>
      <c r="K101" s="48">
        <v>0.541349</v>
      </c>
      <c r="L101" s="48">
        <v>0.668428</v>
      </c>
      <c r="M101" s="48">
        <v>0.00344</v>
      </c>
      <c r="N101" s="48">
        <v>-0.00635</v>
      </c>
      <c r="O101" s="48">
        <v>0.026907</v>
      </c>
      <c r="P101" s="48">
        <v>0.082175</v>
      </c>
      <c r="Q101" s="54">
        <f t="shared" ref="Q101:R101" si="114">K101+NORMINV(RAND(),M101,O101)</f>
        <v>0.5474514035</v>
      </c>
      <c r="R101" s="54">
        <f t="shared" si="114"/>
        <v>0.5758569667</v>
      </c>
      <c r="S101" s="55">
        <f t="shared" si="6"/>
        <v>383</v>
      </c>
      <c r="T101" s="55">
        <f t="shared" si="7"/>
        <v>403</v>
      </c>
      <c r="U101" s="56">
        <f t="shared" si="8"/>
        <v>183</v>
      </c>
      <c r="V101" s="56">
        <f t="shared" si="9"/>
        <v>220</v>
      </c>
      <c r="W101" s="56">
        <f t="shared" si="10"/>
        <v>97</v>
      </c>
      <c r="X101" s="56">
        <f t="shared" si="11"/>
        <v>200</v>
      </c>
      <c r="Y101" s="57">
        <f t="shared" si="17"/>
        <v>0.3225806452</v>
      </c>
      <c r="Z101" s="57">
        <f t="shared" si="12"/>
        <v>0.4540942928</v>
      </c>
      <c r="AA101" s="57"/>
      <c r="AB101" s="57">
        <f t="shared" si="13"/>
        <v>0.4</v>
      </c>
      <c r="AC101" s="57">
        <f t="shared" si="14"/>
        <v>0.5471428571</v>
      </c>
      <c r="AD101" s="57">
        <f t="shared" si="15"/>
        <v>0.5757142857</v>
      </c>
      <c r="AE101" s="58">
        <v>0.3225806451612907</v>
      </c>
      <c r="AF101" s="53">
        <v>0.5412621359</v>
      </c>
      <c r="AG101" s="53">
        <v>0.3636363636</v>
      </c>
      <c r="AH101" s="53">
        <v>0.4652777778</v>
      </c>
      <c r="AI101" s="53">
        <v>0.5722222222</v>
      </c>
      <c r="AJ101" s="53">
        <v>0.5819444444</v>
      </c>
    </row>
    <row r="102">
      <c r="A102" s="45">
        <v>1883.0</v>
      </c>
      <c r="B102" s="45">
        <f t="shared" si="2"/>
        <v>0.8628073203</v>
      </c>
      <c r="C102" s="45">
        <v>0.5039830058417419</v>
      </c>
      <c r="D102" s="45">
        <f t="shared" si="3"/>
        <v>0.5828780345</v>
      </c>
      <c r="E102" s="46">
        <v>1866.0</v>
      </c>
      <c r="F102" s="46">
        <v>0.3282418250778226</v>
      </c>
      <c r="G102" s="46">
        <v>0.5632295719844358</v>
      </c>
      <c r="H102" s="46">
        <v>0.32048938957251194</v>
      </c>
      <c r="I102" s="46">
        <f t="shared" si="4"/>
        <v>1051</v>
      </c>
      <c r="J102" s="47">
        <v>0.45749</v>
      </c>
      <c r="K102" s="48">
        <v>0.541923</v>
      </c>
      <c r="L102" s="48">
        <v>0.668097</v>
      </c>
      <c r="M102" s="48">
        <v>0.00384</v>
      </c>
      <c r="N102" s="48">
        <v>-0.00703</v>
      </c>
      <c r="O102" s="48">
        <v>0.02695</v>
      </c>
      <c r="P102" s="48">
        <v>0.082178</v>
      </c>
      <c r="Q102" s="54">
        <f t="shared" ref="Q102:R102" si="115">K102+NORMINV(RAND(),M102,O102)</f>
        <v>0.5228837802</v>
      </c>
      <c r="R102" s="54">
        <f t="shared" si="115"/>
        <v>0.7542902559</v>
      </c>
      <c r="S102" s="55">
        <f t="shared" si="6"/>
        <v>550</v>
      </c>
      <c r="T102" s="55">
        <f t="shared" si="7"/>
        <v>793</v>
      </c>
      <c r="U102" s="56">
        <f t="shared" si="8"/>
        <v>363</v>
      </c>
      <c r="V102" s="56">
        <f t="shared" si="9"/>
        <v>430</v>
      </c>
      <c r="W102" s="56">
        <f t="shared" si="10"/>
        <v>71</v>
      </c>
      <c r="X102" s="56">
        <f t="shared" si="11"/>
        <v>187</v>
      </c>
      <c r="Y102" s="57">
        <f t="shared" si="17"/>
        <v>0.3258064516</v>
      </c>
      <c r="Z102" s="57">
        <f t="shared" si="12"/>
        <v>0.4577553594</v>
      </c>
      <c r="AA102" s="57"/>
      <c r="AB102" s="57">
        <f t="shared" si="13"/>
        <v>0.4129400571</v>
      </c>
      <c r="AC102" s="57">
        <f t="shared" si="14"/>
        <v>0.5233111323</v>
      </c>
      <c r="AD102" s="57">
        <f t="shared" si="15"/>
        <v>0.7545195052</v>
      </c>
      <c r="AE102" s="58">
        <v>0.3258064516129036</v>
      </c>
      <c r="AF102" s="53">
        <v>0.5429362881</v>
      </c>
      <c r="AG102" s="53">
        <v>0.226618705</v>
      </c>
      <c r="AH102" s="53">
        <v>0.4053208138</v>
      </c>
      <c r="AI102" s="53">
        <v>0.5649452269</v>
      </c>
      <c r="AJ102" s="53">
        <v>0.6431924883</v>
      </c>
    </row>
    <row r="103">
      <c r="A103" s="45">
        <v>2051.0</v>
      </c>
      <c r="B103" s="45">
        <f t="shared" si="2"/>
        <v>0.2234632851</v>
      </c>
      <c r="C103" s="45">
        <v>0.5387615797172112</v>
      </c>
      <c r="D103" s="45">
        <f t="shared" si="3"/>
        <v>0.8062946046</v>
      </c>
      <c r="E103" s="46">
        <v>1819.0</v>
      </c>
      <c r="F103" s="46">
        <v>0.3297699202922568</v>
      </c>
      <c r="G103" s="46">
        <v>0.5678524374176548</v>
      </c>
      <c r="H103" s="46">
        <v>0.3211430727047426</v>
      </c>
      <c r="I103" s="46">
        <f t="shared" si="4"/>
        <v>1033</v>
      </c>
      <c r="J103" s="47">
        <v>0.45972</v>
      </c>
      <c r="K103" s="48">
        <v>0.542503</v>
      </c>
      <c r="L103" s="48">
        <v>0.667747</v>
      </c>
      <c r="M103" s="48">
        <v>0.00416</v>
      </c>
      <c r="N103" s="48">
        <v>-0.00375</v>
      </c>
      <c r="O103" s="48">
        <v>0.026718</v>
      </c>
      <c r="P103" s="48">
        <v>0.084396</v>
      </c>
      <c r="Q103" s="54">
        <f t="shared" ref="Q103:R103" si="116">K103+NORMINV(RAND(),M103,O103)</f>
        <v>0.4955993382</v>
      </c>
      <c r="R103" s="54">
        <f t="shared" si="116"/>
        <v>0.7493253332</v>
      </c>
      <c r="S103" s="55">
        <f t="shared" si="6"/>
        <v>512</v>
      </c>
      <c r="T103" s="55">
        <f t="shared" si="7"/>
        <v>774</v>
      </c>
      <c r="U103" s="56">
        <f t="shared" si="8"/>
        <v>356</v>
      </c>
      <c r="V103" s="56">
        <f t="shared" si="9"/>
        <v>418</v>
      </c>
      <c r="W103" s="56">
        <f t="shared" si="10"/>
        <v>103</v>
      </c>
      <c r="X103" s="56">
        <f t="shared" si="11"/>
        <v>156</v>
      </c>
      <c r="Y103" s="57">
        <f t="shared" si="17"/>
        <v>0.3290322581</v>
      </c>
      <c r="Z103" s="57">
        <f t="shared" si="12"/>
        <v>0.4599483204</v>
      </c>
      <c r="AA103" s="57"/>
      <c r="AB103" s="57">
        <f t="shared" si="13"/>
        <v>0.4443368829</v>
      </c>
      <c r="AC103" s="57">
        <f t="shared" si="14"/>
        <v>0.4956437561</v>
      </c>
      <c r="AD103" s="57">
        <f t="shared" si="15"/>
        <v>0.7492739593</v>
      </c>
      <c r="AE103" s="58">
        <v>0.3290322580645165</v>
      </c>
      <c r="AF103" s="53">
        <v>0.5443037975</v>
      </c>
      <c r="AG103" s="53">
        <v>0.3108433735</v>
      </c>
      <c r="AH103" s="53">
        <v>0.444214876</v>
      </c>
      <c r="AI103" s="53">
        <v>0.5712809917</v>
      </c>
      <c r="AJ103" s="53">
        <v>0.6064049587</v>
      </c>
    </row>
    <row r="104">
      <c r="A104" s="45">
        <v>1629.0</v>
      </c>
      <c r="B104" s="45">
        <f t="shared" si="2"/>
        <v>0.001542504536</v>
      </c>
      <c r="C104" s="45">
        <v>0.5678330263965623</v>
      </c>
      <c r="D104" s="45">
        <f t="shared" si="3"/>
        <v>0.5485117416</v>
      </c>
      <c r="E104" s="46">
        <v>1378.0</v>
      </c>
      <c r="F104" s="46">
        <v>0.33379461948585243</v>
      </c>
      <c r="G104" s="46">
        <v>0.543859649122807</v>
      </c>
      <c r="H104" s="46">
        <v>0.33032526092433767</v>
      </c>
      <c r="I104" s="46">
        <f t="shared" si="4"/>
        <v>749</v>
      </c>
      <c r="J104" s="47">
        <v>0.46018</v>
      </c>
      <c r="K104" s="48">
        <v>0.543089</v>
      </c>
      <c r="L104" s="48">
        <v>0.66738</v>
      </c>
      <c r="M104" s="48">
        <v>0.00376</v>
      </c>
      <c r="N104" s="48">
        <v>-0.00164</v>
      </c>
      <c r="O104" s="48">
        <v>0.02685</v>
      </c>
      <c r="P104" s="48">
        <v>0.086489</v>
      </c>
      <c r="Q104" s="54">
        <f t="shared" ref="Q104:R104" si="117">K104+NORMINV(RAND(),M104,O104)</f>
        <v>0.5616067327</v>
      </c>
      <c r="R104" s="54">
        <f t="shared" si="117"/>
        <v>0.7553460344</v>
      </c>
      <c r="S104" s="55">
        <f t="shared" si="6"/>
        <v>421</v>
      </c>
      <c r="T104" s="55">
        <f t="shared" si="7"/>
        <v>566</v>
      </c>
      <c r="U104" s="56">
        <f t="shared" si="8"/>
        <v>260</v>
      </c>
      <c r="V104" s="56">
        <f t="shared" si="9"/>
        <v>306</v>
      </c>
      <c r="W104" s="56">
        <f t="shared" si="10"/>
        <v>22</v>
      </c>
      <c r="X104" s="56">
        <f t="shared" si="11"/>
        <v>161</v>
      </c>
      <c r="Y104" s="57">
        <f t="shared" si="17"/>
        <v>0.3322580645</v>
      </c>
      <c r="Z104" s="57">
        <f t="shared" si="12"/>
        <v>0.4593639576</v>
      </c>
      <c r="AA104" s="57"/>
      <c r="AB104" s="57">
        <f t="shared" si="13"/>
        <v>0.3765020027</v>
      </c>
      <c r="AC104" s="57">
        <f t="shared" si="14"/>
        <v>0.562082777</v>
      </c>
      <c r="AD104" s="57">
        <f t="shared" si="15"/>
        <v>0.7556742323</v>
      </c>
      <c r="AE104" s="58">
        <v>0.33225806451612944</v>
      </c>
      <c r="AF104" s="53">
        <v>0.5447154472</v>
      </c>
      <c r="AG104" s="53">
        <v>0.2549800797</v>
      </c>
      <c r="AH104" s="53">
        <v>0.4274193548</v>
      </c>
      <c r="AI104" s="53">
        <v>0.5951612903</v>
      </c>
      <c r="AJ104" s="53">
        <v>0.6258064516</v>
      </c>
    </row>
    <row r="105">
      <c r="A105" s="45">
        <v>1949.0</v>
      </c>
      <c r="B105" s="45">
        <f t="shared" si="2"/>
        <v>0.104359693</v>
      </c>
      <c r="C105" s="45">
        <v>0.4930733709594664</v>
      </c>
      <c r="D105" s="45">
        <f t="shared" si="3"/>
        <v>0.9982332352</v>
      </c>
      <c r="E105" s="46">
        <v>1415.0</v>
      </c>
      <c r="F105" s="46">
        <v>0.336107166870237</v>
      </c>
      <c r="G105" s="46">
        <v>0.5767984445884641</v>
      </c>
      <c r="H105" s="46">
        <v>0.33527349565144604</v>
      </c>
      <c r="I105" s="46">
        <f t="shared" si="4"/>
        <v>816</v>
      </c>
      <c r="J105" s="47">
        <v>0.46081</v>
      </c>
      <c r="K105" s="48">
        <v>0.543681</v>
      </c>
      <c r="L105" s="48">
        <v>0.666997</v>
      </c>
      <c r="M105" s="48">
        <v>0.00328</v>
      </c>
      <c r="N105" s="48">
        <v>0.00293</v>
      </c>
      <c r="O105" s="48">
        <v>0.026648</v>
      </c>
      <c r="P105" s="48">
        <v>0.084394</v>
      </c>
      <c r="Q105" s="54">
        <f t="shared" ref="Q105:R105" si="118">K105+NORMINV(RAND(),M105,O105)</f>
        <v>0.5575013052</v>
      </c>
      <c r="R105" s="54">
        <f t="shared" si="118"/>
        <v>0.767883361</v>
      </c>
      <c r="S105" s="55">
        <f t="shared" si="6"/>
        <v>455</v>
      </c>
      <c r="T105" s="55">
        <f t="shared" si="7"/>
        <v>627</v>
      </c>
      <c r="U105" s="56">
        <f t="shared" si="8"/>
        <v>289</v>
      </c>
      <c r="V105" s="56">
        <f t="shared" si="9"/>
        <v>338</v>
      </c>
      <c r="W105" s="56">
        <f t="shared" si="10"/>
        <v>23</v>
      </c>
      <c r="X105" s="56">
        <f t="shared" si="11"/>
        <v>166</v>
      </c>
      <c r="Y105" s="57">
        <f t="shared" si="17"/>
        <v>0.335483871</v>
      </c>
      <c r="Z105" s="57">
        <f t="shared" si="12"/>
        <v>0.4609250399</v>
      </c>
      <c r="AA105" s="57"/>
      <c r="AB105" s="57">
        <f t="shared" si="13"/>
        <v>0.3823529412</v>
      </c>
      <c r="AC105" s="57">
        <f t="shared" si="14"/>
        <v>0.5575980392</v>
      </c>
      <c r="AD105" s="57">
        <f t="shared" si="15"/>
        <v>0.7683823529</v>
      </c>
      <c r="AE105" s="58">
        <v>0.33548387096774235</v>
      </c>
      <c r="AF105" s="53">
        <v>0.5467196819</v>
      </c>
      <c r="AG105" s="53">
        <v>0.3261455526</v>
      </c>
      <c r="AH105" s="53">
        <v>0.4530892449</v>
      </c>
      <c r="AI105" s="53">
        <v>0.5755148741</v>
      </c>
      <c r="AJ105" s="53">
        <v>0.6006864989</v>
      </c>
    </row>
    <row r="106">
      <c r="A106" s="45">
        <v>1710.0</v>
      </c>
      <c r="B106" s="45">
        <f t="shared" si="2"/>
        <v>0.3257674827</v>
      </c>
      <c r="C106" s="45">
        <v>0.543859649122807</v>
      </c>
      <c r="D106" s="45">
        <f t="shared" si="3"/>
        <v>0.3303252609</v>
      </c>
      <c r="E106" s="46">
        <v>1681.0</v>
      </c>
      <c r="F106" s="46">
        <v>0.33764016976625666</v>
      </c>
      <c r="G106" s="46">
        <v>0.46130952380952384</v>
      </c>
      <c r="H106" s="46">
        <v>0.33776963058693343</v>
      </c>
      <c r="I106" s="46">
        <f t="shared" si="4"/>
        <v>775</v>
      </c>
      <c r="J106" s="47">
        <v>0.46234</v>
      </c>
      <c r="K106" s="48">
        <v>0.544279</v>
      </c>
      <c r="L106" s="48">
        <v>0.6666</v>
      </c>
      <c r="M106" s="48">
        <v>0.00295</v>
      </c>
      <c r="N106" s="48">
        <v>0.00358</v>
      </c>
      <c r="O106" s="48">
        <v>0.026402</v>
      </c>
      <c r="P106" s="48">
        <v>0.084024</v>
      </c>
      <c r="Q106" s="54">
        <f t="shared" ref="Q106:R106" si="119">K106+NORMINV(RAND(),M106,O106)</f>
        <v>0.6079521447</v>
      </c>
      <c r="R106" s="54">
        <f t="shared" si="119"/>
        <v>0.7458770042</v>
      </c>
      <c r="S106" s="55">
        <f t="shared" si="6"/>
        <v>471</v>
      </c>
      <c r="T106" s="55">
        <f t="shared" si="7"/>
        <v>578</v>
      </c>
      <c r="U106" s="56">
        <f t="shared" si="8"/>
        <v>267</v>
      </c>
      <c r="V106" s="56">
        <f t="shared" si="9"/>
        <v>311</v>
      </c>
      <c r="W106" s="56">
        <f t="shared" si="10"/>
        <v>-7</v>
      </c>
      <c r="X106" s="56">
        <f t="shared" si="11"/>
        <v>204</v>
      </c>
      <c r="Y106" s="57">
        <f t="shared" si="17"/>
        <v>0.3387096774</v>
      </c>
      <c r="Z106" s="57">
        <f t="shared" si="12"/>
        <v>0.4619377163</v>
      </c>
      <c r="AA106" s="57"/>
      <c r="AB106" s="57">
        <f t="shared" si="13"/>
        <v>0.335483871</v>
      </c>
      <c r="AC106" s="57">
        <f t="shared" si="14"/>
        <v>0.6077419355</v>
      </c>
      <c r="AD106" s="57">
        <f t="shared" si="15"/>
        <v>0.7458064516</v>
      </c>
      <c r="AE106" s="58">
        <v>0.33870967741935526</v>
      </c>
      <c r="AF106" s="53">
        <v>0.5467422096</v>
      </c>
      <c r="AG106" s="53">
        <v>0.1812297735</v>
      </c>
      <c r="AH106" s="53">
        <v>0.3761329305</v>
      </c>
      <c r="AI106" s="53">
        <v>0.5332326284</v>
      </c>
      <c r="AJ106" s="53">
        <v>0.6737160121</v>
      </c>
    </row>
    <row r="107">
      <c r="A107" s="45">
        <v>1534.0</v>
      </c>
      <c r="B107" s="45">
        <f t="shared" si="2"/>
        <v>0.7358756467</v>
      </c>
      <c r="C107" s="45">
        <v>0.5358539765319427</v>
      </c>
      <c r="D107" s="45">
        <f t="shared" si="3"/>
        <v>0.7647735028</v>
      </c>
      <c r="E107" s="46">
        <v>911.0</v>
      </c>
      <c r="F107" s="46">
        <v>0.34379892587370164</v>
      </c>
      <c r="G107" s="46">
        <v>0.5214187010594197</v>
      </c>
      <c r="H107" s="46">
        <v>0.3406468382148128</v>
      </c>
      <c r="I107" s="46">
        <f t="shared" si="4"/>
        <v>475</v>
      </c>
      <c r="J107" s="47">
        <v>0.46243</v>
      </c>
      <c r="K107" s="48">
        <v>0.544882</v>
      </c>
      <c r="L107" s="48">
        <v>0.666191</v>
      </c>
      <c r="M107" s="48">
        <v>4.7E-4</v>
      </c>
      <c r="N107" s="48">
        <v>0.0125</v>
      </c>
      <c r="O107" s="48">
        <v>0.024508</v>
      </c>
      <c r="P107" s="48">
        <v>0.07771</v>
      </c>
      <c r="Q107" s="54">
        <f t="shared" ref="Q107:R107" si="120">K107+NORMINV(RAND(),M107,O107)</f>
        <v>0.513708766</v>
      </c>
      <c r="R107" s="54">
        <f t="shared" si="120"/>
        <v>0.7964720308</v>
      </c>
      <c r="S107" s="55">
        <f t="shared" si="6"/>
        <v>244</v>
      </c>
      <c r="T107" s="55">
        <f t="shared" si="7"/>
        <v>378</v>
      </c>
      <c r="U107" s="56">
        <f t="shared" si="8"/>
        <v>175</v>
      </c>
      <c r="V107" s="56">
        <f t="shared" si="9"/>
        <v>203</v>
      </c>
      <c r="W107" s="56">
        <f t="shared" si="10"/>
        <v>28</v>
      </c>
      <c r="X107" s="56">
        <f t="shared" si="11"/>
        <v>69</v>
      </c>
      <c r="Y107" s="57">
        <f t="shared" si="17"/>
        <v>0.3419354839</v>
      </c>
      <c r="Z107" s="57">
        <f t="shared" si="12"/>
        <v>0.462962963</v>
      </c>
      <c r="AA107" s="57"/>
      <c r="AB107" s="57">
        <f t="shared" si="13"/>
        <v>0.4273684211</v>
      </c>
      <c r="AC107" s="57">
        <f t="shared" si="14"/>
        <v>0.5136842105</v>
      </c>
      <c r="AD107" s="57">
        <f t="shared" si="15"/>
        <v>0.7957894737</v>
      </c>
      <c r="AE107" s="58">
        <v>0.34193548387096817</v>
      </c>
      <c r="AF107" s="53">
        <v>0.5526315789</v>
      </c>
      <c r="AG107" s="53">
        <v>0.1715686275</v>
      </c>
      <c r="AH107" s="53">
        <v>0.3726851852</v>
      </c>
      <c r="AI107" s="53">
        <v>0.5277777778</v>
      </c>
      <c r="AJ107" s="53">
        <v>0.6828703704</v>
      </c>
    </row>
    <row r="108">
      <c r="A108" s="45">
        <v>1451.0</v>
      </c>
      <c r="B108" s="45">
        <f t="shared" si="2"/>
        <v>0.1632706478</v>
      </c>
      <c r="C108" s="45">
        <v>0.5568573397656789</v>
      </c>
      <c r="D108" s="45">
        <f t="shared" si="3"/>
        <v>0.9241231034</v>
      </c>
      <c r="E108" s="46">
        <v>1637.0</v>
      </c>
      <c r="F108" s="46">
        <v>0.3464704748414521</v>
      </c>
      <c r="G108" s="46">
        <v>0.48221343873517786</v>
      </c>
      <c r="H108" s="46">
        <v>0.340718163210439</v>
      </c>
      <c r="I108" s="46">
        <f t="shared" si="4"/>
        <v>789</v>
      </c>
      <c r="J108" s="47">
        <v>0.46257</v>
      </c>
      <c r="K108" s="48">
        <v>0.545491</v>
      </c>
      <c r="L108" s="48">
        <v>0.665771</v>
      </c>
      <c r="M108" s="48">
        <v>0.0015</v>
      </c>
      <c r="N108" s="48">
        <v>0.00913</v>
      </c>
      <c r="O108" s="48">
        <v>0.023626</v>
      </c>
      <c r="P108" s="48">
        <v>0.075437</v>
      </c>
      <c r="Q108" s="54">
        <f t="shared" ref="Q108:R108" si="121">K108+NORMINV(RAND(),M108,O108)</f>
        <v>0.5444764116</v>
      </c>
      <c r="R108" s="54">
        <f t="shared" si="121"/>
        <v>0.6116592857</v>
      </c>
      <c r="S108" s="55">
        <f t="shared" si="6"/>
        <v>430</v>
      </c>
      <c r="T108" s="55">
        <f t="shared" si="7"/>
        <v>483</v>
      </c>
      <c r="U108" s="56">
        <f t="shared" si="8"/>
        <v>223</v>
      </c>
      <c r="V108" s="56">
        <f t="shared" si="9"/>
        <v>260</v>
      </c>
      <c r="W108" s="56">
        <f t="shared" si="10"/>
        <v>99</v>
      </c>
      <c r="X108" s="56">
        <f t="shared" si="11"/>
        <v>207</v>
      </c>
      <c r="Y108" s="57">
        <f t="shared" si="17"/>
        <v>0.3451612903</v>
      </c>
      <c r="Z108" s="57">
        <f t="shared" si="12"/>
        <v>0.4616977226</v>
      </c>
      <c r="AA108" s="57"/>
      <c r="AB108" s="57">
        <f t="shared" si="13"/>
        <v>0.4081115336</v>
      </c>
      <c r="AC108" s="57">
        <f t="shared" si="14"/>
        <v>0.5449936629</v>
      </c>
      <c r="AD108" s="57">
        <f t="shared" si="15"/>
        <v>0.6121673004</v>
      </c>
      <c r="AE108" s="58">
        <v>0.3451612903225811</v>
      </c>
      <c r="AF108" s="53">
        <v>0.5526315789</v>
      </c>
      <c r="AG108" s="53">
        <v>0.1</v>
      </c>
      <c r="AH108" s="53">
        <v>0.3439716312</v>
      </c>
      <c r="AI108" s="53">
        <v>0.5390070922</v>
      </c>
      <c r="AJ108" s="53">
        <v>0.7127659574</v>
      </c>
    </row>
    <row r="109">
      <c r="A109" s="45">
        <v>1415.0</v>
      </c>
      <c r="B109" s="45">
        <f t="shared" si="2"/>
        <v>0.3361071669</v>
      </c>
      <c r="C109" s="45">
        <v>0.3823321554770318</v>
      </c>
      <c r="D109" s="45">
        <f t="shared" si="3"/>
        <v>0.3643068291</v>
      </c>
      <c r="E109" s="46">
        <v>1664.0</v>
      </c>
      <c r="F109" s="46">
        <v>0.34991582041916236</v>
      </c>
      <c r="G109" s="46">
        <v>0.5874921036007581</v>
      </c>
      <c r="H109" s="46">
        <v>0.34550495304370454</v>
      </c>
      <c r="I109" s="46">
        <f t="shared" si="4"/>
        <v>978</v>
      </c>
      <c r="J109" s="47">
        <v>0.4637</v>
      </c>
      <c r="K109" s="48">
        <v>0.546105</v>
      </c>
      <c r="L109" s="48">
        <v>0.665343</v>
      </c>
      <c r="M109" s="48">
        <v>0.0029</v>
      </c>
      <c r="N109" s="48">
        <v>0.00582</v>
      </c>
      <c r="O109" s="48">
        <v>0.022788</v>
      </c>
      <c r="P109" s="48">
        <v>0.076408</v>
      </c>
      <c r="Q109" s="54">
        <f t="shared" ref="Q109:R109" si="122">K109+NORMINV(RAND(),M109,O109)</f>
        <v>0.5342426114</v>
      </c>
      <c r="R109" s="54">
        <f t="shared" si="122"/>
        <v>0.5674312963</v>
      </c>
      <c r="S109" s="55">
        <f t="shared" si="6"/>
        <v>522</v>
      </c>
      <c r="T109" s="55">
        <f t="shared" si="7"/>
        <v>555</v>
      </c>
      <c r="U109" s="56">
        <f t="shared" si="8"/>
        <v>257</v>
      </c>
      <c r="V109" s="56">
        <f t="shared" si="9"/>
        <v>298</v>
      </c>
      <c r="W109" s="56">
        <f t="shared" si="10"/>
        <v>158</v>
      </c>
      <c r="X109" s="56">
        <f t="shared" si="11"/>
        <v>265</v>
      </c>
      <c r="Y109" s="57">
        <f t="shared" si="17"/>
        <v>0.3483870968</v>
      </c>
      <c r="Z109" s="57">
        <f t="shared" si="12"/>
        <v>0.4630630631</v>
      </c>
      <c r="AA109" s="57"/>
      <c r="AB109" s="57">
        <f t="shared" si="13"/>
        <v>0.4243353783</v>
      </c>
      <c r="AC109" s="57">
        <f t="shared" si="14"/>
        <v>0.5337423313</v>
      </c>
      <c r="AD109" s="57">
        <f t="shared" si="15"/>
        <v>0.5674846626</v>
      </c>
      <c r="AE109" s="58">
        <v>0.348387096774194</v>
      </c>
      <c r="AF109" s="53">
        <v>0.5526932084</v>
      </c>
      <c r="AG109" s="53">
        <v>0.349112426</v>
      </c>
      <c r="AH109" s="53">
        <v>0.462745098</v>
      </c>
      <c r="AI109" s="53">
        <v>0.5581699346</v>
      </c>
      <c r="AJ109" s="53">
        <v>0.5960784314</v>
      </c>
    </row>
    <row r="110">
      <c r="A110" s="45">
        <v>1344.0</v>
      </c>
      <c r="B110" s="45">
        <f t="shared" si="2"/>
        <v>0.9971689435</v>
      </c>
      <c r="C110" s="45">
        <v>0.4382440476190476</v>
      </c>
      <c r="D110" s="45">
        <f t="shared" si="3"/>
        <v>0.1466988693</v>
      </c>
      <c r="E110" s="46">
        <v>1850.0</v>
      </c>
      <c r="F110" s="46">
        <v>0.361963652300645</v>
      </c>
      <c r="G110" s="46">
        <v>0.46895640686922063</v>
      </c>
      <c r="H110" s="46">
        <v>0.3484835699702574</v>
      </c>
      <c r="I110" s="46">
        <f t="shared" si="4"/>
        <v>868</v>
      </c>
      <c r="J110" s="47">
        <v>0.46506</v>
      </c>
      <c r="K110" s="48">
        <v>0.546724</v>
      </c>
      <c r="L110" s="48">
        <v>0.664907</v>
      </c>
      <c r="M110" s="48">
        <v>0.00301</v>
      </c>
      <c r="N110" s="48">
        <v>0.00689</v>
      </c>
      <c r="O110" s="48">
        <v>0.022666</v>
      </c>
      <c r="P110" s="48">
        <v>0.077386</v>
      </c>
      <c r="Q110" s="54">
        <f t="shared" ref="Q110:R110" si="123">K110+NORMINV(RAND(),M110,O110)</f>
        <v>0.5350630178</v>
      </c>
      <c r="R110" s="54">
        <f t="shared" si="123"/>
        <v>0.6421603678</v>
      </c>
      <c r="S110" s="55">
        <f t="shared" si="6"/>
        <v>464</v>
      </c>
      <c r="T110" s="55">
        <f t="shared" si="7"/>
        <v>557</v>
      </c>
      <c r="U110" s="56">
        <f t="shared" si="8"/>
        <v>259</v>
      </c>
      <c r="V110" s="56">
        <f t="shared" si="9"/>
        <v>298</v>
      </c>
      <c r="W110" s="56">
        <f t="shared" si="10"/>
        <v>106</v>
      </c>
      <c r="X110" s="56">
        <f t="shared" si="11"/>
        <v>205</v>
      </c>
      <c r="Y110" s="57">
        <f t="shared" si="17"/>
        <v>0.3516129032</v>
      </c>
      <c r="Z110" s="57">
        <f t="shared" si="12"/>
        <v>0.4649910233</v>
      </c>
      <c r="AA110" s="57"/>
      <c r="AB110" s="57">
        <f t="shared" si="13"/>
        <v>0.4205069124</v>
      </c>
      <c r="AC110" s="57">
        <f t="shared" si="14"/>
        <v>0.534562212</v>
      </c>
      <c r="AD110" s="57">
        <f t="shared" si="15"/>
        <v>0.6417050691</v>
      </c>
      <c r="AE110" s="58">
        <v>0.3516129032258069</v>
      </c>
      <c r="AF110" s="53">
        <v>0.554192229</v>
      </c>
      <c r="AG110" s="53">
        <v>0.2848837209</v>
      </c>
      <c r="AH110" s="53">
        <v>0.4429771909</v>
      </c>
      <c r="AI110" s="53">
        <v>0.5870348139</v>
      </c>
      <c r="AJ110" s="53">
        <v>0.6206482593</v>
      </c>
    </row>
    <row r="111">
      <c r="A111" s="45">
        <v>1248.0</v>
      </c>
      <c r="B111" s="45">
        <f t="shared" si="2"/>
        <v>0.7537437696</v>
      </c>
      <c r="C111" s="45">
        <v>0.4030448717948718</v>
      </c>
      <c r="D111" s="45">
        <f t="shared" si="3"/>
        <v>0.07956048827</v>
      </c>
      <c r="E111" s="46">
        <v>1893.0</v>
      </c>
      <c r="F111" s="46">
        <v>0.36877919483715815</v>
      </c>
      <c r="G111" s="46">
        <v>0.5157593123209169</v>
      </c>
      <c r="H111" s="46">
        <v>0.3539746082672258</v>
      </c>
      <c r="I111" s="46">
        <f t="shared" si="4"/>
        <v>976</v>
      </c>
      <c r="J111" s="47">
        <v>0.46891</v>
      </c>
      <c r="K111" s="48">
        <v>0.547348</v>
      </c>
      <c r="L111" s="48">
        <v>0.664466</v>
      </c>
      <c r="M111" s="48">
        <v>0.00369</v>
      </c>
      <c r="N111" s="48">
        <v>0.00432</v>
      </c>
      <c r="O111" s="48">
        <v>0.022708</v>
      </c>
      <c r="P111" s="48">
        <v>0.078806</v>
      </c>
      <c r="Q111" s="54">
        <f t="shared" ref="Q111:R111" si="124">K111+NORMINV(RAND(),M111,O111)</f>
        <v>0.5391060247</v>
      </c>
      <c r="R111" s="54">
        <f t="shared" si="124"/>
        <v>0.7406714111</v>
      </c>
      <c r="S111" s="55">
        <f t="shared" si="6"/>
        <v>526</v>
      </c>
      <c r="T111" s="55">
        <f t="shared" si="7"/>
        <v>723</v>
      </c>
      <c r="U111" s="56">
        <f t="shared" si="8"/>
        <v>339</v>
      </c>
      <c r="V111" s="56">
        <f t="shared" si="9"/>
        <v>384</v>
      </c>
      <c r="W111" s="56">
        <f t="shared" si="10"/>
        <v>66</v>
      </c>
      <c r="X111" s="56">
        <f t="shared" si="11"/>
        <v>187</v>
      </c>
      <c r="Y111" s="57">
        <f t="shared" si="17"/>
        <v>0.3548387097</v>
      </c>
      <c r="Z111" s="57">
        <f t="shared" si="12"/>
        <v>0.468879668</v>
      </c>
      <c r="AA111" s="57"/>
      <c r="AB111" s="57">
        <f t="shared" si="13"/>
        <v>0.4149590164</v>
      </c>
      <c r="AC111" s="57">
        <f t="shared" si="14"/>
        <v>0.5389344262</v>
      </c>
      <c r="AD111" s="57">
        <f t="shared" si="15"/>
        <v>0.7407786885</v>
      </c>
      <c r="AE111" s="58">
        <v>0.3548387096774198</v>
      </c>
      <c r="AF111" s="53">
        <v>0.5557809331</v>
      </c>
      <c r="AG111" s="53">
        <v>0.3022670025</v>
      </c>
      <c r="AH111" s="53">
        <v>0.4426966292</v>
      </c>
      <c r="AI111" s="53">
        <v>0.5539325843</v>
      </c>
      <c r="AJ111" s="53">
        <v>0.6191011236</v>
      </c>
    </row>
    <row r="112">
      <c r="A112" s="45">
        <v>1318.0</v>
      </c>
      <c r="B112" s="45">
        <f t="shared" si="2"/>
        <v>0.185291395</v>
      </c>
      <c r="C112" s="45">
        <v>0.2852807283763278</v>
      </c>
      <c r="D112" s="45">
        <f t="shared" si="3"/>
        <v>0.8741446946</v>
      </c>
      <c r="E112" s="46">
        <v>1409.0</v>
      </c>
      <c r="F112" s="46">
        <v>0.36920962674846747</v>
      </c>
      <c r="G112" s="46">
        <v>0.35924232527759636</v>
      </c>
      <c r="H112" s="46">
        <v>0.3548028859005916</v>
      </c>
      <c r="I112" s="46">
        <f t="shared" si="4"/>
        <v>506</v>
      </c>
      <c r="J112" s="47">
        <v>0.47042</v>
      </c>
      <c r="K112" s="48">
        <v>0.547976</v>
      </c>
      <c r="L112" s="48">
        <v>0.664021</v>
      </c>
      <c r="M112" s="48">
        <v>0.00535</v>
      </c>
      <c r="N112" s="48">
        <v>8.4E-4</v>
      </c>
      <c r="O112" s="48">
        <v>0.02217</v>
      </c>
      <c r="P112" s="48">
        <v>0.079347</v>
      </c>
      <c r="Q112" s="54">
        <f t="shared" ref="Q112:R112" si="125">K112+NORMINV(RAND(),M112,O112)</f>
        <v>0.5611779531</v>
      </c>
      <c r="R112" s="54">
        <f t="shared" si="125"/>
        <v>0.7298852347</v>
      </c>
      <c r="S112" s="55">
        <f t="shared" si="6"/>
        <v>284</v>
      </c>
      <c r="T112" s="55">
        <f t="shared" si="7"/>
        <v>369</v>
      </c>
      <c r="U112" s="56">
        <f t="shared" si="8"/>
        <v>174</v>
      </c>
      <c r="V112" s="56">
        <f t="shared" si="9"/>
        <v>195</v>
      </c>
      <c r="W112" s="56">
        <f t="shared" si="10"/>
        <v>27</v>
      </c>
      <c r="X112" s="56">
        <f t="shared" si="11"/>
        <v>110</v>
      </c>
      <c r="Y112" s="57">
        <f t="shared" si="17"/>
        <v>0.3580645161</v>
      </c>
      <c r="Z112" s="57">
        <f t="shared" si="12"/>
        <v>0.4715447154</v>
      </c>
      <c r="AA112" s="57"/>
      <c r="AB112" s="57">
        <f t="shared" si="13"/>
        <v>0.3972332016</v>
      </c>
      <c r="AC112" s="57">
        <f t="shared" si="14"/>
        <v>0.5612648221</v>
      </c>
      <c r="AD112" s="57">
        <f t="shared" si="15"/>
        <v>0.7292490119</v>
      </c>
      <c r="AE112" s="58">
        <v>0.35806451612903273</v>
      </c>
      <c r="AF112" s="53">
        <v>0.556400507</v>
      </c>
      <c r="AG112" s="53">
        <v>0.310786106</v>
      </c>
      <c r="AH112" s="53">
        <v>0.4558383234</v>
      </c>
      <c r="AI112" s="53">
        <v>0.5905688623</v>
      </c>
      <c r="AJ112" s="53">
        <v>0.6107784431</v>
      </c>
    </row>
    <row r="113">
      <c r="A113" s="45">
        <v>1107.0</v>
      </c>
      <c r="B113" s="45">
        <f t="shared" si="2"/>
        <v>0.4123481286</v>
      </c>
      <c r="C113" s="45">
        <v>0.25112917795844625</v>
      </c>
      <c r="D113" s="45">
        <f t="shared" si="3"/>
        <v>0.1304660007</v>
      </c>
      <c r="E113" s="46">
        <v>1542.0</v>
      </c>
      <c r="F113" s="46">
        <v>0.371140968208194</v>
      </c>
      <c r="G113" s="46">
        <v>0.3823321554770318</v>
      </c>
      <c r="H113" s="46">
        <v>0.36430682914331025</v>
      </c>
      <c r="I113" s="46">
        <f t="shared" si="4"/>
        <v>590</v>
      </c>
      <c r="J113" s="47">
        <v>0.4738</v>
      </c>
      <c r="K113" s="48">
        <v>0.548609</v>
      </c>
      <c r="L113" s="48">
        <v>0.663573</v>
      </c>
      <c r="M113" s="48">
        <v>0.00424</v>
      </c>
      <c r="N113" s="48">
        <v>0.00322</v>
      </c>
      <c r="O113" s="48">
        <v>0.022418</v>
      </c>
      <c r="P113" s="48">
        <v>0.077822</v>
      </c>
      <c r="Q113" s="54">
        <f t="shared" ref="Q113:R113" si="126">K113+NORMINV(RAND(),M113,O113)</f>
        <v>0.5370608721</v>
      </c>
      <c r="R113" s="54">
        <f t="shared" si="126"/>
        <v>0.7191465157</v>
      </c>
      <c r="S113" s="55">
        <f t="shared" si="6"/>
        <v>317</v>
      </c>
      <c r="T113" s="55">
        <f t="shared" si="7"/>
        <v>424</v>
      </c>
      <c r="U113" s="56">
        <f t="shared" si="8"/>
        <v>201</v>
      </c>
      <c r="V113" s="56">
        <f t="shared" si="9"/>
        <v>223</v>
      </c>
      <c r="W113" s="56">
        <f t="shared" si="10"/>
        <v>50</v>
      </c>
      <c r="X113" s="56">
        <f t="shared" si="11"/>
        <v>116</v>
      </c>
      <c r="Y113" s="57">
        <f t="shared" si="17"/>
        <v>0.3612903226</v>
      </c>
      <c r="Z113" s="57">
        <f t="shared" si="12"/>
        <v>0.4740566038</v>
      </c>
      <c r="AA113" s="57"/>
      <c r="AB113" s="57">
        <f t="shared" si="13"/>
        <v>0.4254237288</v>
      </c>
      <c r="AC113" s="57">
        <f t="shared" si="14"/>
        <v>0.5372881356</v>
      </c>
      <c r="AD113" s="57">
        <f t="shared" si="15"/>
        <v>0.7186440678</v>
      </c>
      <c r="AE113" s="58">
        <v>0.36129032258064564</v>
      </c>
      <c r="AF113" s="53">
        <v>0.5574229692</v>
      </c>
      <c r="AG113" s="53">
        <v>0.2218309859</v>
      </c>
      <c r="AH113" s="53">
        <v>0.4087363495</v>
      </c>
      <c r="AI113" s="53">
        <v>0.5569422777</v>
      </c>
      <c r="AJ113" s="53">
        <v>0.655226209</v>
      </c>
    </row>
    <row r="114">
      <c r="A114" s="45">
        <v>1008.0</v>
      </c>
      <c r="B114" s="45">
        <f t="shared" si="2"/>
        <v>0.1121274208</v>
      </c>
      <c r="C114" s="45">
        <v>0.26884920634920634</v>
      </c>
      <c r="D114" s="45">
        <f t="shared" si="3"/>
        <v>0.7643981261</v>
      </c>
      <c r="E114" s="46">
        <v>1421.0</v>
      </c>
      <c r="F114" s="46">
        <v>0.3719446519675139</v>
      </c>
      <c r="G114" s="46">
        <v>0.46226415094339623</v>
      </c>
      <c r="H114" s="46">
        <v>0.37053169296991284</v>
      </c>
      <c r="I114" s="46">
        <f t="shared" si="4"/>
        <v>657</v>
      </c>
      <c r="J114" s="47">
        <v>0.47381</v>
      </c>
      <c r="K114" s="48">
        <v>0.549245</v>
      </c>
      <c r="L114" s="48">
        <v>0.663124</v>
      </c>
      <c r="M114" s="48">
        <v>0.00392</v>
      </c>
      <c r="N114" s="48">
        <v>0.0042</v>
      </c>
      <c r="O114" s="48">
        <v>0.022944</v>
      </c>
      <c r="P114" s="48">
        <v>0.079494</v>
      </c>
      <c r="Q114" s="54">
        <f t="shared" ref="Q114:R114" si="127">K114+NORMINV(RAND(),M114,O114)</f>
        <v>0.5411214361</v>
      </c>
      <c r="R114" s="54">
        <f t="shared" si="127"/>
        <v>0.7757570683</v>
      </c>
      <c r="S114" s="55">
        <f t="shared" si="6"/>
        <v>356</v>
      </c>
      <c r="T114" s="55">
        <f t="shared" si="7"/>
        <v>510</v>
      </c>
      <c r="U114" s="56">
        <f t="shared" si="8"/>
        <v>242</v>
      </c>
      <c r="V114" s="56">
        <f t="shared" si="9"/>
        <v>268</v>
      </c>
      <c r="W114" s="56">
        <f t="shared" si="10"/>
        <v>33</v>
      </c>
      <c r="X114" s="56">
        <f t="shared" si="11"/>
        <v>114</v>
      </c>
      <c r="Y114" s="57">
        <f t="shared" si="17"/>
        <v>0.364516129</v>
      </c>
      <c r="Z114" s="57">
        <f t="shared" si="12"/>
        <v>0.4745098039</v>
      </c>
      <c r="AA114" s="57"/>
      <c r="AB114" s="57">
        <f t="shared" si="13"/>
        <v>0.4185692542</v>
      </c>
      <c r="AC114" s="57">
        <f t="shared" si="14"/>
        <v>0.5418569254</v>
      </c>
      <c r="AD114" s="57">
        <f t="shared" si="15"/>
        <v>0.7762557078</v>
      </c>
      <c r="AE114" s="58">
        <v>0.36451612903225855</v>
      </c>
      <c r="AF114" s="53">
        <v>0.5587188612</v>
      </c>
      <c r="AG114" s="53">
        <v>0.1206225681</v>
      </c>
      <c r="AH114" s="53">
        <v>0.3494423792</v>
      </c>
      <c r="AI114" s="53">
        <v>0.5223048327</v>
      </c>
      <c r="AJ114" s="53">
        <v>0.7118959108</v>
      </c>
    </row>
    <row r="115">
      <c r="A115" s="45">
        <v>1194.0</v>
      </c>
      <c r="B115" s="45">
        <f t="shared" si="2"/>
        <v>0.1334454506</v>
      </c>
      <c r="C115" s="45">
        <v>0.3869346733668342</v>
      </c>
      <c r="D115" s="45">
        <f t="shared" si="3"/>
        <v>0.6735752729</v>
      </c>
      <c r="E115" s="46">
        <v>941.0</v>
      </c>
      <c r="F115" s="46">
        <v>0.3761611677102399</v>
      </c>
      <c r="G115" s="46">
        <v>0.5561097256857855</v>
      </c>
      <c r="H115" s="46">
        <v>0.3804785700637813</v>
      </c>
      <c r="I115" s="46">
        <f t="shared" si="4"/>
        <v>523</v>
      </c>
      <c r="J115" s="47">
        <v>0.475</v>
      </c>
      <c r="K115" s="48">
        <v>0.549884</v>
      </c>
      <c r="L115" s="48">
        <v>0.662675</v>
      </c>
      <c r="M115" s="48">
        <v>0.00533</v>
      </c>
      <c r="N115" s="48">
        <v>-8.4E-4</v>
      </c>
      <c r="O115" s="48">
        <v>0.022335</v>
      </c>
      <c r="P115" s="48">
        <v>0.077968</v>
      </c>
      <c r="Q115" s="54">
        <f t="shared" ref="Q115:R115" si="128">K115+NORMINV(RAND(),M115,O115)</f>
        <v>0.5702903656</v>
      </c>
      <c r="R115" s="54">
        <f t="shared" si="128"/>
        <v>0.7113930491</v>
      </c>
      <c r="S115" s="55">
        <f t="shared" si="6"/>
        <v>298</v>
      </c>
      <c r="T115" s="55">
        <f t="shared" si="7"/>
        <v>372</v>
      </c>
      <c r="U115" s="56">
        <f t="shared" si="8"/>
        <v>177</v>
      </c>
      <c r="V115" s="56">
        <f t="shared" si="9"/>
        <v>195</v>
      </c>
      <c r="W115" s="56">
        <f t="shared" si="10"/>
        <v>30</v>
      </c>
      <c r="X115" s="56">
        <f t="shared" si="11"/>
        <v>121</v>
      </c>
      <c r="Y115" s="57">
        <f t="shared" si="17"/>
        <v>0.3677419355</v>
      </c>
      <c r="Z115" s="57">
        <f t="shared" si="12"/>
        <v>0.4758064516</v>
      </c>
      <c r="AA115" s="57"/>
      <c r="AB115" s="57">
        <f t="shared" si="13"/>
        <v>0.395793499</v>
      </c>
      <c r="AC115" s="57">
        <f t="shared" si="14"/>
        <v>0.569789675</v>
      </c>
      <c r="AD115" s="57">
        <f t="shared" si="15"/>
        <v>0.7112810707</v>
      </c>
      <c r="AE115" s="58">
        <v>0.36774193548387146</v>
      </c>
      <c r="AF115" s="53">
        <v>0.5622641509</v>
      </c>
      <c r="AG115" s="53">
        <v>0.2683333333</v>
      </c>
      <c r="AH115" s="53">
        <v>0.4358422939</v>
      </c>
      <c r="AI115" s="53">
        <v>0.5698924731</v>
      </c>
      <c r="AJ115" s="53">
        <v>0.635125448</v>
      </c>
    </row>
    <row r="116">
      <c r="A116" s="45">
        <v>1129.0</v>
      </c>
      <c r="B116" s="45">
        <f t="shared" si="2"/>
        <v>0.2120722374</v>
      </c>
      <c r="C116" s="45">
        <v>0.4003542958370239</v>
      </c>
      <c r="D116" s="45">
        <f t="shared" si="3"/>
        <v>0.9720145113</v>
      </c>
      <c r="E116" s="46">
        <v>954.0</v>
      </c>
      <c r="F116" s="46">
        <v>0.3768433563186341</v>
      </c>
      <c r="G116" s="46">
        <v>0.520682862770847</v>
      </c>
      <c r="H116" s="46">
        <v>0.3808501841822767</v>
      </c>
      <c r="I116" s="46">
        <f t="shared" si="4"/>
        <v>497</v>
      </c>
      <c r="J116" s="47">
        <v>0.4752</v>
      </c>
      <c r="K116" s="48">
        <v>0.550527</v>
      </c>
      <c r="L116" s="48">
        <v>0.662228</v>
      </c>
      <c r="M116" s="48">
        <v>0.00556</v>
      </c>
      <c r="N116" s="48">
        <v>-0.00146</v>
      </c>
      <c r="O116" s="48">
        <v>0.022269</v>
      </c>
      <c r="P116" s="48">
        <v>0.078298</v>
      </c>
      <c r="Q116" s="54">
        <f t="shared" ref="Q116:R116" si="129">K116+NORMINV(RAND(),M116,O116)</f>
        <v>0.5512812066</v>
      </c>
      <c r="R116" s="54">
        <f t="shared" si="129"/>
        <v>0.689233367</v>
      </c>
      <c r="S116" s="55">
        <f t="shared" si="6"/>
        <v>274</v>
      </c>
      <c r="T116" s="55">
        <f t="shared" si="7"/>
        <v>343</v>
      </c>
      <c r="U116" s="56">
        <f t="shared" si="8"/>
        <v>163</v>
      </c>
      <c r="V116" s="56">
        <f t="shared" si="9"/>
        <v>180</v>
      </c>
      <c r="W116" s="56">
        <f t="shared" si="10"/>
        <v>43</v>
      </c>
      <c r="X116" s="56">
        <f t="shared" si="11"/>
        <v>111</v>
      </c>
      <c r="Y116" s="57">
        <f t="shared" si="17"/>
        <v>0.3709677419</v>
      </c>
      <c r="Z116" s="57">
        <f t="shared" si="12"/>
        <v>0.4752186589</v>
      </c>
      <c r="AA116" s="57"/>
      <c r="AB116" s="57">
        <f t="shared" si="13"/>
        <v>0.4144869215</v>
      </c>
      <c r="AC116" s="57">
        <f t="shared" si="14"/>
        <v>0.5513078471</v>
      </c>
      <c r="AD116" s="57">
        <f t="shared" si="15"/>
        <v>0.6901408451</v>
      </c>
      <c r="AE116" s="58">
        <v>0.3709677419354844</v>
      </c>
      <c r="AF116" s="53">
        <v>0.5640599002</v>
      </c>
      <c r="AG116" s="53">
        <v>0.320754717</v>
      </c>
      <c r="AH116" s="53">
        <v>0.4564007421</v>
      </c>
      <c r="AI116" s="53">
        <v>0.5575139147</v>
      </c>
      <c r="AJ116" s="53">
        <v>0.6150278293</v>
      </c>
    </row>
    <row r="117">
      <c r="A117" s="45">
        <v>2025.0</v>
      </c>
      <c r="B117" s="45">
        <f t="shared" si="2"/>
        <v>0.5602299978</v>
      </c>
      <c r="C117" s="45">
        <v>0.3288888888888889</v>
      </c>
      <c r="D117" s="45">
        <f t="shared" si="3"/>
        <v>0.1766150761</v>
      </c>
      <c r="E117" s="46">
        <v>2058.0</v>
      </c>
      <c r="F117" s="46">
        <v>0.39226296520689996</v>
      </c>
      <c r="G117" s="46">
        <v>0.43625086147484493</v>
      </c>
      <c r="H117" s="46">
        <v>0.38457292015512334</v>
      </c>
      <c r="I117" s="46">
        <f t="shared" si="4"/>
        <v>898</v>
      </c>
      <c r="J117" s="47">
        <v>0.47633</v>
      </c>
      <c r="K117" s="48">
        <v>0.551172</v>
      </c>
      <c r="L117" s="48">
        <v>0.661783</v>
      </c>
      <c r="M117" s="48">
        <v>0.00465</v>
      </c>
      <c r="N117" s="48">
        <v>0.00628</v>
      </c>
      <c r="O117" s="48">
        <v>0.022912</v>
      </c>
      <c r="P117" s="48">
        <v>0.080761</v>
      </c>
      <c r="Q117" s="54">
        <f t="shared" ref="Q117:R117" si="130">K117+NORMINV(RAND(),M117,O117)</f>
        <v>0.5447955249</v>
      </c>
      <c r="R117" s="54">
        <f t="shared" si="130"/>
        <v>0.5559372107</v>
      </c>
      <c r="S117" s="55">
        <f t="shared" si="6"/>
        <v>489</v>
      </c>
      <c r="T117" s="55">
        <f t="shared" si="7"/>
        <v>499</v>
      </c>
      <c r="U117" s="56">
        <f t="shared" si="8"/>
        <v>238</v>
      </c>
      <c r="V117" s="56">
        <f t="shared" si="9"/>
        <v>261</v>
      </c>
      <c r="W117" s="56">
        <f t="shared" si="10"/>
        <v>148</v>
      </c>
      <c r="X117" s="56">
        <f t="shared" si="11"/>
        <v>251</v>
      </c>
      <c r="Y117" s="57">
        <f t="shared" si="17"/>
        <v>0.3741935484</v>
      </c>
      <c r="Z117" s="57">
        <f t="shared" si="12"/>
        <v>0.4769539078</v>
      </c>
      <c r="AA117" s="57"/>
      <c r="AB117" s="57">
        <f t="shared" si="13"/>
        <v>0.429844098</v>
      </c>
      <c r="AC117" s="57">
        <f t="shared" si="14"/>
        <v>0.5445434298</v>
      </c>
      <c r="AD117" s="57">
        <f t="shared" si="15"/>
        <v>0.5556792873</v>
      </c>
      <c r="AE117" s="58">
        <v>0.3741935483870973</v>
      </c>
      <c r="AF117" s="53">
        <v>0.5646687697</v>
      </c>
      <c r="AG117" s="53">
        <v>0.2259136213</v>
      </c>
      <c r="AH117" s="53">
        <v>0.3996763754</v>
      </c>
      <c r="AI117" s="53">
        <v>0.5129449838</v>
      </c>
      <c r="AJ117" s="53">
        <v>0.6666666667</v>
      </c>
    </row>
    <row r="118">
      <c r="A118" s="45">
        <v>1439.0</v>
      </c>
      <c r="B118" s="45">
        <f t="shared" si="2"/>
        <v>0.9815386986</v>
      </c>
      <c r="C118" s="45">
        <v>0.4572619874913134</v>
      </c>
      <c r="D118" s="45">
        <f t="shared" si="3"/>
        <v>0.4518413568</v>
      </c>
      <c r="E118" s="46">
        <v>1488.0</v>
      </c>
      <c r="F118" s="46">
        <v>0.3966826313130771</v>
      </c>
      <c r="G118" s="46">
        <v>0.3668582375478927</v>
      </c>
      <c r="H118" s="46">
        <v>0.3873594494194924</v>
      </c>
      <c r="I118" s="46">
        <f t="shared" si="4"/>
        <v>546</v>
      </c>
      <c r="J118" s="47">
        <v>0.47689</v>
      </c>
      <c r="K118" s="48">
        <v>0.55182</v>
      </c>
      <c r="L118" s="48">
        <v>0.661342</v>
      </c>
      <c r="M118" s="48">
        <v>0.00451</v>
      </c>
      <c r="N118" s="48">
        <v>0.00151</v>
      </c>
      <c r="O118" s="48">
        <v>0.022974</v>
      </c>
      <c r="P118" s="48">
        <v>0.078458</v>
      </c>
      <c r="Q118" s="54">
        <f t="shared" ref="Q118:R118" si="131">K118+NORMINV(RAND(),M118,O118)</f>
        <v>0.5459717902</v>
      </c>
      <c r="R118" s="54">
        <f t="shared" si="131"/>
        <v>0.6274206085</v>
      </c>
      <c r="S118" s="55">
        <f t="shared" si="6"/>
        <v>298</v>
      </c>
      <c r="T118" s="55">
        <f t="shared" si="7"/>
        <v>343</v>
      </c>
      <c r="U118" s="56">
        <f t="shared" si="8"/>
        <v>164</v>
      </c>
      <c r="V118" s="56">
        <f t="shared" si="9"/>
        <v>179</v>
      </c>
      <c r="W118" s="56">
        <f t="shared" si="10"/>
        <v>69</v>
      </c>
      <c r="X118" s="56">
        <f t="shared" si="11"/>
        <v>134</v>
      </c>
      <c r="Y118" s="57">
        <f t="shared" si="17"/>
        <v>0.3774193548</v>
      </c>
      <c r="Z118" s="57">
        <f t="shared" si="12"/>
        <v>0.4781341108</v>
      </c>
      <c r="AA118" s="57"/>
      <c r="AB118" s="57">
        <f t="shared" si="13"/>
        <v>0.4267399267</v>
      </c>
      <c r="AC118" s="57">
        <f t="shared" si="14"/>
        <v>0.5457875458</v>
      </c>
      <c r="AD118" s="57">
        <f t="shared" si="15"/>
        <v>0.6282051282</v>
      </c>
      <c r="AE118" s="58">
        <v>0.3774193548387102</v>
      </c>
      <c r="AF118" s="53">
        <v>0.5650224215</v>
      </c>
      <c r="AG118" s="53">
        <v>0.4258064516</v>
      </c>
      <c r="AH118" s="53">
        <v>0.5079365079</v>
      </c>
      <c r="AI118" s="53">
        <v>0.5899470899</v>
      </c>
      <c r="AJ118" s="53">
        <v>0.5687830688</v>
      </c>
    </row>
    <row r="119">
      <c r="A119" s="45">
        <v>1422.0</v>
      </c>
      <c r="B119" s="45">
        <f t="shared" si="2"/>
        <v>0.003828801473</v>
      </c>
      <c r="C119" s="45">
        <v>0.37834036568213786</v>
      </c>
      <c r="D119" s="45">
        <f t="shared" si="3"/>
        <v>0.8100173181</v>
      </c>
      <c r="E119" s="46">
        <v>1378.0</v>
      </c>
      <c r="F119" s="46">
        <v>0.3997237622263854</v>
      </c>
      <c r="G119" s="46">
        <v>0.6478227654698243</v>
      </c>
      <c r="H119" s="46">
        <v>0.38830760883085325</v>
      </c>
      <c r="I119" s="46">
        <f t="shared" si="4"/>
        <v>893</v>
      </c>
      <c r="J119" s="47">
        <v>0.47778</v>
      </c>
      <c r="K119" s="48">
        <v>0.55247</v>
      </c>
      <c r="L119" s="48">
        <v>0.660907</v>
      </c>
      <c r="M119" s="48">
        <v>0.00435</v>
      </c>
      <c r="N119" s="48">
        <v>-0.00524</v>
      </c>
      <c r="O119" s="48">
        <v>0.022851</v>
      </c>
      <c r="P119" s="48">
        <v>0.092083</v>
      </c>
      <c r="Q119" s="54">
        <f t="shared" ref="Q119:R119" si="132">K119+NORMINV(RAND(),M119,O119)</f>
        <v>0.538349019</v>
      </c>
      <c r="R119" s="54">
        <f t="shared" si="132"/>
        <v>0.5983244276</v>
      </c>
      <c r="S119" s="55">
        <f t="shared" si="6"/>
        <v>481</v>
      </c>
      <c r="T119" s="55">
        <f t="shared" si="7"/>
        <v>534</v>
      </c>
      <c r="U119" s="56">
        <f t="shared" si="8"/>
        <v>255</v>
      </c>
      <c r="V119" s="56">
        <f t="shared" si="9"/>
        <v>279</v>
      </c>
      <c r="W119" s="56">
        <f t="shared" si="10"/>
        <v>133</v>
      </c>
      <c r="X119" s="56">
        <f t="shared" si="11"/>
        <v>226</v>
      </c>
      <c r="Y119" s="57">
        <f t="shared" si="17"/>
        <v>0.3806451613</v>
      </c>
      <c r="Z119" s="57">
        <f t="shared" si="12"/>
        <v>0.4775280899</v>
      </c>
      <c r="AA119" s="57"/>
      <c r="AB119" s="57">
        <f t="shared" si="13"/>
        <v>0.4344904815</v>
      </c>
      <c r="AC119" s="57">
        <f t="shared" si="14"/>
        <v>0.5386338186</v>
      </c>
      <c r="AD119" s="57">
        <f t="shared" si="15"/>
        <v>0.5979843225</v>
      </c>
      <c r="AE119" s="58">
        <v>0.3806451612903231</v>
      </c>
      <c r="AF119" s="53">
        <v>0.5660377358</v>
      </c>
      <c r="AG119" s="53">
        <v>0.3076923077</v>
      </c>
      <c r="AH119" s="53">
        <v>0.4546341463</v>
      </c>
      <c r="AI119" s="53">
        <v>0.5687804878</v>
      </c>
      <c r="AJ119" s="53">
        <v>0.6204878049</v>
      </c>
    </row>
    <row r="120">
      <c r="A120" s="45">
        <v>1323.0</v>
      </c>
      <c r="B120" s="45">
        <f t="shared" si="2"/>
        <v>0.9492540464</v>
      </c>
      <c r="C120" s="45">
        <v>0.2773998488284203</v>
      </c>
      <c r="D120" s="45">
        <f t="shared" si="3"/>
        <v>0.8456131196</v>
      </c>
      <c r="E120" s="46">
        <v>1044.0</v>
      </c>
      <c r="F120" s="46">
        <v>0.4018494745893818</v>
      </c>
      <c r="G120" s="46">
        <v>0.43361244019138756</v>
      </c>
      <c r="H120" s="46">
        <v>0.39566604181090537</v>
      </c>
      <c r="I120" s="46">
        <f t="shared" si="4"/>
        <v>453</v>
      </c>
      <c r="J120" s="47">
        <v>0.47874</v>
      </c>
      <c r="K120" s="48">
        <v>0.553121</v>
      </c>
      <c r="L120" s="48">
        <v>0.660477</v>
      </c>
      <c r="M120" s="48">
        <v>0.00581</v>
      </c>
      <c r="N120" s="48">
        <v>-0.0109</v>
      </c>
      <c r="O120" s="48">
        <v>0.022293</v>
      </c>
      <c r="P120" s="48">
        <v>0.091959</v>
      </c>
      <c r="Q120" s="54">
        <f t="shared" ref="Q120:R120" si="133">K120+NORMINV(RAND(),M120,O120)</f>
        <v>0.5553137487</v>
      </c>
      <c r="R120" s="54">
        <f t="shared" si="133"/>
        <v>0.7125817409</v>
      </c>
      <c r="S120" s="55">
        <f t="shared" si="6"/>
        <v>252</v>
      </c>
      <c r="T120" s="55">
        <f t="shared" si="7"/>
        <v>323</v>
      </c>
      <c r="U120" s="56">
        <f t="shared" si="8"/>
        <v>155</v>
      </c>
      <c r="V120" s="56">
        <f t="shared" si="9"/>
        <v>168</v>
      </c>
      <c r="W120" s="56">
        <f t="shared" si="10"/>
        <v>33</v>
      </c>
      <c r="X120" s="56">
        <f t="shared" si="11"/>
        <v>97</v>
      </c>
      <c r="Y120" s="57">
        <f t="shared" si="17"/>
        <v>0.3838709677</v>
      </c>
      <c r="Z120" s="57">
        <f t="shared" si="12"/>
        <v>0.479876161</v>
      </c>
      <c r="AA120" s="57"/>
      <c r="AB120" s="57">
        <f t="shared" si="13"/>
        <v>0.4150110375</v>
      </c>
      <c r="AC120" s="57">
        <f t="shared" si="14"/>
        <v>0.5562913907</v>
      </c>
      <c r="AD120" s="57">
        <f t="shared" si="15"/>
        <v>0.7130242826</v>
      </c>
      <c r="AE120" s="58">
        <v>0.383870967741936</v>
      </c>
      <c r="AF120" s="53">
        <v>0.5666666667</v>
      </c>
      <c r="AG120" s="53">
        <v>0.2028301887</v>
      </c>
      <c r="AH120" s="53">
        <v>0.3960176991</v>
      </c>
      <c r="AI120" s="53">
        <v>0.5309734513</v>
      </c>
      <c r="AJ120" s="53">
        <v>0.6747787611</v>
      </c>
    </row>
    <row r="121">
      <c r="A121" s="45">
        <v>1277.0</v>
      </c>
      <c r="B121" s="45">
        <f t="shared" si="2"/>
        <v>0.4462666965</v>
      </c>
      <c r="C121" s="45">
        <v>0.2427564604541895</v>
      </c>
      <c r="D121" s="45">
        <f t="shared" si="3"/>
        <v>0.4155079322</v>
      </c>
      <c r="E121" s="46">
        <v>1963.0</v>
      </c>
      <c r="F121" s="46">
        <v>0.4023089604200335</v>
      </c>
      <c r="G121" s="46">
        <v>0.4664057403783431</v>
      </c>
      <c r="H121" s="46">
        <v>0.3981793394722084</v>
      </c>
      <c r="I121" s="46">
        <f t="shared" si="4"/>
        <v>916</v>
      </c>
      <c r="J121" s="47">
        <v>0.47945</v>
      </c>
      <c r="K121" s="48">
        <v>0.553774</v>
      </c>
      <c r="L121" s="48">
        <v>0.660054</v>
      </c>
      <c r="M121" s="48">
        <v>0.00685</v>
      </c>
      <c r="N121" s="48">
        <v>-0.01592</v>
      </c>
      <c r="O121" s="48">
        <v>0.022518</v>
      </c>
      <c r="P121" s="48">
        <v>0.093912</v>
      </c>
      <c r="Q121" s="54">
        <f t="shared" ref="Q121:R121" si="134">K121+NORMINV(RAND(),M121,O121)</f>
        <v>0.5626451646</v>
      </c>
      <c r="R121" s="54">
        <f t="shared" si="134"/>
        <v>0.5026863142</v>
      </c>
      <c r="S121" s="55">
        <f t="shared" si="6"/>
        <v>515</v>
      </c>
      <c r="T121" s="55">
        <f t="shared" si="7"/>
        <v>460</v>
      </c>
      <c r="U121" s="56">
        <f t="shared" si="8"/>
        <v>221</v>
      </c>
      <c r="V121" s="56">
        <f t="shared" si="9"/>
        <v>239</v>
      </c>
      <c r="W121" s="56">
        <f t="shared" si="10"/>
        <v>162</v>
      </c>
      <c r="X121" s="56">
        <f t="shared" si="11"/>
        <v>294</v>
      </c>
      <c r="Y121" s="57">
        <f t="shared" si="17"/>
        <v>0.3870967742</v>
      </c>
      <c r="Z121" s="57">
        <f t="shared" si="12"/>
        <v>0.4804347826</v>
      </c>
      <c r="AA121" s="57"/>
      <c r="AB121" s="57">
        <f t="shared" si="13"/>
        <v>0.4181222707</v>
      </c>
      <c r="AC121" s="57">
        <f t="shared" si="14"/>
        <v>0.5622270742</v>
      </c>
      <c r="AD121" s="57">
        <f t="shared" si="15"/>
        <v>0.5021834061</v>
      </c>
      <c r="AE121" s="58">
        <v>0.38709677419354893</v>
      </c>
      <c r="AF121" s="53">
        <v>0.5699152542</v>
      </c>
      <c r="AG121" s="53">
        <v>0.3003095975</v>
      </c>
      <c r="AH121" s="53">
        <v>0.4603773585</v>
      </c>
      <c r="AI121" s="53">
        <v>0.5937106918</v>
      </c>
      <c r="AJ121" s="53">
        <v>0.6226415094</v>
      </c>
    </row>
    <row r="122">
      <c r="A122" s="45">
        <v>1383.0</v>
      </c>
      <c r="B122" s="45">
        <f t="shared" si="2"/>
        <v>0.5996987861</v>
      </c>
      <c r="C122" s="45">
        <v>0.23716558206796817</v>
      </c>
      <c r="D122" s="45">
        <f t="shared" si="3"/>
        <v>0.07433440952</v>
      </c>
      <c r="E122" s="46">
        <v>1451.0</v>
      </c>
      <c r="F122" s="46">
        <v>0.4045882892363961</v>
      </c>
      <c r="G122" s="46">
        <v>0.5160409556313993</v>
      </c>
      <c r="H122" s="46">
        <v>0.3993644274436797</v>
      </c>
      <c r="I122" s="46">
        <f t="shared" si="4"/>
        <v>749</v>
      </c>
      <c r="J122" s="47">
        <v>0.47945</v>
      </c>
      <c r="K122" s="48">
        <v>0.554428</v>
      </c>
      <c r="L122" s="48">
        <v>0.659639</v>
      </c>
      <c r="M122" s="48">
        <v>0.00681</v>
      </c>
      <c r="N122" s="48">
        <v>-0.01684</v>
      </c>
      <c r="O122" s="48">
        <v>0.022523</v>
      </c>
      <c r="P122" s="48">
        <v>0.09415</v>
      </c>
      <c r="Q122" s="54">
        <f t="shared" ref="Q122:R122" si="135">K122+NORMINV(RAND(),M122,O122)</f>
        <v>0.5550839972</v>
      </c>
      <c r="R122" s="54">
        <f t="shared" si="135"/>
        <v>0.6160588141</v>
      </c>
      <c r="S122" s="55">
        <f t="shared" si="6"/>
        <v>416</v>
      </c>
      <c r="T122" s="55">
        <f t="shared" si="7"/>
        <v>461</v>
      </c>
      <c r="U122" s="56">
        <f t="shared" si="8"/>
        <v>221</v>
      </c>
      <c r="V122" s="56">
        <f t="shared" si="9"/>
        <v>240</v>
      </c>
      <c r="W122" s="56">
        <f t="shared" si="10"/>
        <v>93</v>
      </c>
      <c r="X122" s="56">
        <f t="shared" si="11"/>
        <v>195</v>
      </c>
      <c r="Y122" s="57">
        <f t="shared" si="17"/>
        <v>0.3903225806</v>
      </c>
      <c r="Z122" s="57">
        <f t="shared" si="12"/>
        <v>0.4793926247</v>
      </c>
      <c r="AA122" s="57"/>
      <c r="AB122" s="57">
        <f t="shared" si="13"/>
        <v>0.4192256342</v>
      </c>
      <c r="AC122" s="57">
        <f t="shared" si="14"/>
        <v>0.5554072096</v>
      </c>
      <c r="AD122" s="57">
        <f t="shared" si="15"/>
        <v>0.6154873164</v>
      </c>
      <c r="AE122" s="58">
        <v>0.39032258064516184</v>
      </c>
      <c r="AF122" s="53">
        <v>0.5707317073</v>
      </c>
      <c r="AG122" s="53">
        <v>0.1191489362</v>
      </c>
      <c r="AH122" s="53">
        <v>0.3295454545</v>
      </c>
      <c r="AI122" s="53">
        <v>0.4659090909</v>
      </c>
      <c r="AJ122" s="53">
        <v>0.7363636364</v>
      </c>
    </row>
    <row r="123">
      <c r="A123" s="45">
        <v>1338.0</v>
      </c>
      <c r="B123" s="45">
        <f t="shared" si="2"/>
        <v>0.7610939574</v>
      </c>
      <c r="C123" s="45">
        <v>0.25186846038863975</v>
      </c>
      <c r="D123" s="45">
        <f t="shared" si="3"/>
        <v>0.9945021673</v>
      </c>
      <c r="E123" s="46">
        <v>1388.0</v>
      </c>
      <c r="F123" s="46">
        <v>0.4054230402992094</v>
      </c>
      <c r="G123" s="46">
        <v>0.5364431486880467</v>
      </c>
      <c r="H123" s="46">
        <v>0.4001899245316928</v>
      </c>
      <c r="I123" s="46">
        <f t="shared" si="4"/>
        <v>745</v>
      </c>
      <c r="J123" s="47">
        <v>0.4798</v>
      </c>
      <c r="K123" s="48">
        <v>0.555082</v>
      </c>
      <c r="L123" s="48">
        <v>0.659233</v>
      </c>
      <c r="M123" s="48">
        <v>0.00661</v>
      </c>
      <c r="N123" s="48">
        <v>-0.01947</v>
      </c>
      <c r="O123" s="48">
        <v>0.022625</v>
      </c>
      <c r="P123" s="48">
        <v>0.092602</v>
      </c>
      <c r="Q123" s="54">
        <f t="shared" ref="Q123:R123" si="136">K123+NORMINV(RAND(),M123,O123)</f>
        <v>0.5612456432</v>
      </c>
      <c r="R123" s="54">
        <f t="shared" si="136"/>
        <v>0.5115790039</v>
      </c>
      <c r="S123" s="55">
        <f t="shared" si="6"/>
        <v>418</v>
      </c>
      <c r="T123" s="55">
        <f t="shared" si="7"/>
        <v>381</v>
      </c>
      <c r="U123" s="56">
        <f t="shared" si="8"/>
        <v>183</v>
      </c>
      <c r="V123" s="56">
        <f t="shared" si="9"/>
        <v>198</v>
      </c>
      <c r="W123" s="56">
        <f t="shared" si="10"/>
        <v>129</v>
      </c>
      <c r="X123" s="56">
        <f t="shared" si="11"/>
        <v>235</v>
      </c>
      <c r="Y123" s="57">
        <f t="shared" si="17"/>
        <v>0.3935483871</v>
      </c>
      <c r="Z123" s="57">
        <f t="shared" si="12"/>
        <v>0.4803149606</v>
      </c>
      <c r="AA123" s="57"/>
      <c r="AB123" s="57">
        <f t="shared" si="13"/>
        <v>0.4187919463</v>
      </c>
      <c r="AC123" s="57">
        <f t="shared" si="14"/>
        <v>0.5610738255</v>
      </c>
      <c r="AD123" s="57">
        <f t="shared" si="15"/>
        <v>0.511409396</v>
      </c>
      <c r="AE123" s="58">
        <v>0.39354838709677475</v>
      </c>
      <c r="AF123" s="53">
        <v>0.5730027548</v>
      </c>
      <c r="AG123" s="53">
        <v>0.2169491525</v>
      </c>
      <c r="AH123" s="53">
        <v>0.4133738602</v>
      </c>
      <c r="AI123" s="53">
        <v>0.5516717325</v>
      </c>
      <c r="AJ123" s="53">
        <v>0.6671732523</v>
      </c>
    </row>
    <row r="124">
      <c r="A124" s="45">
        <v>1311.0</v>
      </c>
      <c r="B124" s="45">
        <f t="shared" si="2"/>
        <v>0.2107744217</v>
      </c>
      <c r="C124" s="45">
        <v>0.35774218154080856</v>
      </c>
      <c r="D124" s="45">
        <f t="shared" si="3"/>
        <v>0.5581514386</v>
      </c>
      <c r="E124" s="46">
        <v>1107.0</v>
      </c>
      <c r="F124" s="46">
        <v>0.4123481285982923</v>
      </c>
      <c r="G124" s="46">
        <v>0.47976570820021297</v>
      </c>
      <c r="H124" s="46">
        <v>0.4010393771875326</v>
      </c>
      <c r="I124" s="46">
        <f t="shared" si="4"/>
        <v>531</v>
      </c>
      <c r="J124" s="47">
        <v>0.48174</v>
      </c>
      <c r="K124" s="48">
        <v>0.555736</v>
      </c>
      <c r="L124" s="48">
        <v>0.658836</v>
      </c>
      <c r="M124" s="48">
        <v>0.00484</v>
      </c>
      <c r="N124" s="48">
        <v>-0.01385</v>
      </c>
      <c r="O124" s="48">
        <v>0.020931</v>
      </c>
      <c r="P124" s="48">
        <v>0.094614</v>
      </c>
      <c r="Q124" s="54">
        <f t="shared" ref="Q124:R124" si="137">K124+NORMINV(RAND(),M124,O124)</f>
        <v>0.5852355153</v>
      </c>
      <c r="R124" s="54">
        <f t="shared" si="137"/>
        <v>0.581884335</v>
      </c>
      <c r="S124" s="55">
        <f t="shared" si="6"/>
        <v>311</v>
      </c>
      <c r="T124" s="55">
        <f t="shared" si="7"/>
        <v>309</v>
      </c>
      <c r="U124" s="56">
        <f t="shared" si="8"/>
        <v>149</v>
      </c>
      <c r="V124" s="56">
        <f t="shared" si="9"/>
        <v>160</v>
      </c>
      <c r="W124" s="56">
        <f t="shared" si="10"/>
        <v>60</v>
      </c>
      <c r="X124" s="56">
        <f t="shared" si="11"/>
        <v>162</v>
      </c>
      <c r="Y124" s="57">
        <f t="shared" si="17"/>
        <v>0.3967741935</v>
      </c>
      <c r="Z124" s="57">
        <f t="shared" si="12"/>
        <v>0.4822006472</v>
      </c>
      <c r="AA124" s="57"/>
      <c r="AB124" s="57">
        <f t="shared" si="13"/>
        <v>0.3935969868</v>
      </c>
      <c r="AC124" s="57">
        <f t="shared" si="14"/>
        <v>0.5856873823</v>
      </c>
      <c r="AD124" s="57">
        <f t="shared" si="15"/>
        <v>0.581920904</v>
      </c>
      <c r="AE124" s="58">
        <v>0.39677419354838767</v>
      </c>
      <c r="AF124" s="53">
        <v>0.5754985755</v>
      </c>
      <c r="AG124" s="53">
        <v>0.1867219917</v>
      </c>
      <c r="AH124" s="53">
        <v>0.4172297297</v>
      </c>
      <c r="AI124" s="53">
        <v>0.5929054054</v>
      </c>
      <c r="AJ124" s="53">
        <v>0.6722972973</v>
      </c>
    </row>
    <row r="125">
      <c r="A125" s="45">
        <v>1396.0</v>
      </c>
      <c r="B125" s="45">
        <f t="shared" si="2"/>
        <v>0.94722958</v>
      </c>
      <c r="C125" s="45">
        <v>0.47492836676217765</v>
      </c>
      <c r="D125" s="45">
        <f t="shared" si="3"/>
        <v>0.5461727519</v>
      </c>
      <c r="E125" s="46">
        <v>1153.0</v>
      </c>
      <c r="F125" s="46">
        <v>0.41336977959169485</v>
      </c>
      <c r="G125" s="46">
        <v>0.4259818731117825</v>
      </c>
      <c r="H125" s="46">
        <v>0.41414000998902045</v>
      </c>
      <c r="I125" s="46">
        <f t="shared" si="4"/>
        <v>491</v>
      </c>
      <c r="J125" s="47">
        <v>0.48307</v>
      </c>
      <c r="K125" s="48">
        <v>0.55639</v>
      </c>
      <c r="L125" s="48">
        <v>0.65845</v>
      </c>
      <c r="M125" s="48">
        <v>0.00444</v>
      </c>
      <c r="N125" s="48">
        <v>-0.0091</v>
      </c>
      <c r="O125" s="48">
        <v>0.020825</v>
      </c>
      <c r="P125" s="48">
        <v>0.090206</v>
      </c>
      <c r="Q125" s="54">
        <f t="shared" ref="Q125:R125" si="138">K125+NORMINV(RAND(),M125,O125)</f>
        <v>0.547243851</v>
      </c>
      <c r="R125" s="54">
        <f t="shared" si="138"/>
        <v>0.7060624339</v>
      </c>
      <c r="S125" s="55">
        <f t="shared" si="6"/>
        <v>269</v>
      </c>
      <c r="T125" s="55">
        <f t="shared" si="7"/>
        <v>347</v>
      </c>
      <c r="U125" s="56">
        <f t="shared" si="8"/>
        <v>168</v>
      </c>
      <c r="V125" s="56">
        <f t="shared" si="9"/>
        <v>179</v>
      </c>
      <c r="W125" s="56">
        <f t="shared" si="10"/>
        <v>43</v>
      </c>
      <c r="X125" s="56">
        <f t="shared" si="11"/>
        <v>101</v>
      </c>
      <c r="Y125" s="57">
        <f t="shared" si="17"/>
        <v>0.4</v>
      </c>
      <c r="Z125" s="57">
        <f t="shared" si="12"/>
        <v>0.4841498559</v>
      </c>
      <c r="AA125" s="57"/>
      <c r="AB125" s="57">
        <f t="shared" si="13"/>
        <v>0.4297352342</v>
      </c>
      <c r="AC125" s="57">
        <f t="shared" si="14"/>
        <v>0.5478615071</v>
      </c>
      <c r="AD125" s="57">
        <f t="shared" si="15"/>
        <v>0.7067209776</v>
      </c>
      <c r="AE125" s="58">
        <v>0.4000000000000006</v>
      </c>
      <c r="AF125" s="53">
        <v>0.5777202073</v>
      </c>
      <c r="AG125" s="53">
        <v>0.2390745501</v>
      </c>
      <c r="AH125" s="53">
        <v>0.4077419355</v>
      </c>
      <c r="AI125" s="53">
        <v>0.4980645161</v>
      </c>
      <c r="AJ125" s="53">
        <v>0.6696774194</v>
      </c>
    </row>
    <row r="126">
      <c r="A126" s="45">
        <v>1417.0</v>
      </c>
      <c r="B126" s="45">
        <f t="shared" si="2"/>
        <v>0.2556327612</v>
      </c>
      <c r="C126" s="45">
        <v>0.5942131263232181</v>
      </c>
      <c r="D126" s="45">
        <f t="shared" si="3"/>
        <v>0.1583276228</v>
      </c>
      <c r="E126" s="46">
        <v>1696.0</v>
      </c>
      <c r="F126" s="46">
        <v>0.42236564326899295</v>
      </c>
      <c r="G126" s="46">
        <v>0.4181937172774869</v>
      </c>
      <c r="H126" s="46">
        <v>0.4142419934832221</v>
      </c>
      <c r="I126" s="46">
        <f t="shared" si="4"/>
        <v>709</v>
      </c>
      <c r="J126" s="47">
        <v>0.48632</v>
      </c>
      <c r="K126" s="48">
        <v>0.557042</v>
      </c>
      <c r="L126" s="48">
        <v>0.658073</v>
      </c>
      <c r="M126" s="48">
        <v>0.00204</v>
      </c>
      <c r="N126" s="48">
        <v>-0.00451</v>
      </c>
      <c r="O126" s="48">
        <v>0.017598</v>
      </c>
      <c r="P126" s="48">
        <v>0.090768</v>
      </c>
      <c r="Q126" s="54">
        <f t="shared" ref="Q126:R126" si="139">K126+NORMINV(RAND(),M126,O126)</f>
        <v>0.5801471389</v>
      </c>
      <c r="R126" s="54">
        <f t="shared" si="139"/>
        <v>0.7581256277</v>
      </c>
      <c r="S126" s="55">
        <f t="shared" si="6"/>
        <v>411</v>
      </c>
      <c r="T126" s="55">
        <f t="shared" si="7"/>
        <v>538</v>
      </c>
      <c r="U126" s="56">
        <f t="shared" si="8"/>
        <v>262</v>
      </c>
      <c r="V126" s="56">
        <f t="shared" si="9"/>
        <v>276</v>
      </c>
      <c r="W126" s="56">
        <f t="shared" si="10"/>
        <v>22</v>
      </c>
      <c r="X126" s="56">
        <f t="shared" si="11"/>
        <v>149</v>
      </c>
      <c r="Y126" s="57">
        <f t="shared" si="17"/>
        <v>0.4032258065</v>
      </c>
      <c r="Z126" s="57">
        <f t="shared" si="12"/>
        <v>0.4869888476</v>
      </c>
      <c r="AA126" s="57"/>
      <c r="AB126" s="57">
        <f t="shared" si="13"/>
        <v>0.4005641749</v>
      </c>
      <c r="AC126" s="57">
        <f t="shared" si="14"/>
        <v>0.5796897038</v>
      </c>
      <c r="AD126" s="57">
        <f t="shared" si="15"/>
        <v>0.7588152327</v>
      </c>
      <c r="AE126" s="58">
        <v>0.4032258064516135</v>
      </c>
      <c r="AF126" s="53">
        <v>0.5796703297</v>
      </c>
      <c r="AG126" s="53">
        <v>0.2278911565</v>
      </c>
      <c r="AH126" s="53">
        <v>0.4224924012</v>
      </c>
      <c r="AI126" s="53">
        <v>0.5531914894</v>
      </c>
      <c r="AJ126" s="53">
        <v>0.6656534954</v>
      </c>
    </row>
    <row r="127">
      <c r="A127" s="45">
        <v>1194.0</v>
      </c>
      <c r="B127" s="45">
        <f t="shared" si="2"/>
        <v>0.947731732</v>
      </c>
      <c r="C127" s="45">
        <v>0.4631490787269682</v>
      </c>
      <c r="D127" s="45">
        <f t="shared" si="3"/>
        <v>0.9072966533</v>
      </c>
      <c r="E127" s="46">
        <v>1684.0</v>
      </c>
      <c r="F127" s="46">
        <v>0.4335841290018113</v>
      </c>
      <c r="G127" s="46">
        <v>0.49302549302549303</v>
      </c>
      <c r="H127" s="46">
        <v>0.41481562916685266</v>
      </c>
      <c r="I127" s="46">
        <f t="shared" si="4"/>
        <v>830</v>
      </c>
      <c r="J127" s="47">
        <v>0.48724</v>
      </c>
      <c r="K127" s="48">
        <v>0.557694</v>
      </c>
      <c r="L127" s="48">
        <v>0.657709</v>
      </c>
      <c r="M127" s="48">
        <v>0.00258</v>
      </c>
      <c r="N127" s="48">
        <v>-4.3E-4</v>
      </c>
      <c r="O127" s="48">
        <v>0.018026</v>
      </c>
      <c r="P127" s="48">
        <v>0.088668</v>
      </c>
      <c r="Q127" s="54">
        <f t="shared" ref="Q127:R127" si="140">K127+NORMINV(RAND(),M127,O127)</f>
        <v>0.5959566745</v>
      </c>
      <c r="R127" s="54">
        <f t="shared" si="140"/>
        <v>0.5894492831</v>
      </c>
      <c r="S127" s="55">
        <f t="shared" si="6"/>
        <v>495</v>
      </c>
      <c r="T127" s="55">
        <f t="shared" si="7"/>
        <v>489</v>
      </c>
      <c r="U127" s="56">
        <f t="shared" si="8"/>
        <v>238</v>
      </c>
      <c r="V127" s="56">
        <f t="shared" si="9"/>
        <v>251</v>
      </c>
      <c r="W127" s="56">
        <f t="shared" si="10"/>
        <v>84</v>
      </c>
      <c r="X127" s="56">
        <f t="shared" si="11"/>
        <v>257</v>
      </c>
      <c r="Y127" s="57">
        <f t="shared" si="17"/>
        <v>0.4064516129</v>
      </c>
      <c r="Z127" s="57">
        <f t="shared" si="12"/>
        <v>0.4867075665</v>
      </c>
      <c r="AA127" s="57"/>
      <c r="AB127" s="57">
        <f t="shared" si="13"/>
        <v>0.3879518072</v>
      </c>
      <c r="AC127" s="57">
        <f t="shared" si="14"/>
        <v>0.5963855422</v>
      </c>
      <c r="AD127" s="57">
        <f t="shared" si="15"/>
        <v>0.5891566265</v>
      </c>
      <c r="AE127" s="58">
        <v>0.4064516129032264</v>
      </c>
      <c r="AF127" s="53">
        <v>0.5827505828</v>
      </c>
      <c r="AG127" s="53">
        <v>0.2089041096</v>
      </c>
      <c r="AH127" s="53">
        <v>0.4313453537</v>
      </c>
      <c r="AI127" s="53">
        <v>0.5950069348</v>
      </c>
      <c r="AJ127" s="53">
        <v>0.6671289875</v>
      </c>
    </row>
    <row r="128">
      <c r="A128" s="45">
        <v>1118.0</v>
      </c>
      <c r="B128" s="45">
        <f t="shared" si="2"/>
        <v>0.4780157569</v>
      </c>
      <c r="C128" s="45">
        <v>0.552772808586762</v>
      </c>
      <c r="D128" s="45">
        <f t="shared" si="3"/>
        <v>0.2026672859</v>
      </c>
      <c r="E128" s="46">
        <v>1472.0</v>
      </c>
      <c r="F128" s="46">
        <v>0.43865878934047753</v>
      </c>
      <c r="G128" s="46">
        <v>0.2427564604541895</v>
      </c>
      <c r="H128" s="46">
        <v>0.4155079321630557</v>
      </c>
      <c r="I128" s="46">
        <f t="shared" si="4"/>
        <v>357</v>
      </c>
      <c r="J128" s="47">
        <v>0.48837</v>
      </c>
      <c r="K128" s="48">
        <v>0.558344</v>
      </c>
      <c r="L128" s="48">
        <v>0.657355</v>
      </c>
      <c r="M128" s="48">
        <v>0.00193</v>
      </c>
      <c r="N128" s="48">
        <v>0.00208</v>
      </c>
      <c r="O128" s="48">
        <v>0.0187</v>
      </c>
      <c r="P128" s="48">
        <v>0.090501</v>
      </c>
      <c r="Q128" s="54">
        <f t="shared" ref="Q128:R128" si="141">K128+NORMINV(RAND(),M128,O128)</f>
        <v>0.5920823796</v>
      </c>
      <c r="R128" s="54">
        <f t="shared" si="141"/>
        <v>0.5516771344</v>
      </c>
      <c r="S128" s="55">
        <f t="shared" si="6"/>
        <v>211</v>
      </c>
      <c r="T128" s="55">
        <f t="shared" si="7"/>
        <v>197</v>
      </c>
      <c r="U128" s="56">
        <f t="shared" si="8"/>
        <v>96</v>
      </c>
      <c r="V128" s="56">
        <f t="shared" si="9"/>
        <v>101</v>
      </c>
      <c r="W128" s="56">
        <f t="shared" si="10"/>
        <v>45</v>
      </c>
      <c r="X128" s="56">
        <f t="shared" si="11"/>
        <v>115</v>
      </c>
      <c r="Y128" s="57">
        <f t="shared" si="17"/>
        <v>0.4096774194</v>
      </c>
      <c r="Z128" s="57">
        <f t="shared" si="12"/>
        <v>0.4873096447</v>
      </c>
      <c r="AA128" s="57"/>
      <c r="AB128" s="57">
        <f t="shared" si="13"/>
        <v>0.3949579832</v>
      </c>
      <c r="AC128" s="57">
        <f t="shared" si="14"/>
        <v>0.5910364146</v>
      </c>
      <c r="AD128" s="57">
        <f t="shared" si="15"/>
        <v>0.5518207283</v>
      </c>
      <c r="AE128" s="58">
        <v>0.4096774193548393</v>
      </c>
      <c r="AF128" s="53">
        <v>0.5836431227</v>
      </c>
      <c r="AG128" s="53">
        <v>0.1287553648</v>
      </c>
      <c r="AH128" s="53">
        <v>0.3725099602</v>
      </c>
      <c r="AI128" s="53">
        <v>0.5358565737</v>
      </c>
      <c r="AJ128" s="53">
        <v>0.7171314741</v>
      </c>
    </row>
    <row r="129">
      <c r="A129" s="45">
        <v>677.0</v>
      </c>
      <c r="B129" s="45">
        <f t="shared" si="2"/>
        <v>0.9673417177</v>
      </c>
      <c r="C129" s="45">
        <v>0.37813884785819796</v>
      </c>
      <c r="D129" s="45">
        <f t="shared" si="3"/>
        <v>0.07463341267</v>
      </c>
      <c r="E129" s="46">
        <v>1396.0</v>
      </c>
      <c r="F129" s="46">
        <v>0.44256841649621803</v>
      </c>
      <c r="G129" s="46">
        <v>0.37765567765567765</v>
      </c>
      <c r="H129" s="46">
        <v>0.4181652796339763</v>
      </c>
      <c r="I129" s="46">
        <f t="shared" si="4"/>
        <v>527</v>
      </c>
      <c r="J129" s="47">
        <v>0.4894</v>
      </c>
      <c r="K129" s="48">
        <v>0.558992</v>
      </c>
      <c r="L129" s="48">
        <v>0.657014</v>
      </c>
      <c r="M129" s="48">
        <v>1.1E-4</v>
      </c>
      <c r="N129" s="48">
        <v>0.00635</v>
      </c>
      <c r="O129" s="48">
        <v>0.017651</v>
      </c>
      <c r="P129" s="48">
        <v>0.091422</v>
      </c>
      <c r="Q129" s="54">
        <f t="shared" ref="Q129:R129" si="142">K129+NORMINV(RAND(),M129,O129)</f>
        <v>0.5394537317</v>
      </c>
      <c r="R129" s="54">
        <f t="shared" si="142"/>
        <v>0.8000666958</v>
      </c>
      <c r="S129" s="55">
        <f t="shared" si="6"/>
        <v>284</v>
      </c>
      <c r="T129" s="55">
        <f t="shared" si="7"/>
        <v>422</v>
      </c>
      <c r="U129" s="56">
        <f t="shared" si="8"/>
        <v>207</v>
      </c>
      <c r="V129" s="56">
        <f t="shared" si="9"/>
        <v>215</v>
      </c>
      <c r="W129" s="56">
        <f t="shared" si="10"/>
        <v>28</v>
      </c>
      <c r="X129" s="56">
        <f t="shared" si="11"/>
        <v>77</v>
      </c>
      <c r="Y129" s="57">
        <f t="shared" si="17"/>
        <v>0.4129032258</v>
      </c>
      <c r="Z129" s="57">
        <f t="shared" si="12"/>
        <v>0.490521327</v>
      </c>
      <c r="AA129" s="57"/>
      <c r="AB129" s="57">
        <f t="shared" si="13"/>
        <v>0.4459203036</v>
      </c>
      <c r="AC129" s="57">
        <f t="shared" si="14"/>
        <v>0.5388994307</v>
      </c>
      <c r="AD129" s="57">
        <f t="shared" si="15"/>
        <v>0.8007590133</v>
      </c>
      <c r="AE129" s="58">
        <v>0.4129032258064522</v>
      </c>
      <c r="AF129" s="53">
        <v>0.5841995842</v>
      </c>
      <c r="AG129" s="53">
        <v>0.4478021978</v>
      </c>
      <c r="AH129" s="53">
        <v>0.525443787</v>
      </c>
      <c r="AI129" s="53">
        <v>0.5692307692</v>
      </c>
      <c r="AJ129" s="53">
        <v>0.5704142012</v>
      </c>
    </row>
    <row r="130">
      <c r="A130" s="45">
        <v>1123.0</v>
      </c>
      <c r="B130" s="45">
        <f t="shared" si="2"/>
        <v>0.5439148995</v>
      </c>
      <c r="C130" s="45">
        <v>0.3223508459483526</v>
      </c>
      <c r="D130" s="45">
        <f t="shared" si="3"/>
        <v>0.3016209513</v>
      </c>
      <c r="E130" s="46">
        <v>1277.0</v>
      </c>
      <c r="F130" s="46">
        <v>0.44626669647497264</v>
      </c>
      <c r="G130" s="46">
        <v>0.46983546617915906</v>
      </c>
      <c r="H130" s="46">
        <v>0.4239414474595208</v>
      </c>
      <c r="I130" s="46">
        <f t="shared" si="4"/>
        <v>600</v>
      </c>
      <c r="J130" s="47">
        <v>0.49157</v>
      </c>
      <c r="K130" s="48">
        <v>0.559637</v>
      </c>
      <c r="L130" s="48">
        <v>0.656685</v>
      </c>
      <c r="M130" s="48">
        <v>-3.4E-4</v>
      </c>
      <c r="N130" s="48">
        <v>0.00509</v>
      </c>
      <c r="O130" s="48">
        <v>0.017757</v>
      </c>
      <c r="P130" s="48">
        <v>0.091739</v>
      </c>
      <c r="Q130" s="54">
        <f t="shared" ref="Q130:R130" si="143">K130+NORMINV(RAND(),M130,O130)</f>
        <v>0.5535253018</v>
      </c>
      <c r="R130" s="54">
        <f t="shared" si="143"/>
        <v>0.5179242559</v>
      </c>
      <c r="S130" s="55">
        <f t="shared" si="6"/>
        <v>332</v>
      </c>
      <c r="T130" s="55">
        <f t="shared" si="7"/>
        <v>311</v>
      </c>
      <c r="U130" s="56">
        <f t="shared" si="8"/>
        <v>153</v>
      </c>
      <c r="V130" s="56">
        <f t="shared" si="9"/>
        <v>158</v>
      </c>
      <c r="W130" s="56">
        <f t="shared" si="10"/>
        <v>110</v>
      </c>
      <c r="X130" s="56">
        <f t="shared" si="11"/>
        <v>179</v>
      </c>
      <c r="Y130" s="57">
        <f t="shared" si="17"/>
        <v>0.4161290323</v>
      </c>
      <c r="Z130" s="57">
        <f t="shared" si="12"/>
        <v>0.4919614148</v>
      </c>
      <c r="AA130" s="57"/>
      <c r="AB130" s="57">
        <f t="shared" si="13"/>
        <v>0.4383333333</v>
      </c>
      <c r="AC130" s="57">
        <f t="shared" si="14"/>
        <v>0.5533333333</v>
      </c>
      <c r="AD130" s="57">
        <f t="shared" si="15"/>
        <v>0.5183333333</v>
      </c>
      <c r="AE130" s="58">
        <v>0.41612903225806513</v>
      </c>
      <c r="AF130" s="53">
        <v>0.5866050808</v>
      </c>
      <c r="AG130" s="53">
        <v>0.2798913043</v>
      </c>
      <c r="AH130" s="53">
        <v>0.4456928839</v>
      </c>
      <c r="AI130" s="53">
        <v>0.5405742821</v>
      </c>
      <c r="AJ130" s="53">
        <v>0.6479400749</v>
      </c>
    </row>
    <row r="131">
      <c r="A131" s="45">
        <v>1179.0</v>
      </c>
      <c r="B131" s="45">
        <f t="shared" si="2"/>
        <v>0.7758038285</v>
      </c>
      <c r="C131" s="45">
        <v>0.2179813401187447</v>
      </c>
      <c r="D131" s="45">
        <f t="shared" si="3"/>
        <v>0.2875587239</v>
      </c>
      <c r="E131" s="46">
        <v>1418.0</v>
      </c>
      <c r="F131" s="46">
        <v>0.46246327864462244</v>
      </c>
      <c r="G131" s="46">
        <v>0.25844748858447486</v>
      </c>
      <c r="H131" s="46">
        <v>0.4290189502649292</v>
      </c>
      <c r="I131" s="46">
        <f t="shared" si="4"/>
        <v>366</v>
      </c>
      <c r="J131" s="47">
        <v>0.49327</v>
      </c>
      <c r="K131" s="48">
        <v>0.560279</v>
      </c>
      <c r="L131" s="48">
        <v>0.656369</v>
      </c>
      <c r="M131" s="48">
        <v>-5.3E-4</v>
      </c>
      <c r="N131" s="48">
        <v>0.00391</v>
      </c>
      <c r="O131" s="48">
        <v>0.017704</v>
      </c>
      <c r="P131" s="48">
        <v>0.092143</v>
      </c>
      <c r="Q131" s="54">
        <f t="shared" ref="Q131:R131" si="144">K131+NORMINV(RAND(),M131,O131)</f>
        <v>0.5646484507</v>
      </c>
      <c r="R131" s="54">
        <f t="shared" si="144"/>
        <v>0.6401877097</v>
      </c>
      <c r="S131" s="55">
        <f t="shared" si="6"/>
        <v>207</v>
      </c>
      <c r="T131" s="55">
        <f t="shared" si="7"/>
        <v>234</v>
      </c>
      <c r="U131" s="56">
        <f t="shared" si="8"/>
        <v>115</v>
      </c>
      <c r="V131" s="56">
        <f t="shared" si="9"/>
        <v>119</v>
      </c>
      <c r="W131" s="56">
        <f t="shared" si="10"/>
        <v>40</v>
      </c>
      <c r="X131" s="56">
        <f t="shared" si="11"/>
        <v>92</v>
      </c>
      <c r="Y131" s="57">
        <f t="shared" si="17"/>
        <v>0.4193548387</v>
      </c>
      <c r="Z131" s="57">
        <f t="shared" si="12"/>
        <v>0.4914529915</v>
      </c>
      <c r="AA131" s="57"/>
      <c r="AB131" s="57">
        <f t="shared" si="13"/>
        <v>0.4234972678</v>
      </c>
      <c r="AC131" s="57">
        <f t="shared" si="14"/>
        <v>0.5655737705</v>
      </c>
      <c r="AD131" s="57">
        <f t="shared" si="15"/>
        <v>0.6393442623</v>
      </c>
      <c r="AE131" s="58">
        <v>0.41935483870967805</v>
      </c>
      <c r="AF131" s="53">
        <v>0.5869017632</v>
      </c>
      <c r="AG131" s="53">
        <v>0.2753164557</v>
      </c>
      <c r="AH131" s="53">
        <v>0.4488078541</v>
      </c>
      <c r="AI131" s="53">
        <v>0.556802244</v>
      </c>
      <c r="AJ131" s="53">
        <v>0.6479663394</v>
      </c>
    </row>
    <row r="132">
      <c r="A132" s="45">
        <v>1204.0</v>
      </c>
      <c r="B132" s="45">
        <f t="shared" si="2"/>
        <v>0.6289676679</v>
      </c>
      <c r="C132" s="45">
        <v>0.30564784053156147</v>
      </c>
      <c r="D132" s="45">
        <f t="shared" si="3"/>
        <v>0.5883350052</v>
      </c>
      <c r="E132" s="46">
        <v>1227.0</v>
      </c>
      <c r="F132" s="46">
        <v>0.4653253150299733</v>
      </c>
      <c r="G132" s="46">
        <v>0.2793814432989691</v>
      </c>
      <c r="H132" s="46">
        <v>0.4346510630433227</v>
      </c>
      <c r="I132" s="46">
        <f t="shared" si="4"/>
        <v>343</v>
      </c>
      <c r="J132" s="47">
        <v>0.49421</v>
      </c>
      <c r="K132" s="48">
        <v>0.560917</v>
      </c>
      <c r="L132" s="48">
        <v>0.656065</v>
      </c>
      <c r="M132" s="48">
        <v>-0.00112</v>
      </c>
      <c r="N132" s="48">
        <v>0.00324</v>
      </c>
      <c r="O132" s="48">
        <v>0.017787</v>
      </c>
      <c r="P132" s="48">
        <v>0.091753</v>
      </c>
      <c r="Q132" s="54">
        <f t="shared" ref="Q132:R132" si="145">K132+NORMINV(RAND(),M132,O132)</f>
        <v>0.5339042146</v>
      </c>
      <c r="R132" s="54">
        <f t="shared" si="145"/>
        <v>0.5530066784</v>
      </c>
      <c r="S132" s="55">
        <f t="shared" si="6"/>
        <v>183</v>
      </c>
      <c r="T132" s="55">
        <f t="shared" si="7"/>
        <v>190</v>
      </c>
      <c r="U132" s="56">
        <f t="shared" si="8"/>
        <v>94</v>
      </c>
      <c r="V132" s="56">
        <f t="shared" si="9"/>
        <v>96</v>
      </c>
      <c r="W132" s="56">
        <f t="shared" si="10"/>
        <v>64</v>
      </c>
      <c r="X132" s="56">
        <f t="shared" si="11"/>
        <v>89</v>
      </c>
      <c r="Y132" s="57">
        <f t="shared" si="17"/>
        <v>0.4225806452</v>
      </c>
      <c r="Z132" s="57">
        <f t="shared" si="12"/>
        <v>0.4947368421</v>
      </c>
      <c r="AA132" s="57"/>
      <c r="AB132" s="57">
        <f t="shared" si="13"/>
        <v>0.4606413994</v>
      </c>
      <c r="AC132" s="57">
        <f t="shared" si="14"/>
        <v>0.5335276968</v>
      </c>
      <c r="AD132" s="57">
        <f t="shared" si="15"/>
        <v>0.5539358601</v>
      </c>
      <c r="AE132" s="58">
        <v>0.42258064516129096</v>
      </c>
      <c r="AF132" s="53">
        <v>0.5931677019</v>
      </c>
      <c r="AG132" s="53">
        <v>0.2891566265</v>
      </c>
      <c r="AH132" s="53">
        <v>0.4605954466</v>
      </c>
      <c r="AI132" s="53">
        <v>0.5639229422</v>
      </c>
      <c r="AJ132" s="53">
        <v>0.6444833625</v>
      </c>
    </row>
    <row r="133">
      <c r="A133" s="45">
        <v>911.0</v>
      </c>
      <c r="B133" s="45">
        <f t="shared" si="2"/>
        <v>0.3437989259</v>
      </c>
      <c r="C133" s="45">
        <v>0.4478594950603732</v>
      </c>
      <c r="D133" s="45">
        <f t="shared" si="3"/>
        <v>0.01650908361</v>
      </c>
      <c r="E133" s="46">
        <v>1515.0</v>
      </c>
      <c r="F133" s="46">
        <v>0.46837924969329103</v>
      </c>
      <c r="G133" s="46">
        <v>0.5126243305279266</v>
      </c>
      <c r="H133" s="46">
        <v>0.44049812789399767</v>
      </c>
      <c r="I133" s="46">
        <f t="shared" si="4"/>
        <v>777</v>
      </c>
      <c r="J133" s="47">
        <v>0.49483</v>
      </c>
      <c r="K133" s="48">
        <v>0.561552</v>
      </c>
      <c r="L133" s="48">
        <v>0.655775</v>
      </c>
      <c r="M133" s="48">
        <v>-7.1E-4</v>
      </c>
      <c r="N133" s="48">
        <v>0.00565</v>
      </c>
      <c r="O133" s="48">
        <v>0.017423</v>
      </c>
      <c r="P133" s="48">
        <v>0.093617</v>
      </c>
      <c r="Q133" s="54">
        <f t="shared" ref="Q133:R133" si="146">K133+NORMINV(RAND(),M133,O133)</f>
        <v>0.5555943068</v>
      </c>
      <c r="R133" s="54">
        <f t="shared" si="146"/>
        <v>0.6342294684</v>
      </c>
      <c r="S133" s="55">
        <f t="shared" si="6"/>
        <v>432</v>
      </c>
      <c r="T133" s="55">
        <f t="shared" si="7"/>
        <v>493</v>
      </c>
      <c r="U133" s="56">
        <f t="shared" si="8"/>
        <v>244</v>
      </c>
      <c r="V133" s="56">
        <f t="shared" si="9"/>
        <v>249</v>
      </c>
      <c r="W133" s="56">
        <f t="shared" si="10"/>
        <v>96</v>
      </c>
      <c r="X133" s="56">
        <f t="shared" si="11"/>
        <v>188</v>
      </c>
      <c r="Y133" s="57">
        <f t="shared" si="17"/>
        <v>0.4258064516</v>
      </c>
      <c r="Z133" s="57">
        <f t="shared" si="12"/>
        <v>0.4949290061</v>
      </c>
      <c r="AA133" s="57"/>
      <c r="AB133" s="57">
        <f t="shared" si="13"/>
        <v>0.4375804376</v>
      </c>
      <c r="AC133" s="57">
        <f t="shared" si="14"/>
        <v>0.555984556</v>
      </c>
      <c r="AD133" s="57">
        <f t="shared" si="15"/>
        <v>0.6344916345</v>
      </c>
      <c r="AE133" s="58">
        <v>0.42580645161290387</v>
      </c>
      <c r="AF133" s="53">
        <v>0.5934819897</v>
      </c>
      <c r="AG133" s="53">
        <v>0.4431279621</v>
      </c>
      <c r="AH133" s="53">
        <v>0.5303482587</v>
      </c>
      <c r="AI133" s="53">
        <v>0.5800995025</v>
      </c>
      <c r="AJ133" s="53">
        <v>0.5781094527</v>
      </c>
    </row>
    <row r="134">
      <c r="A134" s="45">
        <v>1242.0</v>
      </c>
      <c r="B134" s="45">
        <f t="shared" si="2"/>
        <v>0.7654892571</v>
      </c>
      <c r="C134" s="45">
        <v>0.35668276972624796</v>
      </c>
      <c r="D134" s="45">
        <f t="shared" si="3"/>
        <v>0.7886787914</v>
      </c>
      <c r="E134" s="46">
        <v>1771.0</v>
      </c>
      <c r="F134" s="46">
        <v>0.4722331775919375</v>
      </c>
      <c r="G134" s="46">
        <v>0.4792691496837667</v>
      </c>
      <c r="H134" s="46">
        <v>0.4420031403538801</v>
      </c>
      <c r="I134" s="46">
        <f t="shared" si="4"/>
        <v>849</v>
      </c>
      <c r="J134" s="47">
        <v>0.49728</v>
      </c>
      <c r="K134" s="48">
        <v>0.562182</v>
      </c>
      <c r="L134" s="48">
        <v>0.655497</v>
      </c>
      <c r="M134" s="48">
        <v>-0.00183</v>
      </c>
      <c r="N134" s="48">
        <v>0.00533</v>
      </c>
      <c r="O134" s="48">
        <v>0.016989</v>
      </c>
      <c r="P134" s="48">
        <v>0.09381</v>
      </c>
      <c r="Q134" s="54">
        <f t="shared" ref="Q134:R134" si="147">K134+NORMINV(RAND(),M134,O134)</f>
        <v>0.5522660474</v>
      </c>
      <c r="R134" s="54">
        <f t="shared" si="147"/>
        <v>0.4182090972</v>
      </c>
      <c r="S134" s="55">
        <f t="shared" si="6"/>
        <v>469</v>
      </c>
      <c r="T134" s="55">
        <f t="shared" si="7"/>
        <v>355</v>
      </c>
      <c r="U134" s="56">
        <f t="shared" si="8"/>
        <v>177</v>
      </c>
      <c r="V134" s="56">
        <f t="shared" si="9"/>
        <v>178</v>
      </c>
      <c r="W134" s="56">
        <f t="shared" si="10"/>
        <v>202</v>
      </c>
      <c r="X134" s="56">
        <f t="shared" si="11"/>
        <v>292</v>
      </c>
      <c r="Y134" s="57">
        <f t="shared" si="17"/>
        <v>0.4290322581</v>
      </c>
      <c r="Z134" s="57">
        <f t="shared" si="12"/>
        <v>0.4985915493</v>
      </c>
      <c r="AA134" s="57"/>
      <c r="AB134" s="57">
        <f t="shared" si="13"/>
        <v>0.4464075383</v>
      </c>
      <c r="AC134" s="57">
        <f t="shared" si="14"/>
        <v>0.5524146054</v>
      </c>
      <c r="AD134" s="57">
        <f t="shared" si="15"/>
        <v>0.418138987</v>
      </c>
      <c r="AE134" s="58">
        <v>0.4290322580645168</v>
      </c>
      <c r="AF134" s="53">
        <v>0.5945945946</v>
      </c>
      <c r="AG134" s="53">
        <v>0.1256544503</v>
      </c>
      <c r="AH134" s="53">
        <v>0.3563829787</v>
      </c>
      <c r="AI134" s="53">
        <v>0.4920212766</v>
      </c>
      <c r="AJ134" s="53">
        <v>0.7367021277</v>
      </c>
    </row>
    <row r="135">
      <c r="A135" s="45">
        <v>970.0</v>
      </c>
      <c r="B135" s="45">
        <f t="shared" si="2"/>
        <v>0.001137913375</v>
      </c>
      <c r="C135" s="45">
        <v>0.2793814432989691</v>
      </c>
      <c r="D135" s="45">
        <f t="shared" si="3"/>
        <v>0.434651063</v>
      </c>
      <c r="E135" s="46">
        <v>1313.0</v>
      </c>
      <c r="F135" s="46">
        <v>0.47771360561051024</v>
      </c>
      <c r="G135" s="46">
        <v>0.5174966352624495</v>
      </c>
      <c r="H135" s="46">
        <v>0.4462462299343922</v>
      </c>
      <c r="I135" s="46">
        <f t="shared" si="4"/>
        <v>679</v>
      </c>
      <c r="J135" s="47">
        <v>0.49901</v>
      </c>
      <c r="K135" s="48">
        <v>0.562807</v>
      </c>
      <c r="L135" s="48">
        <v>0.655232</v>
      </c>
      <c r="M135" s="48">
        <v>-0.00152</v>
      </c>
      <c r="N135" s="48">
        <v>0.00507</v>
      </c>
      <c r="O135" s="48">
        <v>0.017348</v>
      </c>
      <c r="P135" s="48">
        <v>0.093887</v>
      </c>
      <c r="Q135" s="54">
        <f t="shared" ref="Q135:R135" si="148">K135+NORMINV(RAND(),M135,O135)</f>
        <v>0.5659745018</v>
      </c>
      <c r="R135" s="54">
        <f t="shared" si="148"/>
        <v>0.5675395396</v>
      </c>
      <c r="S135" s="55">
        <f t="shared" si="6"/>
        <v>384</v>
      </c>
      <c r="T135" s="55">
        <f t="shared" si="7"/>
        <v>385</v>
      </c>
      <c r="U135" s="56">
        <f t="shared" si="8"/>
        <v>192</v>
      </c>
      <c r="V135" s="56">
        <f t="shared" si="9"/>
        <v>193</v>
      </c>
      <c r="W135" s="56">
        <f t="shared" si="10"/>
        <v>102</v>
      </c>
      <c r="X135" s="56">
        <f t="shared" si="11"/>
        <v>192</v>
      </c>
      <c r="Y135" s="57">
        <f t="shared" si="17"/>
        <v>0.4322580645</v>
      </c>
      <c r="Z135" s="57">
        <f t="shared" si="12"/>
        <v>0.4987012987</v>
      </c>
      <c r="AA135" s="57"/>
      <c r="AB135" s="57">
        <f t="shared" si="13"/>
        <v>0.4329896907</v>
      </c>
      <c r="AC135" s="57">
        <f t="shared" si="14"/>
        <v>0.5655375552</v>
      </c>
      <c r="AD135" s="57">
        <f t="shared" si="15"/>
        <v>0.5670103093</v>
      </c>
      <c r="AE135" s="58">
        <v>0.4322580645161297</v>
      </c>
      <c r="AF135" s="53">
        <v>0.5948616601</v>
      </c>
      <c r="AG135" s="53">
        <v>0.3113924051</v>
      </c>
      <c r="AH135" s="53">
        <v>0.4705882353</v>
      </c>
      <c r="AI135" s="53">
        <v>0.5615982242</v>
      </c>
      <c r="AJ135" s="53">
        <v>0.6359600444</v>
      </c>
    </row>
    <row r="136">
      <c r="A136" s="45">
        <v>1095.0</v>
      </c>
      <c r="B136" s="45">
        <f t="shared" si="2"/>
        <v>0.8557449804</v>
      </c>
      <c r="C136" s="45">
        <v>0.25844748858447486</v>
      </c>
      <c r="D136" s="45">
        <f t="shared" si="3"/>
        <v>0.4290189503</v>
      </c>
      <c r="E136" s="46">
        <v>1118.0</v>
      </c>
      <c r="F136" s="46">
        <v>0.47801575693954557</v>
      </c>
      <c r="G136" s="46">
        <v>0.4830272676683361</v>
      </c>
      <c r="H136" s="46">
        <v>0.4473351642349238</v>
      </c>
      <c r="I136" s="46">
        <f t="shared" si="4"/>
        <v>540</v>
      </c>
      <c r="J136" s="47">
        <v>0.5</v>
      </c>
      <c r="K136" s="48">
        <v>0.563428</v>
      </c>
      <c r="L136" s="48">
        <v>0.65498</v>
      </c>
      <c r="M136" s="48">
        <v>-0.00133</v>
      </c>
      <c r="N136" s="48">
        <v>9.2E-4</v>
      </c>
      <c r="O136" s="48">
        <v>0.017289</v>
      </c>
      <c r="P136" s="48">
        <v>0.092391</v>
      </c>
      <c r="Q136" s="54">
        <f t="shared" ref="Q136:R136" si="149">K136+NORMINV(RAND(),M136,O136)</f>
        <v>0.5577603795</v>
      </c>
      <c r="R136" s="54">
        <f t="shared" si="149"/>
        <v>0.5837718225</v>
      </c>
      <c r="S136" s="55">
        <f t="shared" si="6"/>
        <v>301</v>
      </c>
      <c r="T136" s="55">
        <f t="shared" si="7"/>
        <v>315</v>
      </c>
      <c r="U136" s="56">
        <f t="shared" si="8"/>
        <v>158</v>
      </c>
      <c r="V136" s="56">
        <f t="shared" si="9"/>
        <v>157</v>
      </c>
      <c r="W136" s="56">
        <f t="shared" si="10"/>
        <v>82</v>
      </c>
      <c r="X136" s="56">
        <f t="shared" si="11"/>
        <v>143</v>
      </c>
      <c r="Y136" s="57">
        <f t="shared" si="17"/>
        <v>0.435483871</v>
      </c>
      <c r="Z136" s="57">
        <f t="shared" si="12"/>
        <v>0.5015873016</v>
      </c>
      <c r="AA136" s="57"/>
      <c r="AB136" s="57">
        <f t="shared" si="13"/>
        <v>0.4444444444</v>
      </c>
      <c r="AC136" s="57">
        <f t="shared" si="14"/>
        <v>0.5574074074</v>
      </c>
      <c r="AD136" s="57">
        <f t="shared" si="15"/>
        <v>0.5833333333</v>
      </c>
      <c r="AE136" s="58">
        <v>0.4354838709677426</v>
      </c>
      <c r="AF136" s="53">
        <v>0.5957446809</v>
      </c>
      <c r="AG136" s="53">
        <v>0.1739130435</v>
      </c>
      <c r="AH136" s="53">
        <v>0.4105011933</v>
      </c>
      <c r="AI136" s="53">
        <v>0.5608591885</v>
      </c>
      <c r="AJ136" s="53">
        <v>0.6968973747</v>
      </c>
    </row>
    <row r="137">
      <c r="A137" s="45">
        <v>1276.0</v>
      </c>
      <c r="B137" s="45">
        <f t="shared" si="2"/>
        <v>0.7195540173</v>
      </c>
      <c r="C137" s="45">
        <v>0.3103448275862069</v>
      </c>
      <c r="D137" s="45">
        <f t="shared" si="3"/>
        <v>0.07986224711</v>
      </c>
      <c r="E137" s="46">
        <v>1400.0</v>
      </c>
      <c r="F137" s="46">
        <v>0.4799529134978825</v>
      </c>
      <c r="G137" s="46">
        <v>0.577910447761194</v>
      </c>
      <c r="H137" s="46">
        <v>0.4493874223172347</v>
      </c>
      <c r="I137" s="46">
        <f t="shared" si="4"/>
        <v>809</v>
      </c>
      <c r="J137" s="47">
        <v>0.50253</v>
      </c>
      <c r="K137" s="48">
        <v>0.564042</v>
      </c>
      <c r="L137" s="48">
        <v>0.65474</v>
      </c>
      <c r="M137" s="48">
        <v>-0.00125</v>
      </c>
      <c r="N137" s="48">
        <v>-0.00286</v>
      </c>
      <c r="O137" s="48">
        <v>0.017248</v>
      </c>
      <c r="P137" s="48">
        <v>0.090095</v>
      </c>
      <c r="Q137" s="54">
        <f t="shared" ref="Q137:R137" si="150">K137+NORMINV(RAND(),M137,O137)</f>
        <v>0.5735653668</v>
      </c>
      <c r="R137" s="54">
        <f t="shared" si="150"/>
        <v>0.5793862506</v>
      </c>
      <c r="S137" s="55">
        <f t="shared" si="6"/>
        <v>464</v>
      </c>
      <c r="T137" s="55">
        <f t="shared" si="7"/>
        <v>469</v>
      </c>
      <c r="U137" s="56">
        <f t="shared" si="8"/>
        <v>236</v>
      </c>
      <c r="V137" s="56">
        <f t="shared" si="9"/>
        <v>233</v>
      </c>
      <c r="W137" s="56">
        <f t="shared" si="10"/>
        <v>112</v>
      </c>
      <c r="X137" s="56">
        <f t="shared" si="11"/>
        <v>228</v>
      </c>
      <c r="Y137" s="57">
        <f t="shared" si="17"/>
        <v>0.4387096774</v>
      </c>
      <c r="Z137" s="57">
        <f t="shared" si="12"/>
        <v>0.5031982942</v>
      </c>
      <c r="AA137" s="57"/>
      <c r="AB137" s="57">
        <f t="shared" si="13"/>
        <v>0.4301606922</v>
      </c>
      <c r="AC137" s="57">
        <f t="shared" si="14"/>
        <v>0.5735475896</v>
      </c>
      <c r="AD137" s="57">
        <f t="shared" si="15"/>
        <v>0.5797280593</v>
      </c>
      <c r="AE137" s="58">
        <v>0.4387096774193555</v>
      </c>
      <c r="AF137" s="53">
        <v>0.5974304069</v>
      </c>
      <c r="AG137" s="53">
        <v>0.202020202</v>
      </c>
      <c r="AH137" s="53">
        <v>0.41599073</v>
      </c>
      <c r="AI137" s="53">
        <v>0.5411355736</v>
      </c>
      <c r="AJ137" s="53">
        <v>0.6894553882</v>
      </c>
    </row>
    <row r="138">
      <c r="A138" s="45">
        <v>1224.0</v>
      </c>
      <c r="B138" s="45">
        <f t="shared" si="2"/>
        <v>0.08497610598</v>
      </c>
      <c r="C138" s="45">
        <v>0.3839869281045752</v>
      </c>
      <c r="D138" s="45">
        <f t="shared" si="3"/>
        <v>0.0680671413</v>
      </c>
      <c r="E138" s="46">
        <v>1226.0</v>
      </c>
      <c r="F138" s="46">
        <v>0.48098275561579085</v>
      </c>
      <c r="G138" s="46">
        <v>0.5254572417202175</v>
      </c>
      <c r="H138" s="46">
        <v>0.4499784058513958</v>
      </c>
      <c r="I138" s="46">
        <f t="shared" si="4"/>
        <v>644</v>
      </c>
      <c r="J138" s="47">
        <v>0.5033</v>
      </c>
      <c r="K138" s="48">
        <v>0.56465</v>
      </c>
      <c r="L138" s="48">
        <v>0.654513</v>
      </c>
      <c r="M138" s="48">
        <v>-8.1E-4</v>
      </c>
      <c r="N138" s="48">
        <v>-0.00353</v>
      </c>
      <c r="O138" s="48">
        <v>0.017642</v>
      </c>
      <c r="P138" s="48">
        <v>0.08988</v>
      </c>
      <c r="Q138" s="54">
        <f t="shared" ref="Q138:R138" si="151">K138+NORMINV(RAND(),M138,O138)</f>
        <v>0.5673096591</v>
      </c>
      <c r="R138" s="54">
        <f t="shared" si="151"/>
        <v>0.6010505902</v>
      </c>
      <c r="S138" s="55">
        <f t="shared" si="6"/>
        <v>365</v>
      </c>
      <c r="T138" s="55">
        <f t="shared" si="7"/>
        <v>387</v>
      </c>
      <c r="U138" s="56">
        <f t="shared" si="8"/>
        <v>195</v>
      </c>
      <c r="V138" s="56">
        <f t="shared" si="9"/>
        <v>192</v>
      </c>
      <c r="W138" s="56">
        <f t="shared" si="10"/>
        <v>87</v>
      </c>
      <c r="X138" s="56">
        <f t="shared" si="11"/>
        <v>170</v>
      </c>
      <c r="Y138" s="57">
        <f t="shared" si="17"/>
        <v>0.4419354839</v>
      </c>
      <c r="Z138" s="57">
        <f t="shared" si="12"/>
        <v>0.503875969</v>
      </c>
      <c r="AA138" s="57"/>
      <c r="AB138" s="57">
        <f t="shared" si="13"/>
        <v>0.4378881988</v>
      </c>
      <c r="AC138" s="57">
        <f t="shared" si="14"/>
        <v>0.5667701863</v>
      </c>
      <c r="AD138" s="57">
        <f t="shared" si="15"/>
        <v>0.600931677</v>
      </c>
      <c r="AE138" s="58">
        <v>0.4419354838709684</v>
      </c>
      <c r="AF138" s="53">
        <v>0.6</v>
      </c>
      <c r="AG138" s="53">
        <v>0.1830357143</v>
      </c>
      <c r="AH138" s="53">
        <v>0.4070247934</v>
      </c>
      <c r="AI138" s="53">
        <v>0.5371900826</v>
      </c>
      <c r="AJ138" s="53">
        <v>0.7004132231</v>
      </c>
    </row>
    <row r="139">
      <c r="A139" s="45">
        <v>1252.0</v>
      </c>
      <c r="B139" s="45">
        <f t="shared" si="2"/>
        <v>0.8325503589</v>
      </c>
      <c r="C139" s="45">
        <v>0.3450479233226837</v>
      </c>
      <c r="D139" s="45">
        <f t="shared" si="3"/>
        <v>0.2660125085</v>
      </c>
      <c r="E139" s="46">
        <v>1700.0</v>
      </c>
      <c r="F139" s="46">
        <v>0.48463133388001833</v>
      </c>
      <c r="G139" s="46">
        <v>0.4572619874913134</v>
      </c>
      <c r="H139" s="46">
        <v>0.4518413568338624</v>
      </c>
      <c r="I139" s="46">
        <f t="shared" si="4"/>
        <v>777</v>
      </c>
      <c r="J139" s="47">
        <v>0.50433</v>
      </c>
      <c r="K139" s="48">
        <v>0.565252</v>
      </c>
      <c r="L139" s="48">
        <v>0.654299</v>
      </c>
      <c r="M139" s="48">
        <v>-0.00161</v>
      </c>
      <c r="N139" s="48">
        <v>-0.00185</v>
      </c>
      <c r="O139" s="48">
        <v>0.017406</v>
      </c>
      <c r="P139" s="48">
        <v>0.089808</v>
      </c>
      <c r="Q139" s="54">
        <f t="shared" ref="Q139:R139" si="152">K139+NORMINV(RAND(),M139,O139)</f>
        <v>0.5822963149</v>
      </c>
      <c r="R139" s="54">
        <f t="shared" si="152"/>
        <v>0.7465323091</v>
      </c>
      <c r="S139" s="55">
        <f t="shared" si="6"/>
        <v>452</v>
      </c>
      <c r="T139" s="55">
        <f t="shared" si="7"/>
        <v>580</v>
      </c>
      <c r="U139" s="56">
        <f t="shared" si="8"/>
        <v>293</v>
      </c>
      <c r="V139" s="56">
        <f t="shared" si="9"/>
        <v>287</v>
      </c>
      <c r="W139" s="56">
        <f t="shared" si="10"/>
        <v>38</v>
      </c>
      <c r="X139" s="56">
        <f t="shared" si="11"/>
        <v>159</v>
      </c>
      <c r="Y139" s="57">
        <f t="shared" si="17"/>
        <v>0.4451612903</v>
      </c>
      <c r="Z139" s="57">
        <f t="shared" si="12"/>
        <v>0.5051724138</v>
      </c>
      <c r="AA139" s="57"/>
      <c r="AB139" s="57">
        <f t="shared" si="13"/>
        <v>0.425997426</v>
      </c>
      <c r="AC139" s="57">
        <f t="shared" si="14"/>
        <v>0.5817245817</v>
      </c>
      <c r="AD139" s="57">
        <f t="shared" si="15"/>
        <v>0.7464607465</v>
      </c>
      <c r="AE139" s="58">
        <v>0.44516129032258134</v>
      </c>
      <c r="AF139" s="53">
        <v>0.600814664</v>
      </c>
      <c r="AG139" s="53">
        <v>0.4770889488</v>
      </c>
      <c r="AH139" s="53">
        <v>0.5475638051</v>
      </c>
      <c r="AI139" s="53">
        <v>0.5696055684</v>
      </c>
      <c r="AJ139" s="53">
        <v>0.5672853828</v>
      </c>
    </row>
    <row r="140">
      <c r="A140" s="45">
        <v>1024.0</v>
      </c>
      <c r="B140" s="45">
        <f t="shared" si="2"/>
        <v>0.9304037682</v>
      </c>
      <c r="C140" s="45">
        <v>0.3125</v>
      </c>
      <c r="D140" s="45">
        <f t="shared" si="3"/>
        <v>0.7579786769</v>
      </c>
      <c r="E140" s="46">
        <v>1940.0</v>
      </c>
      <c r="F140" s="46">
        <v>0.4848307866754191</v>
      </c>
      <c r="G140" s="46">
        <v>0.4872611464968153</v>
      </c>
      <c r="H140" s="46">
        <v>0.4547078689533197</v>
      </c>
      <c r="I140" s="46">
        <f t="shared" si="4"/>
        <v>945</v>
      </c>
      <c r="J140" s="47">
        <v>0.50435</v>
      </c>
      <c r="K140" s="48">
        <v>0.565846</v>
      </c>
      <c r="L140" s="48">
        <v>0.654096</v>
      </c>
      <c r="M140" s="48">
        <v>-9.7E-4</v>
      </c>
      <c r="N140" s="48">
        <v>-0.00638</v>
      </c>
      <c r="O140" s="48">
        <v>0.017115</v>
      </c>
      <c r="P140" s="48">
        <v>0.088418</v>
      </c>
      <c r="Q140" s="54">
        <f t="shared" ref="Q140:R140" si="153">K140+NORMINV(RAND(),M140,O140)</f>
        <v>0.5507332002</v>
      </c>
      <c r="R140" s="54">
        <f t="shared" si="153"/>
        <v>0.7823435463</v>
      </c>
      <c r="S140" s="55">
        <f t="shared" si="6"/>
        <v>520</v>
      </c>
      <c r="T140" s="55">
        <f t="shared" si="7"/>
        <v>739</v>
      </c>
      <c r="U140" s="56">
        <f t="shared" si="8"/>
        <v>373</v>
      </c>
      <c r="V140" s="56">
        <f t="shared" si="9"/>
        <v>366</v>
      </c>
      <c r="W140" s="56">
        <f t="shared" si="10"/>
        <v>59</v>
      </c>
      <c r="X140" s="56">
        <f t="shared" si="11"/>
        <v>147</v>
      </c>
      <c r="Y140" s="57">
        <f t="shared" si="17"/>
        <v>0.4483870968</v>
      </c>
      <c r="Z140" s="57">
        <f t="shared" si="12"/>
        <v>0.5047361299</v>
      </c>
      <c r="AA140" s="57"/>
      <c r="AB140" s="57">
        <f t="shared" si="13"/>
        <v>0.4571428571</v>
      </c>
      <c r="AC140" s="57">
        <f t="shared" si="14"/>
        <v>0.5502645503</v>
      </c>
      <c r="AD140" s="57">
        <f t="shared" si="15"/>
        <v>0.782010582</v>
      </c>
      <c r="AE140" s="58">
        <v>0.44838709677419425</v>
      </c>
      <c r="AF140" s="53">
        <v>0.6025641026</v>
      </c>
      <c r="AG140" s="53">
        <v>0.2039800995</v>
      </c>
      <c r="AH140" s="53">
        <v>0.4463937622</v>
      </c>
      <c r="AI140" s="53">
        <v>0.6081871345</v>
      </c>
      <c r="AJ140" s="53">
        <v>0.6783625731</v>
      </c>
    </row>
    <row r="141">
      <c r="A141" s="45">
        <v>1123.0</v>
      </c>
      <c r="B141" s="45">
        <f t="shared" si="2"/>
        <v>0.630464877</v>
      </c>
      <c r="C141" s="45">
        <v>0.39091718610863757</v>
      </c>
      <c r="D141" s="45">
        <f t="shared" si="3"/>
        <v>0.5417045492</v>
      </c>
      <c r="E141" s="46">
        <v>1399.0</v>
      </c>
      <c r="F141" s="46">
        <v>0.4850684002889789</v>
      </c>
      <c r="G141" s="46">
        <v>0.5813656668793874</v>
      </c>
      <c r="H141" s="46">
        <v>0.4746209968393127</v>
      </c>
      <c r="I141" s="46">
        <f t="shared" si="4"/>
        <v>813</v>
      </c>
      <c r="J141" s="47">
        <v>0.50451</v>
      </c>
      <c r="K141" s="48">
        <v>0.566433</v>
      </c>
      <c r="L141" s="48">
        <v>0.653905</v>
      </c>
      <c r="M141" s="48">
        <v>-5.1E-4</v>
      </c>
      <c r="N141" s="48">
        <v>-0.00754</v>
      </c>
      <c r="O141" s="48">
        <v>0.017266</v>
      </c>
      <c r="P141" s="48">
        <v>0.088488</v>
      </c>
      <c r="Q141" s="54">
        <f t="shared" ref="Q141:R141" si="154">K141+NORMINV(RAND(),M141,O141)</f>
        <v>0.5504161104</v>
      </c>
      <c r="R141" s="54">
        <f t="shared" si="154"/>
        <v>0.570612521</v>
      </c>
      <c r="S141" s="55">
        <f t="shared" si="6"/>
        <v>447</v>
      </c>
      <c r="T141" s="55">
        <f t="shared" si="7"/>
        <v>464</v>
      </c>
      <c r="U141" s="56">
        <f t="shared" si="8"/>
        <v>234</v>
      </c>
      <c r="V141" s="56">
        <f t="shared" si="9"/>
        <v>230</v>
      </c>
      <c r="W141" s="56">
        <f t="shared" si="10"/>
        <v>136</v>
      </c>
      <c r="X141" s="56">
        <f t="shared" si="11"/>
        <v>213</v>
      </c>
      <c r="Y141" s="57">
        <f t="shared" si="17"/>
        <v>0.4516129032</v>
      </c>
      <c r="Z141" s="57">
        <f t="shared" si="12"/>
        <v>0.5043103448</v>
      </c>
      <c r="AA141" s="57"/>
      <c r="AB141" s="57">
        <f t="shared" si="13"/>
        <v>0.455104551</v>
      </c>
      <c r="AC141" s="57">
        <f t="shared" si="14"/>
        <v>0.5498154982</v>
      </c>
      <c r="AD141" s="57">
        <f t="shared" si="15"/>
        <v>0.5707257073</v>
      </c>
      <c r="AE141" s="58">
        <v>0.45161290322580716</v>
      </c>
      <c r="AF141" s="53">
        <v>0.6081771721</v>
      </c>
      <c r="AG141" s="53">
        <v>0.5994550409</v>
      </c>
      <c r="AH141" s="53">
        <v>0.6048218029</v>
      </c>
      <c r="AI141" s="53">
        <v>0.6153039832</v>
      </c>
      <c r="AJ141" s="53">
        <v>0.5283018868</v>
      </c>
    </row>
    <row r="142">
      <c r="A142" s="45">
        <v>1044.0</v>
      </c>
      <c r="B142" s="45">
        <f t="shared" si="2"/>
        <v>0.9681765002</v>
      </c>
      <c r="C142" s="45">
        <v>0.36398467432950193</v>
      </c>
      <c r="D142" s="45">
        <f t="shared" si="3"/>
        <v>0.8281280694</v>
      </c>
      <c r="E142" s="46">
        <v>1645.0</v>
      </c>
      <c r="F142" s="46">
        <v>0.48973818524408586</v>
      </c>
      <c r="G142" s="46">
        <v>0.4987106756059825</v>
      </c>
      <c r="H142" s="46">
        <v>0.4755279270913968</v>
      </c>
      <c r="I142" s="46">
        <f t="shared" si="4"/>
        <v>820</v>
      </c>
      <c r="J142" s="47">
        <v>0.50739</v>
      </c>
      <c r="K142" s="48">
        <v>0.567013</v>
      </c>
      <c r="L142" s="48">
        <v>0.653726</v>
      </c>
      <c r="M142" s="48">
        <v>-0.00203</v>
      </c>
      <c r="N142" s="48">
        <v>-0.00524</v>
      </c>
      <c r="O142" s="48">
        <v>0.018323</v>
      </c>
      <c r="P142" s="48">
        <v>0.087836</v>
      </c>
      <c r="Q142" s="54">
        <f t="shared" ref="Q142:R142" si="155">K142+NORMINV(RAND(),M142,O142)</f>
        <v>0.5932280253</v>
      </c>
      <c r="R142" s="54">
        <f t="shared" si="155"/>
        <v>0.6321607961</v>
      </c>
      <c r="S142" s="55">
        <f t="shared" si="6"/>
        <v>486</v>
      </c>
      <c r="T142" s="55">
        <f t="shared" si="7"/>
        <v>518</v>
      </c>
      <c r="U142" s="56">
        <f t="shared" si="8"/>
        <v>263</v>
      </c>
      <c r="V142" s="56">
        <f t="shared" si="9"/>
        <v>255</v>
      </c>
      <c r="W142" s="56">
        <f t="shared" si="10"/>
        <v>79</v>
      </c>
      <c r="X142" s="56">
        <f t="shared" si="11"/>
        <v>223</v>
      </c>
      <c r="Y142" s="57">
        <f t="shared" si="17"/>
        <v>0.4548387097</v>
      </c>
      <c r="Z142" s="57">
        <f t="shared" si="12"/>
        <v>0.5077220077</v>
      </c>
      <c r="AA142" s="57"/>
      <c r="AB142" s="57">
        <f t="shared" si="13"/>
        <v>0.4170731707</v>
      </c>
      <c r="AC142" s="57">
        <f t="shared" si="14"/>
        <v>0.5926829268</v>
      </c>
      <c r="AD142" s="57">
        <f t="shared" si="15"/>
        <v>0.6317073171</v>
      </c>
      <c r="AE142" s="58">
        <v>0.45483870967742007</v>
      </c>
      <c r="AF142" s="53">
        <v>0.608801956</v>
      </c>
      <c r="AG142" s="53">
        <v>0.2903225806</v>
      </c>
      <c r="AH142" s="53">
        <v>0.471488178</v>
      </c>
      <c r="AI142" s="53">
        <v>0.5688456189</v>
      </c>
      <c r="AJ142" s="53">
        <v>0.652294854</v>
      </c>
    </row>
    <row r="143">
      <c r="A143" s="45">
        <v>1317.0</v>
      </c>
      <c r="B143" s="45">
        <f t="shared" si="2"/>
        <v>0.5689978259</v>
      </c>
      <c r="C143" s="45">
        <v>0.39635535307517084</v>
      </c>
      <c r="D143" s="45">
        <f t="shared" si="3"/>
        <v>0.6767347562</v>
      </c>
      <c r="E143" s="46">
        <v>1195.0</v>
      </c>
      <c r="F143" s="46">
        <v>0.49300599383838783</v>
      </c>
      <c r="G143" s="46">
        <v>0.3763779527559055</v>
      </c>
      <c r="H143" s="46">
        <v>0.4778589946939237</v>
      </c>
      <c r="I143" s="46">
        <f t="shared" si="4"/>
        <v>450</v>
      </c>
      <c r="J143" s="47">
        <v>0.50754</v>
      </c>
      <c r="K143" s="48">
        <v>0.567584</v>
      </c>
      <c r="L143" s="48">
        <v>0.653557</v>
      </c>
      <c r="M143" s="48">
        <v>-0.00175</v>
      </c>
      <c r="N143" s="48">
        <v>-0.00859</v>
      </c>
      <c r="O143" s="48">
        <v>0.01807</v>
      </c>
      <c r="P143" s="48">
        <v>0.086051</v>
      </c>
      <c r="Q143" s="54">
        <f t="shared" ref="Q143:R143" si="156">K143+NORMINV(RAND(),M143,O143)</f>
        <v>0.5898041792</v>
      </c>
      <c r="R143" s="54">
        <f t="shared" si="156"/>
        <v>0.6074796474</v>
      </c>
      <c r="S143" s="55">
        <f t="shared" si="6"/>
        <v>265</v>
      </c>
      <c r="T143" s="55">
        <f t="shared" si="7"/>
        <v>273</v>
      </c>
      <c r="U143" s="56">
        <f t="shared" si="8"/>
        <v>139</v>
      </c>
      <c r="V143" s="56">
        <f t="shared" si="9"/>
        <v>134</v>
      </c>
      <c r="W143" s="56">
        <f t="shared" si="10"/>
        <v>51</v>
      </c>
      <c r="X143" s="56">
        <f t="shared" si="11"/>
        <v>126</v>
      </c>
      <c r="Y143" s="57">
        <f t="shared" si="17"/>
        <v>0.4580645161</v>
      </c>
      <c r="Z143" s="57">
        <f t="shared" si="12"/>
        <v>0.5091575092</v>
      </c>
      <c r="AA143" s="57"/>
      <c r="AB143" s="57">
        <f t="shared" si="13"/>
        <v>0.4222222222</v>
      </c>
      <c r="AC143" s="57">
        <f t="shared" si="14"/>
        <v>0.5888888889</v>
      </c>
      <c r="AD143" s="57">
        <f t="shared" si="15"/>
        <v>0.6066666667</v>
      </c>
      <c r="AE143" s="58">
        <v>0.458064516129033</v>
      </c>
      <c r="AF143" s="53">
        <v>0.6098807496</v>
      </c>
      <c r="AG143" s="53">
        <v>0.2822580645</v>
      </c>
      <c r="AH143" s="53">
        <v>0.4827945777</v>
      </c>
      <c r="AI143" s="53">
        <v>0.6120959333</v>
      </c>
      <c r="AJ143" s="53">
        <v>0.6517205422</v>
      </c>
    </row>
    <row r="144">
      <c r="A144" s="45">
        <v>1044.0</v>
      </c>
      <c r="B144" s="45">
        <f t="shared" si="2"/>
        <v>0.4018494746</v>
      </c>
      <c r="C144" s="45">
        <v>0.3668582375478927</v>
      </c>
      <c r="D144" s="45">
        <f t="shared" si="3"/>
        <v>0.3873594494</v>
      </c>
      <c r="E144" s="46">
        <v>1119.0</v>
      </c>
      <c r="F144" s="46">
        <v>0.49992917870094955</v>
      </c>
      <c r="G144" s="46">
        <v>0.31566068515497553</v>
      </c>
      <c r="H144" s="46">
        <v>0.4786907649716713</v>
      </c>
      <c r="I144" s="46">
        <f t="shared" si="4"/>
        <v>353</v>
      </c>
      <c r="J144" s="47">
        <v>0.50905</v>
      </c>
      <c r="K144" s="48">
        <v>0.568147</v>
      </c>
      <c r="L144" s="48">
        <v>0.653399</v>
      </c>
      <c r="M144" s="48">
        <v>-0.00195</v>
      </c>
      <c r="N144" s="48">
        <v>-0.00449</v>
      </c>
      <c r="O144" s="48">
        <v>0.017913</v>
      </c>
      <c r="P144" s="48">
        <v>0.085777</v>
      </c>
      <c r="Q144" s="54">
        <f t="shared" ref="Q144:R144" si="157">K144+NORMINV(RAND(),M144,O144)</f>
        <v>0.5620610859</v>
      </c>
      <c r="R144" s="54">
        <f t="shared" si="157"/>
        <v>0.6921593156</v>
      </c>
      <c r="S144" s="55">
        <f t="shared" si="6"/>
        <v>198</v>
      </c>
      <c r="T144" s="55">
        <f t="shared" si="7"/>
        <v>244</v>
      </c>
      <c r="U144" s="56">
        <f t="shared" si="8"/>
        <v>124</v>
      </c>
      <c r="V144" s="56">
        <f t="shared" si="9"/>
        <v>120</v>
      </c>
      <c r="W144" s="56">
        <f t="shared" si="10"/>
        <v>35</v>
      </c>
      <c r="X144" s="56">
        <f t="shared" si="11"/>
        <v>74</v>
      </c>
      <c r="Y144" s="57">
        <f t="shared" si="17"/>
        <v>0.4612903226</v>
      </c>
      <c r="Z144" s="57">
        <f t="shared" si="12"/>
        <v>0.5081967213</v>
      </c>
      <c r="AA144" s="57"/>
      <c r="AB144" s="57">
        <f t="shared" si="13"/>
        <v>0.4504249292</v>
      </c>
      <c r="AC144" s="57">
        <f t="shared" si="14"/>
        <v>0.5609065156</v>
      </c>
      <c r="AD144" s="57">
        <f t="shared" si="15"/>
        <v>0.6912181303</v>
      </c>
      <c r="AE144" s="58">
        <v>0.4612903225806459</v>
      </c>
      <c r="AF144" s="53">
        <v>0.61003861</v>
      </c>
      <c r="AG144" s="53">
        <v>0.3830409357</v>
      </c>
      <c r="AH144" s="53">
        <v>0.5197674419</v>
      </c>
      <c r="AI144" s="53">
        <v>0.6023255814</v>
      </c>
      <c r="AJ144" s="53">
        <v>0.6127906977</v>
      </c>
    </row>
    <row r="145">
      <c r="A145" s="45">
        <v>1270.0</v>
      </c>
      <c r="B145" s="45">
        <f t="shared" si="2"/>
        <v>0.953321701</v>
      </c>
      <c r="C145" s="45">
        <v>0.3763779527559055</v>
      </c>
      <c r="D145" s="45">
        <f t="shared" si="3"/>
        <v>0.4778589947</v>
      </c>
      <c r="E145" s="46">
        <v>1583.0</v>
      </c>
      <c r="F145" s="46">
        <v>0.5032675152998036</v>
      </c>
      <c r="G145" s="46">
        <v>0.452367991290147</v>
      </c>
      <c r="H145" s="46">
        <v>0.48306227686316183</v>
      </c>
      <c r="I145" s="46">
        <f t="shared" si="4"/>
        <v>716</v>
      </c>
      <c r="J145" s="47">
        <v>0.50943</v>
      </c>
      <c r="K145" s="48">
        <v>0.568701</v>
      </c>
      <c r="L145" s="48">
        <v>0.653251</v>
      </c>
      <c r="M145" s="48">
        <v>-0.00355</v>
      </c>
      <c r="N145" s="48">
        <v>-0.00131</v>
      </c>
      <c r="O145" s="48">
        <v>0.017839</v>
      </c>
      <c r="P145" s="48">
        <v>0.08534</v>
      </c>
      <c r="Q145" s="54">
        <f t="shared" ref="Q145:R145" si="158">K145+NORMINV(RAND(),M145,O145)</f>
        <v>0.5902492088</v>
      </c>
      <c r="R145" s="54">
        <f t="shared" si="158"/>
        <v>0.6557978999</v>
      </c>
      <c r="S145" s="55">
        <f t="shared" si="6"/>
        <v>423</v>
      </c>
      <c r="T145" s="55">
        <f t="shared" si="7"/>
        <v>470</v>
      </c>
      <c r="U145" s="56">
        <f t="shared" si="8"/>
        <v>239</v>
      </c>
      <c r="V145" s="56">
        <f t="shared" si="9"/>
        <v>231</v>
      </c>
      <c r="W145" s="56">
        <f t="shared" si="10"/>
        <v>62</v>
      </c>
      <c r="X145" s="56">
        <f t="shared" si="11"/>
        <v>184</v>
      </c>
      <c r="Y145" s="57">
        <f t="shared" si="17"/>
        <v>0.464516129</v>
      </c>
      <c r="Z145" s="57">
        <f t="shared" si="12"/>
        <v>0.5085106383</v>
      </c>
      <c r="AA145" s="57"/>
      <c r="AB145" s="57">
        <f t="shared" si="13"/>
        <v>0.4203910615</v>
      </c>
      <c r="AC145" s="57">
        <f t="shared" si="14"/>
        <v>0.5907821229</v>
      </c>
      <c r="AD145" s="57">
        <f t="shared" si="15"/>
        <v>0.656424581</v>
      </c>
      <c r="AE145" s="58">
        <v>0.4645161290322588</v>
      </c>
      <c r="AF145" s="53">
        <v>0.6102941176</v>
      </c>
      <c r="AG145" s="53">
        <v>0.2816901408</v>
      </c>
      <c r="AH145" s="53">
        <v>0.475433526</v>
      </c>
      <c r="AI145" s="53">
        <v>0.5895953757</v>
      </c>
      <c r="AJ145" s="53">
        <v>0.6546242775</v>
      </c>
    </row>
    <row r="146">
      <c r="A146" s="45">
        <v>1850.0</v>
      </c>
      <c r="B146" s="45">
        <f t="shared" si="2"/>
        <v>0.3619636523</v>
      </c>
      <c r="C146" s="45">
        <v>0.7221621621621621</v>
      </c>
      <c r="D146" s="45">
        <f t="shared" si="3"/>
        <v>0.7673569953</v>
      </c>
      <c r="E146" s="46">
        <v>1225.0</v>
      </c>
      <c r="F146" s="46">
        <v>0.5094627438474187</v>
      </c>
      <c r="G146" s="46">
        <v>0.3584905660377358</v>
      </c>
      <c r="H146" s="46">
        <v>0.48341625270832267</v>
      </c>
      <c r="I146" s="46">
        <f t="shared" si="4"/>
        <v>439</v>
      </c>
      <c r="J146" s="47">
        <v>0.51131</v>
      </c>
      <c r="K146" s="48">
        <v>0.569246</v>
      </c>
      <c r="L146" s="48">
        <v>0.653112</v>
      </c>
      <c r="M146" s="48">
        <v>-0.00306</v>
      </c>
      <c r="N146" s="48">
        <v>0.00152</v>
      </c>
      <c r="O146" s="48">
        <v>0.017645</v>
      </c>
      <c r="P146" s="48">
        <v>0.08658</v>
      </c>
      <c r="Q146" s="54">
        <f t="shared" ref="Q146:R146" si="159">K146+NORMINV(RAND(),M146,O146)</f>
        <v>0.5867472457</v>
      </c>
      <c r="R146" s="54">
        <f t="shared" si="159"/>
        <v>0.6061833568</v>
      </c>
      <c r="S146" s="55">
        <f t="shared" si="6"/>
        <v>258</v>
      </c>
      <c r="T146" s="55">
        <f t="shared" si="7"/>
        <v>266</v>
      </c>
      <c r="U146" s="56">
        <f t="shared" si="8"/>
        <v>136</v>
      </c>
      <c r="V146" s="56">
        <f t="shared" si="9"/>
        <v>130</v>
      </c>
      <c r="W146" s="56">
        <f t="shared" si="10"/>
        <v>51</v>
      </c>
      <c r="X146" s="56">
        <f t="shared" si="11"/>
        <v>122</v>
      </c>
      <c r="Y146" s="57">
        <f t="shared" si="17"/>
        <v>0.4677419355</v>
      </c>
      <c r="Z146" s="57">
        <f t="shared" si="12"/>
        <v>0.5112781955</v>
      </c>
      <c r="AA146" s="57"/>
      <c r="AB146" s="57">
        <f t="shared" si="13"/>
        <v>0.4259681093</v>
      </c>
      <c r="AC146" s="57">
        <f t="shared" si="14"/>
        <v>0.5876993166</v>
      </c>
      <c r="AD146" s="57">
        <f t="shared" si="15"/>
        <v>0.6059225513</v>
      </c>
      <c r="AE146" s="58">
        <v>0.4677419354838717</v>
      </c>
      <c r="AF146" s="53">
        <v>0.6106032907</v>
      </c>
      <c r="AG146" s="53">
        <v>0.3530997305</v>
      </c>
      <c r="AH146" s="53">
        <v>0.5065359477</v>
      </c>
      <c r="AI146" s="53">
        <v>0.5958605664</v>
      </c>
      <c r="AJ146" s="53">
        <v>0.6252723312</v>
      </c>
    </row>
    <row r="147">
      <c r="A147" s="45">
        <v>1891.0</v>
      </c>
      <c r="B147" s="45">
        <f t="shared" si="2"/>
        <v>0.6975989478</v>
      </c>
      <c r="C147" s="45">
        <v>0.3987308302485457</v>
      </c>
      <c r="D147" s="45">
        <f t="shared" si="3"/>
        <v>0.2829062195</v>
      </c>
      <c r="E147" s="46">
        <v>1556.0</v>
      </c>
      <c r="F147" s="46">
        <v>0.5101018508946806</v>
      </c>
      <c r="G147" s="46">
        <v>0.49965823650034175</v>
      </c>
      <c r="H147" s="46">
        <v>0.4883330395127512</v>
      </c>
      <c r="I147" s="46">
        <f t="shared" si="4"/>
        <v>777</v>
      </c>
      <c r="J147" s="47">
        <v>0.51278</v>
      </c>
      <c r="K147" s="48">
        <v>0.569781</v>
      </c>
      <c r="L147" s="48">
        <v>0.652983</v>
      </c>
      <c r="M147" s="48">
        <v>-0.00215</v>
      </c>
      <c r="N147" s="48">
        <v>-0.00314</v>
      </c>
      <c r="O147" s="48">
        <v>0.016561</v>
      </c>
      <c r="P147" s="48">
        <v>0.082265</v>
      </c>
      <c r="Q147" s="54">
        <f t="shared" ref="Q147:R147" si="160">K147+NORMINV(RAND(),M147,O147)</f>
        <v>0.5570114112</v>
      </c>
      <c r="R147" s="54">
        <f t="shared" si="160"/>
        <v>0.520513083</v>
      </c>
      <c r="S147" s="55">
        <f t="shared" si="6"/>
        <v>433</v>
      </c>
      <c r="T147" s="55">
        <f t="shared" si="7"/>
        <v>404</v>
      </c>
      <c r="U147" s="56">
        <f t="shared" si="8"/>
        <v>207</v>
      </c>
      <c r="V147" s="56">
        <f t="shared" si="9"/>
        <v>197</v>
      </c>
      <c r="W147" s="56">
        <f t="shared" si="10"/>
        <v>147</v>
      </c>
      <c r="X147" s="56">
        <f t="shared" si="11"/>
        <v>226</v>
      </c>
      <c r="Y147" s="57">
        <f t="shared" si="17"/>
        <v>0.4709677419</v>
      </c>
      <c r="Z147" s="57">
        <f t="shared" si="12"/>
        <v>0.5123762376</v>
      </c>
      <c r="AA147" s="57"/>
      <c r="AB147" s="57">
        <f t="shared" si="13"/>
        <v>0.4555984556</v>
      </c>
      <c r="AC147" s="57">
        <f t="shared" si="14"/>
        <v>0.5572715573</v>
      </c>
      <c r="AD147" s="57">
        <f t="shared" si="15"/>
        <v>0.5199485199</v>
      </c>
      <c r="AE147" s="58">
        <v>0.47096774193548463</v>
      </c>
      <c r="AF147" s="53">
        <v>0.6112956811</v>
      </c>
      <c r="AG147" s="53">
        <v>0.2892156863</v>
      </c>
      <c r="AH147" s="53">
        <v>0.4811881188</v>
      </c>
      <c r="AI147" s="53">
        <v>0.596039604</v>
      </c>
      <c r="AJ147" s="53">
        <v>0.6514851485</v>
      </c>
    </row>
    <row r="148">
      <c r="A148" s="45">
        <v>1726.0</v>
      </c>
      <c r="B148" s="45">
        <f t="shared" si="2"/>
        <v>0.01073337015</v>
      </c>
      <c r="C148" s="45">
        <v>0.35168018539976825</v>
      </c>
      <c r="D148" s="45">
        <f t="shared" si="3"/>
        <v>0.1070789314</v>
      </c>
      <c r="E148" s="46">
        <v>2014.0</v>
      </c>
      <c r="F148" s="46">
        <v>0.5104253072261492</v>
      </c>
      <c r="G148" s="46">
        <v>0.35049019607843135</v>
      </c>
      <c r="H148" s="46">
        <v>0.4989489305486615</v>
      </c>
      <c r="I148" s="46">
        <f t="shared" si="4"/>
        <v>706</v>
      </c>
      <c r="J148" s="47">
        <v>0.51553</v>
      </c>
      <c r="K148" s="48">
        <v>0.570307</v>
      </c>
      <c r="L148" s="48">
        <v>0.652862</v>
      </c>
      <c r="M148" s="48">
        <v>-0.00268</v>
      </c>
      <c r="N148" s="48">
        <v>1.2E-4</v>
      </c>
      <c r="O148" s="48">
        <v>0.016175</v>
      </c>
      <c r="P148" s="48">
        <v>0.082165</v>
      </c>
      <c r="Q148" s="54">
        <f t="shared" ref="Q148:R148" si="161">K148+NORMINV(RAND(),M148,O148)</f>
        <v>0.5494329094</v>
      </c>
      <c r="R148" s="54">
        <f t="shared" si="161"/>
        <v>0.6993398382</v>
      </c>
      <c r="S148" s="55">
        <f t="shared" si="6"/>
        <v>388</v>
      </c>
      <c r="T148" s="55">
        <f t="shared" si="7"/>
        <v>494</v>
      </c>
      <c r="U148" s="56">
        <f t="shared" si="8"/>
        <v>255</v>
      </c>
      <c r="V148" s="56">
        <f t="shared" si="9"/>
        <v>239</v>
      </c>
      <c r="W148" s="56">
        <f t="shared" si="10"/>
        <v>79</v>
      </c>
      <c r="X148" s="56">
        <f t="shared" si="11"/>
        <v>133</v>
      </c>
      <c r="Y148" s="57">
        <f t="shared" si="17"/>
        <v>0.4741935484</v>
      </c>
      <c r="Z148" s="57">
        <f t="shared" si="12"/>
        <v>0.516194332</v>
      </c>
      <c r="AA148" s="57"/>
      <c r="AB148" s="57">
        <f t="shared" si="13"/>
        <v>0.4730878187</v>
      </c>
      <c r="AC148" s="57">
        <f t="shared" si="14"/>
        <v>0.5495750708</v>
      </c>
      <c r="AD148" s="57">
        <f t="shared" si="15"/>
        <v>0.6997167139</v>
      </c>
      <c r="AE148" s="58">
        <v>0.47419354838709754</v>
      </c>
      <c r="AF148" s="53">
        <v>0.6129032258</v>
      </c>
      <c r="AG148" s="53">
        <v>0.1203208556</v>
      </c>
      <c r="AH148" s="53">
        <v>0.3552447552</v>
      </c>
      <c r="AI148" s="53">
        <v>0.4769230769</v>
      </c>
      <c r="AJ148" s="53">
        <v>0.7524475524</v>
      </c>
    </row>
    <row r="149">
      <c r="A149" s="45">
        <v>1431.0</v>
      </c>
      <c r="B149" s="45">
        <f t="shared" si="2"/>
        <v>0.2919321018</v>
      </c>
      <c r="C149" s="45">
        <v>0.3584905660377358</v>
      </c>
      <c r="D149" s="45">
        <f t="shared" si="3"/>
        <v>0.4834162527</v>
      </c>
      <c r="E149" s="46">
        <v>993.0</v>
      </c>
      <c r="F149" s="46">
        <v>0.5112423629835523</v>
      </c>
      <c r="G149" s="46">
        <v>0.4180602006688963</v>
      </c>
      <c r="H149" s="46">
        <v>0.5050993795205426</v>
      </c>
      <c r="I149" s="46">
        <f t="shared" si="4"/>
        <v>415</v>
      </c>
      <c r="J149" s="47">
        <v>0.5166</v>
      </c>
      <c r="K149" s="48">
        <v>0.570822</v>
      </c>
      <c r="L149" s="48">
        <v>0.652749</v>
      </c>
      <c r="M149" s="48">
        <v>-0.00292</v>
      </c>
      <c r="N149" s="48">
        <v>-3.9E-4</v>
      </c>
      <c r="O149" s="48">
        <v>0.016155</v>
      </c>
      <c r="P149" s="48">
        <v>0.08254</v>
      </c>
      <c r="Q149" s="54">
        <f t="shared" ref="Q149:R149" si="162">K149+NORMINV(RAND(),M149,O149)</f>
        <v>0.5704704353</v>
      </c>
      <c r="R149" s="54">
        <f t="shared" si="162"/>
        <v>0.7380629535</v>
      </c>
      <c r="S149" s="55">
        <f t="shared" si="6"/>
        <v>237</v>
      </c>
      <c r="T149" s="55">
        <f t="shared" si="7"/>
        <v>306</v>
      </c>
      <c r="U149" s="56">
        <f t="shared" si="8"/>
        <v>158</v>
      </c>
      <c r="V149" s="56">
        <f t="shared" si="9"/>
        <v>148</v>
      </c>
      <c r="W149" s="56">
        <f t="shared" si="10"/>
        <v>30</v>
      </c>
      <c r="X149" s="56">
        <f t="shared" si="11"/>
        <v>79</v>
      </c>
      <c r="Y149" s="57">
        <f t="shared" si="17"/>
        <v>0.4774193548</v>
      </c>
      <c r="Z149" s="57">
        <f t="shared" si="12"/>
        <v>0.5163398693</v>
      </c>
      <c r="AA149" s="57"/>
      <c r="AB149" s="57">
        <f t="shared" si="13"/>
        <v>0.4530120482</v>
      </c>
      <c r="AC149" s="57">
        <f t="shared" si="14"/>
        <v>0.5710843373</v>
      </c>
      <c r="AD149" s="57">
        <f t="shared" si="15"/>
        <v>0.7373493976</v>
      </c>
      <c r="AE149" s="58">
        <v>0.47741935483871045</v>
      </c>
      <c r="AF149" s="53">
        <v>0.6129807692</v>
      </c>
      <c r="AG149" s="53">
        <v>0.3003952569</v>
      </c>
      <c r="AH149" s="53">
        <v>0.4947683109</v>
      </c>
      <c r="AI149" s="53">
        <v>0.6218236173</v>
      </c>
      <c r="AJ149" s="53">
        <v>0.6457399103</v>
      </c>
    </row>
    <row r="150">
      <c r="A150" s="45">
        <v>1460.0</v>
      </c>
      <c r="B150" s="45">
        <f t="shared" si="2"/>
        <v>0.7984764164</v>
      </c>
      <c r="C150" s="45">
        <v>0.55</v>
      </c>
      <c r="D150" s="45">
        <f t="shared" si="3"/>
        <v>0.7975510349</v>
      </c>
      <c r="E150" s="46">
        <v>1334.0</v>
      </c>
      <c r="F150" s="46">
        <v>0.5151766630935715</v>
      </c>
      <c r="G150" s="46">
        <v>0.38755304101838756</v>
      </c>
      <c r="H150" s="46">
        <v>0.50582989653793</v>
      </c>
      <c r="I150" s="46">
        <f t="shared" si="4"/>
        <v>517</v>
      </c>
      <c r="J150" s="47">
        <v>0.51754</v>
      </c>
      <c r="K150" s="48">
        <v>0.571327</v>
      </c>
      <c r="L150" s="48">
        <v>0.652644</v>
      </c>
      <c r="M150" s="48">
        <v>-0.00299</v>
      </c>
      <c r="N150" s="48">
        <v>-0.00231</v>
      </c>
      <c r="O150" s="48">
        <v>0.016263</v>
      </c>
      <c r="P150" s="48">
        <v>0.079573</v>
      </c>
      <c r="Q150" s="54">
        <f t="shared" ref="Q150:R150" si="163">K150+NORMINV(RAND(),M150,O150)</f>
        <v>0.574580513</v>
      </c>
      <c r="R150" s="54">
        <f t="shared" si="163"/>
        <v>0.442530804</v>
      </c>
      <c r="S150" s="55">
        <f t="shared" si="6"/>
        <v>297</v>
      </c>
      <c r="T150" s="55">
        <f t="shared" si="7"/>
        <v>229</v>
      </c>
      <c r="U150" s="56">
        <f t="shared" si="8"/>
        <v>119</v>
      </c>
      <c r="V150" s="56">
        <f t="shared" si="9"/>
        <v>110</v>
      </c>
      <c r="W150" s="56">
        <f t="shared" si="10"/>
        <v>110</v>
      </c>
      <c r="X150" s="56">
        <f t="shared" si="11"/>
        <v>178</v>
      </c>
      <c r="Y150" s="57">
        <f t="shared" si="17"/>
        <v>0.4806451613</v>
      </c>
      <c r="Z150" s="57">
        <f t="shared" si="12"/>
        <v>0.519650655</v>
      </c>
      <c r="AA150" s="57"/>
      <c r="AB150" s="57">
        <f t="shared" si="13"/>
        <v>0.4429400387</v>
      </c>
      <c r="AC150" s="57">
        <f t="shared" si="14"/>
        <v>0.5744680851</v>
      </c>
      <c r="AD150" s="57">
        <f t="shared" si="15"/>
        <v>0.4429400387</v>
      </c>
      <c r="AE150" s="58">
        <v>0.48064516129032336</v>
      </c>
      <c r="AF150" s="53">
        <v>0.6146572104</v>
      </c>
      <c r="AG150" s="53">
        <v>0.3311258278</v>
      </c>
      <c r="AH150" s="53">
        <v>0.4965517241</v>
      </c>
      <c r="AI150" s="53">
        <v>0.5834482759</v>
      </c>
      <c r="AJ150" s="53">
        <v>0.6372413793</v>
      </c>
    </row>
    <row r="151">
      <c r="A151" s="45">
        <v>2040.0</v>
      </c>
      <c r="B151" s="45">
        <f t="shared" si="2"/>
        <v>0.2567553432</v>
      </c>
      <c r="C151" s="45">
        <v>0.35049019607843135</v>
      </c>
      <c r="D151" s="45">
        <f t="shared" si="3"/>
        <v>0.4989489305</v>
      </c>
      <c r="E151" s="46">
        <v>1518.0</v>
      </c>
      <c r="F151" s="46">
        <v>0.5233080394770374</v>
      </c>
      <c r="G151" s="46">
        <v>0.43928334439283345</v>
      </c>
      <c r="H151" s="46">
        <v>0.5166690914326223</v>
      </c>
      <c r="I151" s="46">
        <f t="shared" si="4"/>
        <v>667</v>
      </c>
      <c r="J151" s="47">
        <v>0.51804</v>
      </c>
      <c r="K151" s="48">
        <v>0.571822</v>
      </c>
      <c r="L151" s="48">
        <v>0.652546</v>
      </c>
      <c r="M151" s="48">
        <v>-0.00285</v>
      </c>
      <c r="N151" s="48">
        <v>9.4E-4</v>
      </c>
      <c r="O151" s="48">
        <v>0.016237</v>
      </c>
      <c r="P151" s="48">
        <v>0.080303</v>
      </c>
      <c r="Q151" s="54">
        <f t="shared" ref="Q151:R151" si="164">K151+NORMINV(RAND(),M151,O151)</f>
        <v>0.5767520129</v>
      </c>
      <c r="R151" s="54">
        <f t="shared" si="164"/>
        <v>0.5777569113</v>
      </c>
      <c r="S151" s="55">
        <f t="shared" si="6"/>
        <v>385</v>
      </c>
      <c r="T151" s="55">
        <f t="shared" si="7"/>
        <v>385</v>
      </c>
      <c r="U151" s="56">
        <f t="shared" si="8"/>
        <v>199</v>
      </c>
      <c r="V151" s="56">
        <f t="shared" si="9"/>
        <v>186</v>
      </c>
      <c r="W151" s="56">
        <f t="shared" si="10"/>
        <v>96</v>
      </c>
      <c r="X151" s="56">
        <f t="shared" si="11"/>
        <v>186</v>
      </c>
      <c r="Y151" s="57">
        <f t="shared" si="17"/>
        <v>0.4838709677</v>
      </c>
      <c r="Z151" s="57">
        <f t="shared" si="12"/>
        <v>0.5168831169</v>
      </c>
      <c r="AA151" s="57"/>
      <c r="AB151" s="57">
        <f t="shared" si="13"/>
        <v>0.4422788606</v>
      </c>
      <c r="AC151" s="57">
        <f t="shared" si="14"/>
        <v>0.5772113943</v>
      </c>
      <c r="AD151" s="57">
        <f t="shared" si="15"/>
        <v>0.5772113943</v>
      </c>
      <c r="AE151" s="58">
        <v>0.4838709677419363</v>
      </c>
      <c r="AF151" s="53">
        <v>0.6146788991</v>
      </c>
      <c r="AG151" s="53">
        <v>0.4109947644</v>
      </c>
      <c r="AH151" s="53">
        <v>0.5307443366</v>
      </c>
      <c r="AI151" s="53">
        <v>0.5879180151</v>
      </c>
      <c r="AJ151" s="53">
        <v>0.6040992449</v>
      </c>
    </row>
    <row r="152">
      <c r="A152" s="45">
        <v>1965.0</v>
      </c>
      <c r="B152" s="45">
        <f t="shared" si="2"/>
        <v>0.5945840745</v>
      </c>
      <c r="C152" s="45">
        <v>0.3984732824427481</v>
      </c>
      <c r="D152" s="45">
        <f t="shared" si="3"/>
        <v>0.9749470934</v>
      </c>
      <c r="E152" s="46">
        <v>1531.0</v>
      </c>
      <c r="F152" s="46">
        <v>0.5239023797743801</v>
      </c>
      <c r="G152" s="46">
        <v>0.42571582928146945</v>
      </c>
      <c r="H152" s="46">
        <v>0.5231966183612735</v>
      </c>
      <c r="I152" s="46">
        <f t="shared" si="4"/>
        <v>652</v>
      </c>
      <c r="J152" s="47">
        <v>0.51887</v>
      </c>
      <c r="K152" s="48">
        <v>0.572306</v>
      </c>
      <c r="L152" s="48">
        <v>0.652454</v>
      </c>
      <c r="M152" s="48">
        <v>-0.00305</v>
      </c>
      <c r="N152" s="48">
        <v>0.00836</v>
      </c>
      <c r="O152" s="48">
        <v>0.016003</v>
      </c>
      <c r="P152" s="48">
        <v>0.062943</v>
      </c>
      <c r="Q152" s="54">
        <f t="shared" ref="Q152:R152" si="165">K152+NORMINV(RAND(),M152,O152)</f>
        <v>0.5684811928</v>
      </c>
      <c r="R152" s="54">
        <f t="shared" si="165"/>
        <v>0.5963079913</v>
      </c>
      <c r="S152" s="55">
        <f t="shared" si="6"/>
        <v>371</v>
      </c>
      <c r="T152" s="55">
        <f t="shared" si="7"/>
        <v>389</v>
      </c>
      <c r="U152" s="56">
        <f t="shared" si="8"/>
        <v>202</v>
      </c>
      <c r="V152" s="56">
        <f t="shared" si="9"/>
        <v>187</v>
      </c>
      <c r="W152" s="56">
        <f t="shared" si="10"/>
        <v>94</v>
      </c>
      <c r="X152" s="56">
        <f t="shared" si="11"/>
        <v>169</v>
      </c>
      <c r="Y152" s="57">
        <f t="shared" si="17"/>
        <v>0.4870967742</v>
      </c>
      <c r="Z152" s="57">
        <f t="shared" si="12"/>
        <v>0.5192802057</v>
      </c>
      <c r="AA152" s="57"/>
      <c r="AB152" s="57">
        <f t="shared" si="13"/>
        <v>0.4539877301</v>
      </c>
      <c r="AC152" s="57">
        <f t="shared" si="14"/>
        <v>0.5690184049</v>
      </c>
      <c r="AD152" s="57">
        <f t="shared" si="15"/>
        <v>0.5966257669</v>
      </c>
      <c r="AE152" s="58">
        <v>0.4870967741935492</v>
      </c>
      <c r="AF152" s="53">
        <v>0.6196078431</v>
      </c>
      <c r="AG152" s="53">
        <v>0.2816593886</v>
      </c>
      <c r="AH152" s="53">
        <v>0.4930498774</v>
      </c>
      <c r="AI152" s="53">
        <v>0.6255110384</v>
      </c>
      <c r="AJ152" s="53">
        <v>0.656582175</v>
      </c>
    </row>
    <row r="153">
      <c r="A153" s="45">
        <v>1706.0</v>
      </c>
      <c r="B153" s="45">
        <f t="shared" si="2"/>
        <v>0.8403569734</v>
      </c>
      <c r="C153" s="45">
        <v>0.32180539273153574</v>
      </c>
      <c r="D153" s="45">
        <f t="shared" si="3"/>
        <v>0.529811153</v>
      </c>
      <c r="E153" s="46">
        <v>1189.0</v>
      </c>
      <c r="F153" s="46">
        <v>0.5249577237628222</v>
      </c>
      <c r="G153" s="46">
        <v>0.4871589085072231</v>
      </c>
      <c r="H153" s="46">
        <v>0.5241015015031165</v>
      </c>
      <c r="I153" s="46">
        <f t="shared" si="4"/>
        <v>579</v>
      </c>
      <c r="J153" s="47">
        <v>0.51902</v>
      </c>
      <c r="K153" s="48">
        <v>0.572779</v>
      </c>
      <c r="L153" s="48">
        <v>0.652368</v>
      </c>
      <c r="M153" s="48">
        <v>-0.00354</v>
      </c>
      <c r="N153" s="48">
        <v>0.00911</v>
      </c>
      <c r="O153" s="48">
        <v>0.015513</v>
      </c>
      <c r="P153" s="48">
        <v>0.061781</v>
      </c>
      <c r="Q153" s="54">
        <f t="shared" ref="Q153:R153" si="166">K153+NORMINV(RAND(),M153,O153)</f>
        <v>0.5550269429</v>
      </c>
      <c r="R153" s="54">
        <f t="shared" si="166"/>
        <v>0.6081158905</v>
      </c>
      <c r="S153" s="55">
        <f t="shared" si="6"/>
        <v>321</v>
      </c>
      <c r="T153" s="55">
        <f t="shared" si="7"/>
        <v>352</v>
      </c>
      <c r="U153" s="56">
        <f t="shared" si="8"/>
        <v>183</v>
      </c>
      <c r="V153" s="56">
        <f t="shared" si="9"/>
        <v>169</v>
      </c>
      <c r="W153" s="56">
        <f t="shared" si="10"/>
        <v>89</v>
      </c>
      <c r="X153" s="56">
        <f t="shared" si="11"/>
        <v>138</v>
      </c>
      <c r="Y153" s="57">
        <f t="shared" si="17"/>
        <v>0.4903225806</v>
      </c>
      <c r="Z153" s="57">
        <f t="shared" si="12"/>
        <v>0.5198863636</v>
      </c>
      <c r="AA153" s="57"/>
      <c r="AB153" s="57">
        <f t="shared" si="13"/>
        <v>0.469775475</v>
      </c>
      <c r="AC153" s="57">
        <f t="shared" si="14"/>
        <v>0.5544041451</v>
      </c>
      <c r="AD153" s="57">
        <f t="shared" si="15"/>
        <v>0.6079447323</v>
      </c>
      <c r="AE153" s="58">
        <v>0.4903225806451621</v>
      </c>
      <c r="AF153" s="53">
        <v>0.6230088496</v>
      </c>
      <c r="AG153" s="53">
        <v>0.2614678899</v>
      </c>
      <c r="AH153" s="53">
        <v>0.4655344655</v>
      </c>
      <c r="AI153" s="53">
        <v>0.5644355644</v>
      </c>
      <c r="AJ153" s="53">
        <v>0.6733266733</v>
      </c>
    </row>
    <row r="154">
      <c r="A154" s="45">
        <v>2171.0</v>
      </c>
      <c r="B154" s="45">
        <f t="shared" si="2"/>
        <v>0.106506696</v>
      </c>
      <c r="C154" s="45">
        <v>0.5214187010594197</v>
      </c>
      <c r="D154" s="45">
        <f t="shared" si="3"/>
        <v>0.3406468382</v>
      </c>
      <c r="E154" s="46">
        <v>1937.0</v>
      </c>
      <c r="F154" s="46">
        <v>0.5258689191747773</v>
      </c>
      <c r="G154" s="46">
        <v>0.5700197238658777</v>
      </c>
      <c r="H154" s="46">
        <v>0.5281006033434174</v>
      </c>
      <c r="I154" s="46">
        <f t="shared" si="4"/>
        <v>1104</v>
      </c>
      <c r="J154" s="47">
        <v>0.51975</v>
      </c>
      <c r="K154" s="48">
        <v>0.573241</v>
      </c>
      <c r="L154" s="48">
        <v>0.652287</v>
      </c>
      <c r="M154" s="48">
        <v>-0.00521</v>
      </c>
      <c r="N154" s="48">
        <v>0.01273</v>
      </c>
      <c r="O154" s="48">
        <v>0.014951</v>
      </c>
      <c r="P154" s="48">
        <v>0.056679</v>
      </c>
      <c r="Q154" s="54">
        <f t="shared" ref="Q154:R154" si="167">K154+NORMINV(RAND(),M154,O154)</f>
        <v>0.5603707499</v>
      </c>
      <c r="R154" s="54">
        <f t="shared" si="167"/>
        <v>0.6454813911</v>
      </c>
      <c r="S154" s="55">
        <f t="shared" si="6"/>
        <v>619</v>
      </c>
      <c r="T154" s="55">
        <f t="shared" si="7"/>
        <v>713</v>
      </c>
      <c r="U154" s="56">
        <f t="shared" si="8"/>
        <v>371</v>
      </c>
      <c r="V154" s="56">
        <f t="shared" si="9"/>
        <v>342</v>
      </c>
      <c r="W154" s="56">
        <f t="shared" si="10"/>
        <v>143</v>
      </c>
      <c r="X154" s="56">
        <f t="shared" si="11"/>
        <v>248</v>
      </c>
      <c r="Y154" s="57">
        <f t="shared" si="17"/>
        <v>0.4935483871</v>
      </c>
      <c r="Z154" s="57">
        <f t="shared" si="12"/>
        <v>0.5203366059</v>
      </c>
      <c r="AA154" s="57"/>
      <c r="AB154" s="57">
        <f t="shared" si="13"/>
        <v>0.4655797101</v>
      </c>
      <c r="AC154" s="57">
        <f t="shared" si="14"/>
        <v>0.5606884058</v>
      </c>
      <c r="AD154" s="57">
        <f t="shared" si="15"/>
        <v>0.6458333333</v>
      </c>
      <c r="AE154" s="58">
        <v>0.493548387096775</v>
      </c>
      <c r="AF154" s="53">
        <v>0.6232741617</v>
      </c>
      <c r="AG154" s="53">
        <v>0.3430656934</v>
      </c>
      <c r="AH154" s="53">
        <v>0.4978213508</v>
      </c>
      <c r="AI154" s="53">
        <v>0.5522875817</v>
      </c>
      <c r="AJ154" s="53">
        <v>0.6383442266</v>
      </c>
    </row>
    <row r="155">
      <c r="A155" s="45">
        <v>1542.0</v>
      </c>
      <c r="B155" s="45">
        <f t="shared" si="2"/>
        <v>0.3711409682</v>
      </c>
      <c r="C155" s="45">
        <v>0.496757457846952</v>
      </c>
      <c r="D155" s="45">
        <f t="shared" si="3"/>
        <v>0.2985880329</v>
      </c>
      <c r="E155" s="46">
        <v>1583.0</v>
      </c>
      <c r="F155" s="46">
        <v>0.5284534314959778</v>
      </c>
      <c r="G155" s="46">
        <v>0.354552780016116</v>
      </c>
      <c r="H155" s="46">
        <v>0.5292916908498752</v>
      </c>
      <c r="I155" s="46">
        <f t="shared" si="4"/>
        <v>561</v>
      </c>
      <c r="J155" s="47">
        <v>0.52226</v>
      </c>
      <c r="K155" s="48">
        <v>0.573692</v>
      </c>
      <c r="L155" s="48">
        <v>0.652211</v>
      </c>
      <c r="M155" s="48">
        <v>-0.00445</v>
      </c>
      <c r="N155" s="48">
        <v>0.01524</v>
      </c>
      <c r="O155" s="48">
        <v>0.015987</v>
      </c>
      <c r="P155" s="48">
        <v>0.055408</v>
      </c>
      <c r="Q155" s="54">
        <f t="shared" ref="Q155:R155" si="168">K155+NORMINV(RAND(),M155,O155)</f>
        <v>0.5498201716</v>
      </c>
      <c r="R155" s="54">
        <f t="shared" si="168"/>
        <v>0.6739565426</v>
      </c>
      <c r="S155" s="55">
        <f t="shared" si="6"/>
        <v>308</v>
      </c>
      <c r="T155" s="55">
        <f t="shared" si="7"/>
        <v>378</v>
      </c>
      <c r="U155" s="56">
        <f t="shared" si="8"/>
        <v>197</v>
      </c>
      <c r="V155" s="56">
        <f t="shared" si="9"/>
        <v>181</v>
      </c>
      <c r="W155" s="56">
        <f t="shared" si="10"/>
        <v>72</v>
      </c>
      <c r="X155" s="56">
        <f t="shared" si="11"/>
        <v>111</v>
      </c>
      <c r="Y155" s="57">
        <f t="shared" si="17"/>
        <v>0.4967741935</v>
      </c>
      <c r="Z155" s="57">
        <f t="shared" si="12"/>
        <v>0.5211640212</v>
      </c>
      <c r="AA155" s="57"/>
      <c r="AB155" s="57">
        <f t="shared" si="13"/>
        <v>0.4795008913</v>
      </c>
      <c r="AC155" s="57">
        <f t="shared" si="14"/>
        <v>0.5490196078</v>
      </c>
      <c r="AD155" s="57">
        <f t="shared" si="15"/>
        <v>0.6737967914</v>
      </c>
      <c r="AE155" s="58">
        <v>0.4967741935483879</v>
      </c>
      <c r="AF155" s="53">
        <v>0.623880597</v>
      </c>
      <c r="AG155" s="53">
        <v>0.1348314607</v>
      </c>
      <c r="AH155" s="53">
        <v>0.4069767442</v>
      </c>
      <c r="AI155" s="53">
        <v>0.5564784053</v>
      </c>
      <c r="AJ155" s="53">
        <v>0.73089701</v>
      </c>
    </row>
    <row r="156">
      <c r="A156" s="45">
        <v>1463.0</v>
      </c>
      <c r="B156" s="45">
        <f t="shared" si="2"/>
        <v>0.02202329004</v>
      </c>
      <c r="C156" s="45">
        <v>0.49965823650034175</v>
      </c>
      <c r="D156" s="45">
        <f t="shared" si="3"/>
        <v>0.4883330395</v>
      </c>
      <c r="E156" s="46">
        <v>1739.0</v>
      </c>
      <c r="F156" s="46">
        <v>0.5311512147567974</v>
      </c>
      <c r="G156" s="46">
        <v>0.32180539273153574</v>
      </c>
      <c r="H156" s="46">
        <v>0.5298111530130557</v>
      </c>
      <c r="I156" s="46">
        <f t="shared" si="4"/>
        <v>560</v>
      </c>
      <c r="J156" s="47">
        <v>0.52381</v>
      </c>
      <c r="K156" s="48">
        <v>0.574131</v>
      </c>
      <c r="L156" s="48">
        <v>0.652139</v>
      </c>
      <c r="M156" s="48">
        <v>-0.00422</v>
      </c>
      <c r="N156" s="48">
        <v>0.01658</v>
      </c>
      <c r="O156" s="48">
        <v>0.015983</v>
      </c>
      <c r="P156" s="48">
        <v>0.055403</v>
      </c>
      <c r="Q156" s="54">
        <f t="shared" ref="Q156:R156" si="169">K156+NORMINV(RAND(),M156,O156)</f>
        <v>0.5847020256</v>
      </c>
      <c r="R156" s="54">
        <f t="shared" si="169"/>
        <v>0.6631137204</v>
      </c>
      <c r="S156" s="55">
        <f t="shared" si="6"/>
        <v>327</v>
      </c>
      <c r="T156" s="55">
        <f t="shared" si="7"/>
        <v>371</v>
      </c>
      <c r="U156" s="56">
        <f t="shared" si="8"/>
        <v>194</v>
      </c>
      <c r="V156" s="56">
        <f t="shared" si="9"/>
        <v>177</v>
      </c>
      <c r="W156" s="56">
        <f t="shared" si="10"/>
        <v>56</v>
      </c>
      <c r="X156" s="56">
        <f t="shared" si="11"/>
        <v>133</v>
      </c>
      <c r="Y156" s="57">
        <f t="shared" si="17"/>
        <v>0.5</v>
      </c>
      <c r="Z156" s="57">
        <f t="shared" si="12"/>
        <v>0.5229110512</v>
      </c>
      <c r="AA156" s="57"/>
      <c r="AB156" s="57">
        <f t="shared" si="13"/>
        <v>0.4464285714</v>
      </c>
      <c r="AC156" s="57">
        <f t="shared" si="14"/>
        <v>0.5839285714</v>
      </c>
      <c r="AD156" s="57">
        <f t="shared" si="15"/>
        <v>0.6625</v>
      </c>
      <c r="AE156" s="58">
        <v>0.5000000000000008</v>
      </c>
      <c r="AF156" s="53">
        <v>0.6258503401</v>
      </c>
      <c r="AG156" s="53">
        <v>0.2054794521</v>
      </c>
      <c r="AH156" s="53">
        <v>0.4163822526</v>
      </c>
      <c r="AI156" s="53">
        <v>0.5017064846</v>
      </c>
      <c r="AJ156" s="53">
        <v>0.7098976109</v>
      </c>
    </row>
    <row r="157">
      <c r="A157" s="45">
        <v>1558.0</v>
      </c>
      <c r="B157" s="45">
        <f t="shared" si="2"/>
        <v>0.7555545653</v>
      </c>
      <c r="C157" s="45">
        <v>0.47946084724005134</v>
      </c>
      <c r="D157" s="45">
        <f t="shared" si="3"/>
        <v>0.1445856717</v>
      </c>
      <c r="E157" s="46">
        <v>1915.0</v>
      </c>
      <c r="F157" s="46">
        <v>0.5352967515166928</v>
      </c>
      <c r="G157" s="46">
        <v>0.5540113708149084</v>
      </c>
      <c r="H157" s="46">
        <v>0.5357465818075362</v>
      </c>
      <c r="I157" s="46">
        <f t="shared" si="4"/>
        <v>1061</v>
      </c>
      <c r="J157" s="47">
        <v>0.52418</v>
      </c>
      <c r="K157" s="48">
        <v>0.574559</v>
      </c>
      <c r="L157" s="48">
        <v>0.652071</v>
      </c>
      <c r="M157" s="48">
        <v>-0.00372</v>
      </c>
      <c r="N157" s="48">
        <v>0.01239</v>
      </c>
      <c r="O157" s="48">
        <v>0.016278</v>
      </c>
      <c r="P157" s="48">
        <v>0.053404</v>
      </c>
      <c r="Q157" s="54">
        <f t="shared" ref="Q157:R157" si="170">K157+NORMINV(RAND(),M157,O157)</f>
        <v>0.5641442722</v>
      </c>
      <c r="R157" s="54">
        <f t="shared" si="170"/>
        <v>0.603642605</v>
      </c>
      <c r="S157" s="55">
        <f t="shared" si="6"/>
        <v>599</v>
      </c>
      <c r="T157" s="55">
        <f t="shared" si="7"/>
        <v>640</v>
      </c>
      <c r="U157" s="56">
        <f t="shared" si="8"/>
        <v>335</v>
      </c>
      <c r="V157" s="56">
        <f t="shared" si="9"/>
        <v>305</v>
      </c>
      <c r="W157" s="56">
        <f t="shared" si="10"/>
        <v>157</v>
      </c>
      <c r="X157" s="56">
        <f t="shared" si="11"/>
        <v>264</v>
      </c>
      <c r="Y157" s="57">
        <f t="shared" si="17"/>
        <v>0.5032258065</v>
      </c>
      <c r="Z157" s="57">
        <f t="shared" si="12"/>
        <v>0.5234375</v>
      </c>
      <c r="AA157" s="57"/>
      <c r="AB157" s="57">
        <f t="shared" si="13"/>
        <v>0.4637134779</v>
      </c>
      <c r="AC157" s="57">
        <f t="shared" si="14"/>
        <v>0.5645617342</v>
      </c>
      <c r="AD157" s="57">
        <f t="shared" si="15"/>
        <v>0.603204524</v>
      </c>
      <c r="AE157" s="58">
        <v>0.5032258064516136</v>
      </c>
      <c r="AF157" s="53">
        <v>0.6261980831</v>
      </c>
      <c r="AG157" s="53">
        <v>0.09574468085</v>
      </c>
      <c r="AH157" s="53">
        <v>0.3077905492</v>
      </c>
      <c r="AI157" s="53">
        <v>0.3997445722</v>
      </c>
      <c r="AJ157" s="53">
        <v>0.7931034483</v>
      </c>
    </row>
    <row r="158">
      <c r="A158" s="45">
        <v>1995.0</v>
      </c>
      <c r="B158" s="45">
        <f t="shared" si="2"/>
        <v>0.6951992649</v>
      </c>
      <c r="C158" s="45">
        <v>0.6992481203007519</v>
      </c>
      <c r="D158" s="45">
        <f t="shared" si="3"/>
        <v>0.5842695762</v>
      </c>
      <c r="E158" s="46">
        <v>1267.0</v>
      </c>
      <c r="F158" s="46">
        <v>0.5353441466459493</v>
      </c>
      <c r="G158" s="46">
        <v>0.4300653594771242</v>
      </c>
      <c r="H158" s="46">
        <v>0.5392184049514376</v>
      </c>
      <c r="I158" s="46">
        <f t="shared" si="4"/>
        <v>545</v>
      </c>
      <c r="J158" s="47">
        <v>0.52523</v>
      </c>
      <c r="K158" s="48">
        <v>0.574975</v>
      </c>
      <c r="L158" s="48">
        <v>0.652006</v>
      </c>
      <c r="M158" s="48">
        <v>-0.00386</v>
      </c>
      <c r="N158" s="48">
        <v>0.01424</v>
      </c>
      <c r="O158" s="48">
        <v>0.016235</v>
      </c>
      <c r="P158" s="48">
        <v>0.053349</v>
      </c>
      <c r="Q158" s="54">
        <f t="shared" ref="Q158:R158" si="171">K158+NORMINV(RAND(),M158,O158)</f>
        <v>0.5792070654</v>
      </c>
      <c r="R158" s="54">
        <f t="shared" si="171"/>
        <v>0.6702518951</v>
      </c>
      <c r="S158" s="55">
        <f t="shared" si="6"/>
        <v>316</v>
      </c>
      <c r="T158" s="55">
        <f t="shared" si="7"/>
        <v>365</v>
      </c>
      <c r="U158" s="56">
        <f t="shared" si="8"/>
        <v>192</v>
      </c>
      <c r="V158" s="56">
        <f t="shared" si="9"/>
        <v>173</v>
      </c>
      <c r="W158" s="56">
        <f t="shared" si="10"/>
        <v>56</v>
      </c>
      <c r="X158" s="56">
        <f t="shared" si="11"/>
        <v>124</v>
      </c>
      <c r="Y158" s="57">
        <f t="shared" si="17"/>
        <v>0.5064516129</v>
      </c>
      <c r="Z158" s="57">
        <f t="shared" si="12"/>
        <v>0.5260273973</v>
      </c>
      <c r="AA158" s="57"/>
      <c r="AB158" s="57">
        <f t="shared" si="13"/>
        <v>0.4550458716</v>
      </c>
      <c r="AC158" s="57">
        <f t="shared" si="14"/>
        <v>0.5798165138</v>
      </c>
      <c r="AD158" s="57">
        <f t="shared" si="15"/>
        <v>0.6697247706</v>
      </c>
      <c r="AE158" s="58">
        <v>0.5064516129032265</v>
      </c>
      <c r="AF158" s="53">
        <v>0.6279761905</v>
      </c>
      <c r="AG158" s="53">
        <v>0.09523809524</v>
      </c>
      <c r="AH158" s="53">
        <v>0.3459383754</v>
      </c>
      <c r="AI158" s="53">
        <v>0.4705882353</v>
      </c>
      <c r="AJ158" s="53">
        <v>0.7745098039</v>
      </c>
    </row>
    <row r="159">
      <c r="A159" s="45">
        <v>1421.0</v>
      </c>
      <c r="B159" s="45">
        <f t="shared" si="2"/>
        <v>0.9991177373</v>
      </c>
      <c r="C159" s="45">
        <v>0.4609429978888107</v>
      </c>
      <c r="D159" s="45">
        <f t="shared" si="3"/>
        <v>0.9397584436</v>
      </c>
      <c r="E159" s="46">
        <v>1123.0</v>
      </c>
      <c r="F159" s="46">
        <v>0.5439148994751654</v>
      </c>
      <c r="G159" s="46">
        <v>0.5111427216690374</v>
      </c>
      <c r="H159" s="46">
        <v>0.5413345824330489</v>
      </c>
      <c r="I159" s="46">
        <f t="shared" si="4"/>
        <v>574</v>
      </c>
      <c r="J159" s="47">
        <v>0.52531</v>
      </c>
      <c r="K159" s="48">
        <v>0.57538</v>
      </c>
      <c r="L159" s="48">
        <v>0.651944</v>
      </c>
      <c r="M159" s="48">
        <v>-0.00298</v>
      </c>
      <c r="N159" s="48">
        <v>0.00884</v>
      </c>
      <c r="O159" s="48">
        <v>0.01664</v>
      </c>
      <c r="P159" s="48">
        <v>0.055405</v>
      </c>
      <c r="Q159" s="54">
        <f t="shared" ref="Q159:R159" si="172">K159+NORMINV(RAND(),M159,O159)</f>
        <v>0.5835599845</v>
      </c>
      <c r="R159" s="54">
        <f t="shared" si="172"/>
        <v>0.6045352335</v>
      </c>
      <c r="S159" s="55">
        <f t="shared" si="6"/>
        <v>335</v>
      </c>
      <c r="T159" s="55">
        <f t="shared" si="7"/>
        <v>347</v>
      </c>
      <c r="U159" s="56">
        <f t="shared" si="8"/>
        <v>182</v>
      </c>
      <c r="V159" s="56">
        <f t="shared" si="9"/>
        <v>165</v>
      </c>
      <c r="W159" s="56">
        <f t="shared" si="10"/>
        <v>74</v>
      </c>
      <c r="X159" s="56">
        <f t="shared" si="11"/>
        <v>153</v>
      </c>
      <c r="Y159" s="57">
        <f t="shared" si="17"/>
        <v>0.5096774194</v>
      </c>
      <c r="Z159" s="57">
        <f t="shared" si="12"/>
        <v>0.5244956772</v>
      </c>
      <c r="AA159" s="57"/>
      <c r="AB159" s="57">
        <f t="shared" si="13"/>
        <v>0.4459930314</v>
      </c>
      <c r="AC159" s="57">
        <f t="shared" si="14"/>
        <v>0.5836236934</v>
      </c>
      <c r="AD159" s="57">
        <f t="shared" si="15"/>
        <v>0.6045296167</v>
      </c>
      <c r="AE159" s="58">
        <v>0.5096774193548393</v>
      </c>
      <c r="AF159" s="53">
        <v>0.6281690141</v>
      </c>
      <c r="AG159" s="53">
        <v>0.2880658436</v>
      </c>
      <c r="AH159" s="53">
        <v>0.4899665552</v>
      </c>
      <c r="AI159" s="53">
        <v>0.5936454849</v>
      </c>
      <c r="AJ159" s="53">
        <v>0.6622073579</v>
      </c>
    </row>
    <row r="160">
      <c r="A160" s="45">
        <v>1345.0</v>
      </c>
      <c r="B160" s="45">
        <f t="shared" si="2"/>
        <v>0.2427664301</v>
      </c>
      <c r="C160" s="45">
        <v>0.41933085501858736</v>
      </c>
      <c r="D160" s="45">
        <f t="shared" si="3"/>
        <v>0.647419309</v>
      </c>
      <c r="E160" s="46">
        <v>2096.0</v>
      </c>
      <c r="F160" s="46">
        <v>0.553560168952082</v>
      </c>
      <c r="G160" s="46">
        <v>0.39091718610863757</v>
      </c>
      <c r="H160" s="46">
        <v>0.5417045491608735</v>
      </c>
      <c r="I160" s="46">
        <f t="shared" si="4"/>
        <v>819</v>
      </c>
      <c r="J160" s="47">
        <v>0.52699</v>
      </c>
      <c r="K160" s="48">
        <v>0.575774</v>
      </c>
      <c r="L160" s="48">
        <v>0.651884</v>
      </c>
      <c r="M160" s="48">
        <v>-0.00351</v>
      </c>
      <c r="N160" s="48">
        <v>0.00289</v>
      </c>
      <c r="O160" s="48">
        <v>0.015997</v>
      </c>
      <c r="P160" s="48">
        <v>0.06391</v>
      </c>
      <c r="Q160" s="54">
        <f t="shared" ref="Q160:R160" si="173">K160+NORMINV(RAND(),M160,O160)</f>
        <v>0.5853661826</v>
      </c>
      <c r="R160" s="54">
        <f t="shared" si="173"/>
        <v>0.6344943228</v>
      </c>
      <c r="S160" s="55">
        <f t="shared" si="6"/>
        <v>479</v>
      </c>
      <c r="T160" s="55">
        <f t="shared" si="7"/>
        <v>520</v>
      </c>
      <c r="U160" s="56">
        <f t="shared" si="8"/>
        <v>274</v>
      </c>
      <c r="V160" s="56">
        <f t="shared" si="9"/>
        <v>246</v>
      </c>
      <c r="W160" s="56">
        <f t="shared" si="10"/>
        <v>94</v>
      </c>
      <c r="X160" s="56">
        <f t="shared" si="11"/>
        <v>205</v>
      </c>
      <c r="Y160" s="57">
        <f t="shared" si="17"/>
        <v>0.5129032258</v>
      </c>
      <c r="Z160" s="57">
        <f t="shared" si="12"/>
        <v>0.5269230769</v>
      </c>
      <c r="AA160" s="57"/>
      <c r="AB160" s="57">
        <f t="shared" si="13"/>
        <v>0.4493284493</v>
      </c>
      <c r="AC160" s="57">
        <f t="shared" si="14"/>
        <v>0.5848595849</v>
      </c>
      <c r="AD160" s="57">
        <f t="shared" si="15"/>
        <v>0.6349206349</v>
      </c>
      <c r="AE160" s="58">
        <v>0.5129032258064522</v>
      </c>
      <c r="AF160" s="53">
        <v>0.6293859649</v>
      </c>
      <c r="AG160" s="53">
        <v>0.4046920821</v>
      </c>
      <c r="AH160" s="53">
        <v>0.5332496863</v>
      </c>
      <c r="AI160" s="53">
        <v>0.5721455458</v>
      </c>
      <c r="AJ160" s="53">
        <v>0.6148055207</v>
      </c>
    </row>
    <row r="161">
      <c r="A161" s="45">
        <v>1594.0</v>
      </c>
      <c r="B161" s="45">
        <f t="shared" si="2"/>
        <v>0.09610356513</v>
      </c>
      <c r="C161" s="45">
        <v>0.4767879548306148</v>
      </c>
      <c r="D161" s="45">
        <f t="shared" si="3"/>
        <v>0.6711927183</v>
      </c>
      <c r="E161" s="46">
        <v>1878.0</v>
      </c>
      <c r="F161" s="46">
        <v>0.5536631018541703</v>
      </c>
      <c r="G161" s="46">
        <v>0.5299145299145299</v>
      </c>
      <c r="H161" s="46">
        <v>0.543288485214501</v>
      </c>
      <c r="I161" s="46">
        <f t="shared" si="4"/>
        <v>995</v>
      </c>
      <c r="J161" s="47">
        <v>0.52814</v>
      </c>
      <c r="K161" s="48">
        <v>0.576156</v>
      </c>
      <c r="L161" s="48">
        <v>0.651827</v>
      </c>
      <c r="M161" s="48">
        <v>-0.00285</v>
      </c>
      <c r="N161" s="48">
        <v>0.00257</v>
      </c>
      <c r="O161" s="48">
        <v>0.015431</v>
      </c>
      <c r="P161" s="48">
        <v>0.063413</v>
      </c>
      <c r="Q161" s="54">
        <f t="shared" ref="Q161:R161" si="174">K161+NORMINV(RAND(),M161,O161)</f>
        <v>0.5915792924</v>
      </c>
      <c r="R161" s="54">
        <f t="shared" si="174"/>
        <v>0.6708607569</v>
      </c>
      <c r="S161" s="55">
        <f t="shared" si="6"/>
        <v>589</v>
      </c>
      <c r="T161" s="55">
        <f t="shared" si="7"/>
        <v>668</v>
      </c>
      <c r="U161" s="56">
        <f t="shared" si="8"/>
        <v>353</v>
      </c>
      <c r="V161" s="56">
        <f t="shared" si="9"/>
        <v>315</v>
      </c>
      <c r="W161" s="56">
        <f t="shared" si="10"/>
        <v>91</v>
      </c>
      <c r="X161" s="56">
        <f t="shared" si="11"/>
        <v>236</v>
      </c>
      <c r="Y161" s="57">
        <f t="shared" si="17"/>
        <v>0.5161290323</v>
      </c>
      <c r="Z161" s="57">
        <f t="shared" si="12"/>
        <v>0.5284431138</v>
      </c>
      <c r="AA161" s="57"/>
      <c r="AB161" s="57">
        <f t="shared" si="13"/>
        <v>0.4462311558</v>
      </c>
      <c r="AC161" s="57">
        <f t="shared" si="14"/>
        <v>0.591959799</v>
      </c>
      <c r="AD161" s="57">
        <f t="shared" si="15"/>
        <v>0.6713567839</v>
      </c>
      <c r="AE161" s="58">
        <v>0.5161290322580651</v>
      </c>
      <c r="AF161" s="53">
        <v>0.6297577855</v>
      </c>
      <c r="AG161" s="53">
        <v>0.2239382239</v>
      </c>
      <c r="AH161" s="53">
        <v>0.4379562044</v>
      </c>
      <c r="AI161" s="53">
        <v>0.5273722628</v>
      </c>
      <c r="AJ161" s="53">
        <v>0.6989051095</v>
      </c>
    </row>
    <row r="162">
      <c r="A162" s="45">
        <v>1472.0</v>
      </c>
      <c r="B162" s="45">
        <f t="shared" si="2"/>
        <v>0.4386587893</v>
      </c>
      <c r="C162" s="45">
        <v>0.5842391304347826</v>
      </c>
      <c r="D162" s="45">
        <f t="shared" si="3"/>
        <v>0.04636445431</v>
      </c>
      <c r="E162" s="46">
        <v>1441.0</v>
      </c>
      <c r="F162" s="46">
        <v>0.5545081456117227</v>
      </c>
      <c r="G162" s="46">
        <v>0.30605738575983</v>
      </c>
      <c r="H162" s="46">
        <v>0.5453192032943966</v>
      </c>
      <c r="I162" s="46">
        <f t="shared" si="4"/>
        <v>441</v>
      </c>
      <c r="J162" s="47">
        <v>0.52967</v>
      </c>
      <c r="K162" s="48">
        <v>0.576526</v>
      </c>
      <c r="L162" s="48">
        <v>0.65177</v>
      </c>
      <c r="M162" s="48">
        <v>-0.00174</v>
      </c>
      <c r="N162" s="48">
        <v>-0.00259</v>
      </c>
      <c r="O162" s="48">
        <v>0.015573</v>
      </c>
      <c r="P162" s="48">
        <v>0.062666</v>
      </c>
      <c r="Q162" s="54">
        <f t="shared" ref="Q162:R162" si="175">K162+NORMINV(RAND(),M162,O162)</f>
        <v>0.5789753445</v>
      </c>
      <c r="R162" s="54">
        <f t="shared" si="175"/>
        <v>0.7504805032</v>
      </c>
      <c r="S162" s="55">
        <f t="shared" si="6"/>
        <v>255</v>
      </c>
      <c r="T162" s="55">
        <f t="shared" si="7"/>
        <v>331</v>
      </c>
      <c r="U162" s="56">
        <f t="shared" si="8"/>
        <v>175</v>
      </c>
      <c r="V162" s="56">
        <f t="shared" si="9"/>
        <v>156</v>
      </c>
      <c r="W162" s="56">
        <f t="shared" si="10"/>
        <v>30</v>
      </c>
      <c r="X162" s="56">
        <f t="shared" si="11"/>
        <v>80</v>
      </c>
      <c r="Y162" s="57">
        <f t="shared" si="17"/>
        <v>0.5193548387</v>
      </c>
      <c r="Z162" s="57">
        <f t="shared" si="12"/>
        <v>0.5287009063</v>
      </c>
      <c r="AA162" s="57"/>
      <c r="AB162" s="57">
        <f t="shared" si="13"/>
        <v>0.4648526077</v>
      </c>
      <c r="AC162" s="57">
        <f t="shared" si="14"/>
        <v>0.5782312925</v>
      </c>
      <c r="AD162" s="57">
        <f t="shared" si="15"/>
        <v>0.7505668934</v>
      </c>
      <c r="AE162" s="58">
        <v>0.5193548387096779</v>
      </c>
      <c r="AF162" s="53">
        <v>0.6318537859</v>
      </c>
      <c r="AG162" s="53">
        <v>0.1940700809</v>
      </c>
      <c r="AH162" s="53">
        <v>0.4164456233</v>
      </c>
      <c r="AI162" s="53">
        <v>0.5079575597</v>
      </c>
      <c r="AJ162" s="53">
        <v>0.7175066313</v>
      </c>
    </row>
    <row r="163">
      <c r="A163" s="45">
        <v>1672.0</v>
      </c>
      <c r="B163" s="45">
        <f t="shared" si="2"/>
        <v>0.09817418684</v>
      </c>
      <c r="C163" s="45">
        <v>0.43361244019138756</v>
      </c>
      <c r="D163" s="45">
        <f t="shared" si="3"/>
        <v>0.3956660418</v>
      </c>
      <c r="E163" s="46">
        <v>1580.0</v>
      </c>
      <c r="F163" s="46">
        <v>0.5571367178603353</v>
      </c>
      <c r="G163" s="46">
        <v>0.47492836676217765</v>
      </c>
      <c r="H163" s="46">
        <v>0.5461727519411625</v>
      </c>
      <c r="I163" s="46">
        <f t="shared" si="4"/>
        <v>750</v>
      </c>
      <c r="J163" s="47">
        <v>0.53092</v>
      </c>
      <c r="K163" s="48">
        <v>0.576886</v>
      </c>
      <c r="L163" s="48">
        <v>0.651715</v>
      </c>
      <c r="M163" s="48">
        <v>-0.00188</v>
      </c>
      <c r="N163" s="48">
        <v>-2.6E-4</v>
      </c>
      <c r="O163" s="48">
        <v>0.015681</v>
      </c>
      <c r="P163" s="48">
        <v>0.062735</v>
      </c>
      <c r="Q163" s="54">
        <f t="shared" ref="Q163:R163" si="176">K163+NORMINV(RAND(),M163,O163)</f>
        <v>0.6032635012</v>
      </c>
      <c r="R163" s="54">
        <f t="shared" si="176"/>
        <v>0.7446611702</v>
      </c>
      <c r="S163" s="55">
        <f t="shared" si="6"/>
        <v>452</v>
      </c>
      <c r="T163" s="55">
        <f t="shared" si="7"/>
        <v>558</v>
      </c>
      <c r="U163" s="56">
        <f t="shared" si="8"/>
        <v>296</v>
      </c>
      <c r="V163" s="56">
        <f t="shared" si="9"/>
        <v>262</v>
      </c>
      <c r="W163" s="56">
        <f t="shared" si="10"/>
        <v>36</v>
      </c>
      <c r="X163" s="56">
        <f t="shared" si="11"/>
        <v>156</v>
      </c>
      <c r="Y163" s="57">
        <f t="shared" si="17"/>
        <v>0.5225806452</v>
      </c>
      <c r="Z163" s="57">
        <f t="shared" si="12"/>
        <v>0.5304659498</v>
      </c>
      <c r="AA163" s="57"/>
      <c r="AB163" s="57">
        <f t="shared" si="13"/>
        <v>0.4426666667</v>
      </c>
      <c r="AC163" s="57">
        <f t="shared" si="14"/>
        <v>0.6026666667</v>
      </c>
      <c r="AD163" s="57">
        <f t="shared" si="15"/>
        <v>0.744</v>
      </c>
      <c r="AE163" s="58">
        <v>0.5225806451612908</v>
      </c>
      <c r="AF163" s="53">
        <v>0.6333333333</v>
      </c>
      <c r="AG163" s="53">
        <v>0.3333333333</v>
      </c>
      <c r="AH163" s="53">
        <v>0.5138888889</v>
      </c>
      <c r="AI163" s="53">
        <v>0.6018518519</v>
      </c>
      <c r="AJ163" s="53">
        <v>0.6466049383</v>
      </c>
    </row>
    <row r="164">
      <c r="A164" s="45">
        <v>1409.0</v>
      </c>
      <c r="B164" s="45">
        <f t="shared" si="2"/>
        <v>0.3692096267</v>
      </c>
      <c r="C164" s="45">
        <v>0.6202980837473385</v>
      </c>
      <c r="D164" s="45">
        <f t="shared" si="3"/>
        <v>0.9210599751</v>
      </c>
      <c r="E164" s="46">
        <v>1846.0</v>
      </c>
      <c r="F164" s="46">
        <v>0.5573997701021695</v>
      </c>
      <c r="G164" s="46">
        <v>0.5678330263965623</v>
      </c>
      <c r="H164" s="46">
        <v>0.5485117416115588</v>
      </c>
      <c r="I164" s="46">
        <f t="shared" si="4"/>
        <v>1048</v>
      </c>
      <c r="J164" s="47">
        <v>0.53148</v>
      </c>
      <c r="K164" s="48">
        <v>0.577234</v>
      </c>
      <c r="L164" s="48">
        <v>0.651661</v>
      </c>
      <c r="M164" s="48">
        <v>-0.0021</v>
      </c>
      <c r="N164" s="48">
        <v>0.00254</v>
      </c>
      <c r="O164" s="48">
        <v>0.015682</v>
      </c>
      <c r="P164" s="48">
        <v>0.062663</v>
      </c>
      <c r="Q164" s="54">
        <f t="shared" ref="Q164:R164" si="177">K164+NORMINV(RAND(),M164,O164)</f>
        <v>0.5904334616</v>
      </c>
      <c r="R164" s="54">
        <f t="shared" si="177"/>
        <v>0.5384912728</v>
      </c>
      <c r="S164" s="55">
        <f t="shared" si="6"/>
        <v>619</v>
      </c>
      <c r="T164" s="55">
        <f t="shared" si="7"/>
        <v>564</v>
      </c>
      <c r="U164" s="56">
        <f t="shared" si="8"/>
        <v>300</v>
      </c>
      <c r="V164" s="56">
        <f t="shared" si="9"/>
        <v>264</v>
      </c>
      <c r="W164" s="56">
        <f t="shared" si="10"/>
        <v>165</v>
      </c>
      <c r="X164" s="56">
        <f t="shared" si="11"/>
        <v>319</v>
      </c>
      <c r="Y164" s="57">
        <f t="shared" si="17"/>
        <v>0.5258064516</v>
      </c>
      <c r="Z164" s="57">
        <f t="shared" si="12"/>
        <v>0.5319148936</v>
      </c>
      <c r="AA164" s="57"/>
      <c r="AB164" s="57">
        <f t="shared" si="13"/>
        <v>0.4437022901</v>
      </c>
      <c r="AC164" s="57">
        <f t="shared" si="14"/>
        <v>0.590648855</v>
      </c>
      <c r="AD164" s="57">
        <f t="shared" si="15"/>
        <v>0.5381679389</v>
      </c>
      <c r="AE164" s="58">
        <v>0.5258064516129036</v>
      </c>
      <c r="AF164" s="53">
        <v>0.635483871</v>
      </c>
      <c r="AG164" s="53">
        <v>0.1717171717</v>
      </c>
      <c r="AH164" s="53">
        <v>0.4085667216</v>
      </c>
      <c r="AI164" s="53">
        <v>0.510708402</v>
      </c>
      <c r="AJ164" s="53">
        <v>0.7298187809</v>
      </c>
    </row>
    <row r="165">
      <c r="A165" s="45">
        <v>1272.0</v>
      </c>
      <c r="B165" s="45">
        <f t="shared" si="2"/>
        <v>0.9393405888</v>
      </c>
      <c r="C165" s="45">
        <v>0.4488993710691824</v>
      </c>
      <c r="D165" s="45">
        <f t="shared" si="3"/>
        <v>0.9687345802</v>
      </c>
      <c r="E165" s="46">
        <v>1623.0</v>
      </c>
      <c r="F165" s="46">
        <v>0.5577761241509823</v>
      </c>
      <c r="G165" s="46">
        <v>0.4819884726224784</v>
      </c>
      <c r="H165" s="46">
        <v>0.5490995077439236</v>
      </c>
      <c r="I165" s="46">
        <f t="shared" si="4"/>
        <v>782</v>
      </c>
      <c r="J165" s="47">
        <v>0.53222</v>
      </c>
      <c r="K165" s="48">
        <v>0.577571</v>
      </c>
      <c r="L165" s="48">
        <v>0.651608</v>
      </c>
      <c r="M165" s="48">
        <v>-0.00146</v>
      </c>
      <c r="N165" s="48">
        <v>0.00126</v>
      </c>
      <c r="O165" s="48">
        <v>0.015647</v>
      </c>
      <c r="P165" s="48">
        <v>0.062189</v>
      </c>
      <c r="Q165" s="54">
        <f t="shared" ref="Q165:R165" si="178">K165+NORMINV(RAND(),M165,O165)</f>
        <v>0.5987993323</v>
      </c>
      <c r="R165" s="54">
        <f t="shared" si="178"/>
        <v>0.7159753364</v>
      </c>
      <c r="S165" s="55">
        <f t="shared" si="6"/>
        <v>468</v>
      </c>
      <c r="T165" s="55">
        <f t="shared" si="7"/>
        <v>560</v>
      </c>
      <c r="U165" s="56">
        <f t="shared" si="8"/>
        <v>298</v>
      </c>
      <c r="V165" s="56">
        <f t="shared" si="9"/>
        <v>262</v>
      </c>
      <c r="W165" s="56">
        <f t="shared" si="10"/>
        <v>52</v>
      </c>
      <c r="X165" s="56">
        <f t="shared" si="11"/>
        <v>170</v>
      </c>
      <c r="Y165" s="57">
        <f t="shared" si="17"/>
        <v>0.5290322581</v>
      </c>
      <c r="Z165" s="57">
        <f t="shared" si="12"/>
        <v>0.5321428571</v>
      </c>
      <c r="AA165" s="57"/>
      <c r="AB165" s="57">
        <f t="shared" si="13"/>
        <v>0.4475703325</v>
      </c>
      <c r="AC165" s="57">
        <f t="shared" si="14"/>
        <v>0.5984654731</v>
      </c>
      <c r="AD165" s="57">
        <f t="shared" si="15"/>
        <v>0.716112532</v>
      </c>
      <c r="AE165" s="58">
        <v>0.5290322580645165</v>
      </c>
      <c r="AF165" s="53">
        <v>0.6361974406</v>
      </c>
      <c r="AG165" s="53">
        <v>0.3115264798</v>
      </c>
      <c r="AH165" s="53">
        <v>0.5161290323</v>
      </c>
      <c r="AI165" s="53">
        <v>0.6301843318</v>
      </c>
      <c r="AJ165" s="53">
        <v>0.6555299539</v>
      </c>
    </row>
    <row r="166">
      <c r="A166" s="45">
        <v>1416.0</v>
      </c>
      <c r="B166" s="45">
        <f t="shared" si="2"/>
        <v>0.03478594878</v>
      </c>
      <c r="C166" s="45">
        <v>0.3834745762711864</v>
      </c>
      <c r="D166" s="45">
        <f t="shared" si="3"/>
        <v>0.565885482</v>
      </c>
      <c r="E166" s="46">
        <v>2025.0</v>
      </c>
      <c r="F166" s="46">
        <v>0.5602299978207874</v>
      </c>
      <c r="G166" s="46">
        <v>0.4181326116373478</v>
      </c>
      <c r="H166" s="46">
        <v>0.5507484399281432</v>
      </c>
      <c r="I166" s="46">
        <f t="shared" si="4"/>
        <v>847</v>
      </c>
      <c r="J166" s="47">
        <v>0.53388</v>
      </c>
      <c r="K166" s="48">
        <v>0.577897</v>
      </c>
      <c r="L166" s="48">
        <v>0.651555</v>
      </c>
      <c r="M166" s="48">
        <v>-8.2E-4</v>
      </c>
      <c r="N166" s="48">
        <v>7.5E-4</v>
      </c>
      <c r="O166" s="48">
        <v>0.015737</v>
      </c>
      <c r="P166" s="48">
        <v>0.061311</v>
      </c>
      <c r="Q166" s="54">
        <f t="shared" ref="Q166:R166" si="179">K166+NORMINV(RAND(),M166,O166)</f>
        <v>0.564658345</v>
      </c>
      <c r="R166" s="54">
        <f t="shared" si="179"/>
        <v>0.6893870781</v>
      </c>
      <c r="S166" s="55">
        <f t="shared" si="6"/>
        <v>478</v>
      </c>
      <c r="T166" s="55">
        <f t="shared" si="7"/>
        <v>584</v>
      </c>
      <c r="U166" s="56">
        <f t="shared" si="8"/>
        <v>312</v>
      </c>
      <c r="V166" s="56">
        <f t="shared" si="9"/>
        <v>272</v>
      </c>
      <c r="W166" s="56">
        <f t="shared" si="10"/>
        <v>97</v>
      </c>
      <c r="X166" s="56">
        <f t="shared" si="11"/>
        <v>166</v>
      </c>
      <c r="Y166" s="57">
        <f t="shared" si="17"/>
        <v>0.5322580645</v>
      </c>
      <c r="Z166" s="57">
        <f t="shared" si="12"/>
        <v>0.5342465753</v>
      </c>
      <c r="AA166" s="57"/>
      <c r="AB166" s="57">
        <f t="shared" si="13"/>
        <v>0.4828807556</v>
      </c>
      <c r="AC166" s="57">
        <f t="shared" si="14"/>
        <v>0.5643447462</v>
      </c>
      <c r="AD166" s="57">
        <f t="shared" si="15"/>
        <v>0.6894923259</v>
      </c>
      <c r="AE166" s="58">
        <v>0.5322580645161293</v>
      </c>
      <c r="AF166" s="53">
        <v>0.6366459627</v>
      </c>
      <c r="AG166" s="53">
        <v>0.1929824561</v>
      </c>
      <c r="AH166" s="53">
        <v>0.4527272727</v>
      </c>
      <c r="AI166" s="53">
        <v>0.5854545455</v>
      </c>
      <c r="AJ166" s="53">
        <v>0.7072727273</v>
      </c>
    </row>
    <row r="167">
      <c r="A167" s="45">
        <v>1241.0</v>
      </c>
      <c r="B167" s="45">
        <f t="shared" si="2"/>
        <v>0.61027327</v>
      </c>
      <c r="C167" s="45">
        <v>0.42143432715551976</v>
      </c>
      <c r="D167" s="45">
        <f t="shared" si="3"/>
        <v>0.2273858894</v>
      </c>
      <c r="E167" s="46">
        <v>1460.0</v>
      </c>
      <c r="F167" s="46">
        <v>0.564491980405698</v>
      </c>
      <c r="G167" s="46">
        <v>0.6439024390243903</v>
      </c>
      <c r="H167" s="46">
        <v>0.554180750891639</v>
      </c>
      <c r="I167" s="46">
        <f t="shared" si="4"/>
        <v>940</v>
      </c>
      <c r="J167" s="47">
        <v>0.53708</v>
      </c>
      <c r="K167" s="48">
        <v>0.578213</v>
      </c>
      <c r="L167" s="48">
        <v>0.651502</v>
      </c>
      <c r="M167" s="48">
        <v>-9.9E-4</v>
      </c>
      <c r="N167" s="48">
        <v>-0.00133</v>
      </c>
      <c r="O167" s="48">
        <v>0.015896</v>
      </c>
      <c r="P167" s="48">
        <v>0.064298</v>
      </c>
      <c r="Q167" s="54">
        <f t="shared" ref="Q167:R167" si="180">K167+NORMINV(RAND(),M167,O167)</f>
        <v>0.5823921546</v>
      </c>
      <c r="R167" s="54">
        <f t="shared" si="180"/>
        <v>0.6645007238</v>
      </c>
      <c r="S167" s="55">
        <f t="shared" si="6"/>
        <v>547</v>
      </c>
      <c r="T167" s="55">
        <f t="shared" si="7"/>
        <v>625</v>
      </c>
      <c r="U167" s="56">
        <f t="shared" si="8"/>
        <v>336</v>
      </c>
      <c r="V167" s="56">
        <f t="shared" si="9"/>
        <v>289</v>
      </c>
      <c r="W167" s="56">
        <f t="shared" si="10"/>
        <v>104</v>
      </c>
      <c r="X167" s="56">
        <f t="shared" si="11"/>
        <v>211</v>
      </c>
      <c r="Y167" s="57">
        <f t="shared" si="17"/>
        <v>0.535483871</v>
      </c>
      <c r="Z167" s="57">
        <f t="shared" si="12"/>
        <v>0.5376</v>
      </c>
      <c r="AA167" s="57"/>
      <c r="AB167" s="57">
        <f t="shared" si="13"/>
        <v>0.4680851064</v>
      </c>
      <c r="AC167" s="57">
        <f t="shared" si="14"/>
        <v>0.5819148936</v>
      </c>
      <c r="AD167" s="57">
        <f t="shared" si="15"/>
        <v>0.664893617</v>
      </c>
      <c r="AE167" s="58">
        <v>0.5354838709677422</v>
      </c>
      <c r="AF167" s="53">
        <v>0.6368515206</v>
      </c>
      <c r="AG167" s="53">
        <v>0.1228813559</v>
      </c>
      <c r="AH167" s="53">
        <v>0.4015518914</v>
      </c>
      <c r="AI167" s="53">
        <v>0.5421920466</v>
      </c>
      <c r="AJ167" s="53">
        <v>0.7468477207</v>
      </c>
    </row>
    <row r="168">
      <c r="A168" s="45">
        <v>1075.0</v>
      </c>
      <c r="B168" s="45">
        <f t="shared" si="2"/>
        <v>0.8157570209</v>
      </c>
      <c r="C168" s="45">
        <v>0.42790697674418604</v>
      </c>
      <c r="D168" s="45">
        <f t="shared" si="3"/>
        <v>0.9084864498</v>
      </c>
      <c r="E168" s="46">
        <v>2160.0</v>
      </c>
      <c r="F168" s="46">
        <v>0.5648397873602761</v>
      </c>
      <c r="G168" s="46">
        <v>0.5343953656770456</v>
      </c>
      <c r="H168" s="46">
        <v>0.5570167555110908</v>
      </c>
      <c r="I168" s="46">
        <f t="shared" si="4"/>
        <v>1154</v>
      </c>
      <c r="J168" s="47">
        <v>0.53799</v>
      </c>
      <c r="K168" s="48">
        <v>0.578518</v>
      </c>
      <c r="L168" s="48">
        <v>0.651449</v>
      </c>
      <c r="M168" s="48">
        <v>-0.00222</v>
      </c>
      <c r="N168" s="48">
        <v>-1.5E-4</v>
      </c>
      <c r="O168" s="48">
        <v>0.015529</v>
      </c>
      <c r="P168" s="48">
        <v>0.064176</v>
      </c>
      <c r="Q168" s="54">
        <f t="shared" ref="Q168:R168" si="181">K168+NORMINV(RAND(),M168,O168)</f>
        <v>0.5832506144</v>
      </c>
      <c r="R168" s="54">
        <f t="shared" si="181"/>
        <v>0.6528520607</v>
      </c>
      <c r="S168" s="55">
        <f t="shared" si="6"/>
        <v>673</v>
      </c>
      <c r="T168" s="55">
        <f t="shared" si="7"/>
        <v>753</v>
      </c>
      <c r="U168" s="56">
        <f t="shared" si="8"/>
        <v>405</v>
      </c>
      <c r="V168" s="56">
        <f t="shared" si="9"/>
        <v>348</v>
      </c>
      <c r="W168" s="56">
        <f t="shared" si="10"/>
        <v>133</v>
      </c>
      <c r="X168" s="56">
        <f t="shared" si="11"/>
        <v>268</v>
      </c>
      <c r="Y168" s="57">
        <f t="shared" si="17"/>
        <v>0.5387096774</v>
      </c>
      <c r="Z168" s="57">
        <f t="shared" si="12"/>
        <v>0.5378486056</v>
      </c>
      <c r="AA168" s="57"/>
      <c r="AB168" s="57">
        <f t="shared" si="13"/>
        <v>0.4662045061</v>
      </c>
      <c r="AC168" s="57">
        <f t="shared" si="14"/>
        <v>0.5831889081</v>
      </c>
      <c r="AD168" s="57">
        <f t="shared" si="15"/>
        <v>0.6525129983</v>
      </c>
      <c r="AE168" s="58">
        <v>0.538709677419355</v>
      </c>
      <c r="AF168" s="53">
        <v>0.6387195122</v>
      </c>
      <c r="AG168" s="53">
        <v>0.3868778281</v>
      </c>
      <c r="AH168" s="53">
        <v>0.5373406193</v>
      </c>
      <c r="AI168" s="53">
        <v>0.5974499089</v>
      </c>
      <c r="AJ168" s="53">
        <v>0.6284153005</v>
      </c>
    </row>
    <row r="169">
      <c r="A169" s="45">
        <v>941.0</v>
      </c>
      <c r="B169" s="45">
        <f t="shared" si="2"/>
        <v>0.3761611677</v>
      </c>
      <c r="C169" s="45">
        <v>0.30605738575983</v>
      </c>
      <c r="D169" s="45">
        <f t="shared" si="3"/>
        <v>0.5453192033</v>
      </c>
      <c r="E169" s="46">
        <v>1629.0</v>
      </c>
      <c r="F169" s="46">
        <v>0.5665516795867418</v>
      </c>
      <c r="G169" s="46">
        <v>0.35774218154080856</v>
      </c>
      <c r="H169" s="46">
        <v>0.5581514386398175</v>
      </c>
      <c r="I169" s="46">
        <f t="shared" si="4"/>
        <v>583</v>
      </c>
      <c r="J169" s="47">
        <v>0.53824</v>
      </c>
      <c r="K169" s="48">
        <v>0.578813</v>
      </c>
      <c r="L169" s="48">
        <v>0.651397</v>
      </c>
      <c r="M169" s="48">
        <v>-0.00155</v>
      </c>
      <c r="N169" s="48">
        <v>-0.00446</v>
      </c>
      <c r="O169" s="48">
        <v>0.015924</v>
      </c>
      <c r="P169" s="48">
        <v>0.070619</v>
      </c>
      <c r="Q169" s="54">
        <f t="shared" ref="Q169:R169" si="182">K169+NORMINV(RAND(),M169,O169)</f>
        <v>0.5601750953</v>
      </c>
      <c r="R169" s="54">
        <f t="shared" si="182"/>
        <v>0.63069239</v>
      </c>
      <c r="S169" s="55">
        <f t="shared" si="6"/>
        <v>327</v>
      </c>
      <c r="T169" s="55">
        <f t="shared" si="7"/>
        <v>368</v>
      </c>
      <c r="U169" s="56">
        <f t="shared" si="8"/>
        <v>198</v>
      </c>
      <c r="V169" s="56">
        <f t="shared" si="9"/>
        <v>170</v>
      </c>
      <c r="W169" s="56">
        <f t="shared" si="10"/>
        <v>86</v>
      </c>
      <c r="X169" s="56">
        <f t="shared" si="11"/>
        <v>129</v>
      </c>
      <c r="Y169" s="57">
        <f t="shared" si="17"/>
        <v>0.5419354839</v>
      </c>
      <c r="Z169" s="57">
        <f t="shared" si="12"/>
        <v>0.5380434783</v>
      </c>
      <c r="AA169" s="57"/>
      <c r="AB169" s="57">
        <f t="shared" si="13"/>
        <v>0.487135506</v>
      </c>
      <c r="AC169" s="57">
        <f t="shared" si="14"/>
        <v>0.5608919383</v>
      </c>
      <c r="AD169" s="57">
        <f t="shared" si="15"/>
        <v>0.6312178388</v>
      </c>
      <c r="AE169" s="58">
        <v>0.5419354838709679</v>
      </c>
      <c r="AF169" s="53">
        <v>0.639941691</v>
      </c>
      <c r="AG169" s="53">
        <v>0.3205741627</v>
      </c>
      <c r="AH169" s="53">
        <v>0.5190217391</v>
      </c>
      <c r="AI169" s="53">
        <v>0.6213768116</v>
      </c>
      <c r="AJ169" s="53">
        <v>0.6548913043</v>
      </c>
    </row>
    <row r="170">
      <c r="A170" s="45">
        <v>1681.0</v>
      </c>
      <c r="B170" s="45">
        <f t="shared" si="2"/>
        <v>0.3376401698</v>
      </c>
      <c r="C170" s="45">
        <v>0.535990481856038</v>
      </c>
      <c r="D170" s="45">
        <f t="shared" si="3"/>
        <v>0.8843662347</v>
      </c>
      <c r="E170" s="46">
        <v>1317.0</v>
      </c>
      <c r="F170" s="46">
        <v>0.5689978258813296</v>
      </c>
      <c r="G170" s="46">
        <v>0.5309318715740016</v>
      </c>
      <c r="H170" s="46">
        <v>0.5639366940982887</v>
      </c>
      <c r="I170" s="46">
        <f t="shared" si="4"/>
        <v>699</v>
      </c>
      <c r="J170" s="47">
        <v>0.53925</v>
      </c>
      <c r="K170" s="48">
        <v>0.579099</v>
      </c>
      <c r="L170" s="48">
        <v>0.651345</v>
      </c>
      <c r="M170" s="48">
        <v>-8.8E-4</v>
      </c>
      <c r="N170" s="48">
        <v>-0.0042</v>
      </c>
      <c r="O170" s="48">
        <v>0.016069</v>
      </c>
      <c r="P170" s="48">
        <v>0.070622</v>
      </c>
      <c r="Q170" s="54">
        <f t="shared" ref="Q170:R170" si="183">K170+NORMINV(RAND(),M170,O170)</f>
        <v>0.5815613135</v>
      </c>
      <c r="R170" s="54">
        <f t="shared" si="183"/>
        <v>0.623867717</v>
      </c>
      <c r="S170" s="55">
        <f t="shared" si="6"/>
        <v>407</v>
      </c>
      <c r="T170" s="55">
        <f t="shared" si="7"/>
        <v>436</v>
      </c>
      <c r="U170" s="56">
        <f t="shared" si="8"/>
        <v>235</v>
      </c>
      <c r="V170" s="56">
        <f t="shared" si="9"/>
        <v>201</v>
      </c>
      <c r="W170" s="56">
        <f t="shared" si="10"/>
        <v>91</v>
      </c>
      <c r="X170" s="56">
        <f t="shared" si="11"/>
        <v>172</v>
      </c>
      <c r="Y170" s="57">
        <f t="shared" si="17"/>
        <v>0.5451612903</v>
      </c>
      <c r="Z170" s="57">
        <f t="shared" si="12"/>
        <v>0.5389908257</v>
      </c>
      <c r="AA170" s="57"/>
      <c r="AB170" s="57">
        <f t="shared" si="13"/>
        <v>0.4663805436</v>
      </c>
      <c r="AC170" s="57">
        <f t="shared" si="14"/>
        <v>0.582260372</v>
      </c>
      <c r="AD170" s="57">
        <f t="shared" si="15"/>
        <v>0.6237482117</v>
      </c>
      <c r="AE170" s="58">
        <v>0.5451612903225808</v>
      </c>
      <c r="AF170" s="53">
        <v>0.6422764228</v>
      </c>
      <c r="AG170" s="53">
        <v>0.1673151751</v>
      </c>
      <c r="AH170" s="53">
        <v>0.3996023857</v>
      </c>
      <c r="AI170" s="53">
        <v>0.4890656064</v>
      </c>
      <c r="AJ170" s="53">
        <v>0.7395626243</v>
      </c>
    </row>
    <row r="171">
      <c r="A171" s="45">
        <v>1821.0</v>
      </c>
      <c r="B171" s="45">
        <f t="shared" si="2"/>
        <v>0.8965341991</v>
      </c>
      <c r="C171" s="45">
        <v>0.5464030752333883</v>
      </c>
      <c r="D171" s="45">
        <f t="shared" si="3"/>
        <v>0.1577935071</v>
      </c>
      <c r="E171" s="46">
        <v>1684.0</v>
      </c>
      <c r="F171" s="46">
        <v>0.5698542877801834</v>
      </c>
      <c r="G171" s="46">
        <v>0.38100496963003866</v>
      </c>
      <c r="H171" s="46">
        <v>0.5641647408170409</v>
      </c>
      <c r="I171" s="46">
        <f t="shared" si="4"/>
        <v>642</v>
      </c>
      <c r="J171" s="47">
        <v>0.54023</v>
      </c>
      <c r="K171" s="48">
        <v>0.579375</v>
      </c>
      <c r="L171" s="48">
        <v>0.651292</v>
      </c>
      <c r="M171" s="48">
        <v>-0.00152</v>
      </c>
      <c r="N171" s="48">
        <v>-0.00506</v>
      </c>
      <c r="O171" s="48">
        <v>0.015567</v>
      </c>
      <c r="P171" s="48">
        <v>0.070558</v>
      </c>
      <c r="Q171" s="54">
        <f t="shared" ref="Q171:R171" si="184">K171+NORMINV(RAND(),M171,O171)</f>
        <v>0.5811090372</v>
      </c>
      <c r="R171" s="54">
        <f t="shared" si="184"/>
        <v>0.696167685</v>
      </c>
      <c r="S171" s="55">
        <f t="shared" si="6"/>
        <v>373</v>
      </c>
      <c r="T171" s="55">
        <f t="shared" si="7"/>
        <v>447</v>
      </c>
      <c r="U171" s="56">
        <f t="shared" si="8"/>
        <v>241</v>
      </c>
      <c r="V171" s="56">
        <f t="shared" si="9"/>
        <v>206</v>
      </c>
      <c r="W171" s="56">
        <f t="shared" si="10"/>
        <v>63</v>
      </c>
      <c r="X171" s="56">
        <f t="shared" si="11"/>
        <v>132</v>
      </c>
      <c r="Y171" s="57">
        <f t="shared" si="17"/>
        <v>0.5483870968</v>
      </c>
      <c r="Z171" s="57">
        <f t="shared" si="12"/>
        <v>0.5391498881</v>
      </c>
      <c r="AA171" s="57"/>
      <c r="AB171" s="57">
        <f t="shared" si="13"/>
        <v>0.4735202492</v>
      </c>
      <c r="AC171" s="57">
        <f t="shared" si="14"/>
        <v>0.5809968847</v>
      </c>
      <c r="AD171" s="57">
        <f t="shared" si="15"/>
        <v>0.6962616822</v>
      </c>
      <c r="AE171" s="58">
        <v>0.5483870967741936</v>
      </c>
      <c r="AF171" s="53">
        <v>0.643373494</v>
      </c>
      <c r="AG171" s="53">
        <v>0.2483443709</v>
      </c>
      <c r="AH171" s="53">
        <v>0.4769874477</v>
      </c>
      <c r="AI171" s="53">
        <v>0.5788005579</v>
      </c>
      <c r="AJ171" s="53">
        <v>0.6889818689</v>
      </c>
    </row>
    <row r="172">
      <c r="A172" s="45">
        <v>1365.0</v>
      </c>
      <c r="B172" s="45">
        <f t="shared" si="2"/>
        <v>0.9136434917</v>
      </c>
      <c r="C172" s="45">
        <v>0.5860805860805861</v>
      </c>
      <c r="D172" s="45">
        <f t="shared" si="3"/>
        <v>0.05358076612</v>
      </c>
      <c r="E172" s="46">
        <v>1971.0</v>
      </c>
      <c r="F172" s="46">
        <v>0.5712978121395635</v>
      </c>
      <c r="G172" s="46">
        <v>0.3834745762711864</v>
      </c>
      <c r="H172" s="46">
        <v>0.5658854820252873</v>
      </c>
      <c r="I172" s="46">
        <f t="shared" si="4"/>
        <v>756</v>
      </c>
      <c r="J172" s="47">
        <v>0.54049</v>
      </c>
      <c r="K172" s="48">
        <v>0.579642</v>
      </c>
      <c r="L172" s="48">
        <v>0.651241</v>
      </c>
      <c r="M172" s="48">
        <v>-9.2E-4</v>
      </c>
      <c r="N172" s="48">
        <v>-0.00535</v>
      </c>
      <c r="O172" s="48">
        <v>0.015639</v>
      </c>
      <c r="P172" s="48">
        <v>0.070468</v>
      </c>
      <c r="Q172" s="54">
        <f t="shared" ref="Q172:R172" si="185">K172+NORMINV(RAND(),M172,O172)</f>
        <v>0.5638670382</v>
      </c>
      <c r="R172" s="54">
        <f t="shared" si="185"/>
        <v>0.7195923612</v>
      </c>
      <c r="S172" s="55">
        <f t="shared" si="6"/>
        <v>426</v>
      </c>
      <c r="T172" s="55">
        <f t="shared" si="7"/>
        <v>544</v>
      </c>
      <c r="U172" s="56">
        <f t="shared" si="8"/>
        <v>294</v>
      </c>
      <c r="V172" s="56">
        <f t="shared" si="9"/>
        <v>250</v>
      </c>
      <c r="W172" s="56">
        <f t="shared" si="10"/>
        <v>80</v>
      </c>
      <c r="X172" s="56">
        <f t="shared" si="11"/>
        <v>132</v>
      </c>
      <c r="Y172" s="57">
        <f t="shared" si="17"/>
        <v>0.5516129032</v>
      </c>
      <c r="Z172" s="57">
        <f t="shared" si="12"/>
        <v>0.5404411765</v>
      </c>
      <c r="AA172" s="57"/>
      <c r="AB172" s="57">
        <f t="shared" si="13"/>
        <v>0.4947089947</v>
      </c>
      <c r="AC172" s="57">
        <f t="shared" si="14"/>
        <v>0.5634920635</v>
      </c>
      <c r="AD172" s="57">
        <f t="shared" si="15"/>
        <v>0.7195767196</v>
      </c>
      <c r="AE172" s="58">
        <v>0.5516129032258065</v>
      </c>
      <c r="AF172" s="53">
        <v>0.6449438202</v>
      </c>
      <c r="AG172" s="53">
        <v>0.2215384615</v>
      </c>
      <c r="AH172" s="53">
        <v>0.4662337662</v>
      </c>
      <c r="AI172" s="53">
        <v>0.5779220779</v>
      </c>
      <c r="AJ172" s="53">
        <v>0.7012987013</v>
      </c>
    </row>
    <row r="173">
      <c r="A173" s="45">
        <v>1661.0</v>
      </c>
      <c r="B173" s="45">
        <f t="shared" si="2"/>
        <v>0.7008978743</v>
      </c>
      <c r="C173" s="45">
        <v>0.5069235400361228</v>
      </c>
      <c r="D173" s="45">
        <f t="shared" si="3"/>
        <v>0.7837556866</v>
      </c>
      <c r="E173" s="46">
        <v>1484.0</v>
      </c>
      <c r="F173" s="46">
        <v>0.5831136837106872</v>
      </c>
      <c r="G173" s="46">
        <v>0.4539568345323741</v>
      </c>
      <c r="H173" s="46">
        <v>0.5672022947731821</v>
      </c>
      <c r="I173" s="46">
        <f t="shared" si="4"/>
        <v>674</v>
      </c>
      <c r="J173" s="47">
        <v>0.54343</v>
      </c>
      <c r="K173" s="48">
        <v>0.579901</v>
      </c>
      <c r="L173" s="48">
        <v>0.651189</v>
      </c>
      <c r="M173" s="48">
        <v>-0.00172</v>
      </c>
      <c r="N173" s="48">
        <v>-0.00262</v>
      </c>
      <c r="O173" s="48">
        <v>0.016161</v>
      </c>
      <c r="P173" s="48">
        <v>0.07038</v>
      </c>
      <c r="Q173" s="54">
        <f t="shared" ref="Q173:R173" si="186">K173+NORMINV(RAND(),M173,O173)</f>
        <v>0.5636013273</v>
      </c>
      <c r="R173" s="54">
        <f t="shared" si="186"/>
        <v>0.7552984804</v>
      </c>
      <c r="S173" s="55">
        <f t="shared" si="6"/>
        <v>380</v>
      </c>
      <c r="T173" s="55">
        <f t="shared" si="7"/>
        <v>509</v>
      </c>
      <c r="U173" s="56">
        <f t="shared" si="8"/>
        <v>277</v>
      </c>
      <c r="V173" s="56">
        <f t="shared" si="9"/>
        <v>232</v>
      </c>
      <c r="W173" s="56">
        <f t="shared" si="10"/>
        <v>62</v>
      </c>
      <c r="X173" s="56">
        <f t="shared" si="11"/>
        <v>103</v>
      </c>
      <c r="Y173" s="57">
        <f t="shared" si="17"/>
        <v>0.5548387097</v>
      </c>
      <c r="Z173" s="57">
        <f t="shared" si="12"/>
        <v>0.5442043222</v>
      </c>
      <c r="AA173" s="57"/>
      <c r="AB173" s="57">
        <f t="shared" si="13"/>
        <v>0.5029673591</v>
      </c>
      <c r="AC173" s="57">
        <f t="shared" si="14"/>
        <v>0.5637982196</v>
      </c>
      <c r="AD173" s="57">
        <f t="shared" si="15"/>
        <v>0.7551928783</v>
      </c>
      <c r="AE173" s="58">
        <v>0.5548387096774193</v>
      </c>
      <c r="AF173" s="53">
        <v>0.6450704225</v>
      </c>
      <c r="AG173" s="53">
        <v>0.325732899</v>
      </c>
      <c r="AH173" s="53">
        <v>0.496978852</v>
      </c>
      <c r="AI173" s="53">
        <v>0.5362537764</v>
      </c>
      <c r="AJ173" s="53">
        <v>0.6586102719</v>
      </c>
    </row>
    <row r="174">
      <c r="A174" s="45">
        <v>1684.0</v>
      </c>
      <c r="B174" s="45">
        <f t="shared" si="2"/>
        <v>0.5698542878</v>
      </c>
      <c r="C174" s="45">
        <v>0.5766033254156769</v>
      </c>
      <c r="D174" s="45">
        <f t="shared" si="3"/>
        <v>0.3123001658</v>
      </c>
      <c r="E174" s="46">
        <v>1641.0</v>
      </c>
      <c r="F174" s="46">
        <v>0.5887709213707865</v>
      </c>
      <c r="G174" s="46">
        <v>0.5414798206278026</v>
      </c>
      <c r="H174" s="46">
        <v>0.5690507291609178</v>
      </c>
      <c r="I174" s="46">
        <f t="shared" si="4"/>
        <v>889</v>
      </c>
      <c r="J174" s="47">
        <v>0.54459</v>
      </c>
      <c r="K174" s="48">
        <v>0.580151</v>
      </c>
      <c r="L174" s="48">
        <v>0.651139</v>
      </c>
      <c r="M174" s="48">
        <v>-0.00221</v>
      </c>
      <c r="N174" s="48">
        <v>-0.001</v>
      </c>
      <c r="O174" s="48">
        <v>0.015967</v>
      </c>
      <c r="P174" s="48">
        <v>0.070313</v>
      </c>
      <c r="Q174" s="54">
        <f t="shared" ref="Q174:R174" si="187">K174+NORMINV(RAND(),M174,O174)</f>
        <v>0.5840915201</v>
      </c>
      <c r="R174" s="54">
        <f t="shared" si="187"/>
        <v>0.6794276113</v>
      </c>
      <c r="S174" s="55">
        <f t="shared" si="6"/>
        <v>519</v>
      </c>
      <c r="T174" s="55">
        <f t="shared" si="7"/>
        <v>604</v>
      </c>
      <c r="U174" s="56">
        <f t="shared" si="8"/>
        <v>329</v>
      </c>
      <c r="V174" s="56">
        <f t="shared" si="9"/>
        <v>275</v>
      </c>
      <c r="W174" s="56">
        <f t="shared" si="10"/>
        <v>95</v>
      </c>
      <c r="X174" s="56">
        <f t="shared" si="11"/>
        <v>190</v>
      </c>
      <c r="Y174" s="57">
        <f t="shared" si="17"/>
        <v>0.5580645161</v>
      </c>
      <c r="Z174" s="57">
        <f t="shared" si="12"/>
        <v>0.5447019868</v>
      </c>
      <c r="AA174" s="57"/>
      <c r="AB174" s="57">
        <f t="shared" si="13"/>
        <v>0.4769403825</v>
      </c>
      <c r="AC174" s="57">
        <f t="shared" si="14"/>
        <v>0.5838020247</v>
      </c>
      <c r="AD174" s="57">
        <f t="shared" si="15"/>
        <v>0.6794150731</v>
      </c>
      <c r="AE174" s="58">
        <v>0.5580645161290322</v>
      </c>
      <c r="AF174" s="53">
        <v>0.6467181467</v>
      </c>
      <c r="AG174" s="53">
        <v>0.3273809524</v>
      </c>
      <c r="AH174" s="53">
        <v>0.5210772834</v>
      </c>
      <c r="AI174" s="53">
        <v>0.606557377</v>
      </c>
      <c r="AJ174" s="53">
        <v>0.6569086651</v>
      </c>
    </row>
    <row r="175">
      <c r="A175" s="45">
        <v>1225.0</v>
      </c>
      <c r="B175" s="45">
        <f t="shared" si="2"/>
        <v>0.5094627438</v>
      </c>
      <c r="C175" s="45">
        <v>0.40408163265306124</v>
      </c>
      <c r="D175" s="45">
        <f t="shared" si="3"/>
        <v>0.6622893325</v>
      </c>
      <c r="E175" s="46">
        <v>2079.0</v>
      </c>
      <c r="F175" s="46">
        <v>0.590169598157189</v>
      </c>
      <c r="G175" s="46">
        <v>0.3932114882506527</v>
      </c>
      <c r="H175" s="46">
        <v>0.5764480407505543</v>
      </c>
      <c r="I175" s="46">
        <f t="shared" si="4"/>
        <v>817</v>
      </c>
      <c r="J175" s="47">
        <v>0.54506</v>
      </c>
      <c r="K175" s="48">
        <v>0.580393</v>
      </c>
      <c r="L175" s="48">
        <v>0.651089</v>
      </c>
      <c r="M175" s="48">
        <v>-0.0014</v>
      </c>
      <c r="N175" s="48">
        <v>2.7E-4</v>
      </c>
      <c r="O175" s="48">
        <v>0.01472</v>
      </c>
      <c r="P175" s="48">
        <v>0.070815</v>
      </c>
      <c r="Q175" s="54">
        <f t="shared" ref="Q175:R175" si="188">K175+NORMINV(RAND(),M175,O175)</f>
        <v>0.5587489798</v>
      </c>
      <c r="R175" s="54">
        <f t="shared" si="188"/>
        <v>0.5986249213</v>
      </c>
      <c r="S175" s="55">
        <f t="shared" si="6"/>
        <v>456</v>
      </c>
      <c r="T175" s="55">
        <f t="shared" si="7"/>
        <v>489</v>
      </c>
      <c r="U175" s="56">
        <f t="shared" si="8"/>
        <v>267</v>
      </c>
      <c r="V175" s="56">
        <f t="shared" si="9"/>
        <v>222</v>
      </c>
      <c r="W175" s="56">
        <f t="shared" si="10"/>
        <v>139</v>
      </c>
      <c r="X175" s="56">
        <f t="shared" si="11"/>
        <v>189</v>
      </c>
      <c r="Y175" s="57">
        <f t="shared" si="17"/>
        <v>0.5612903226</v>
      </c>
      <c r="Z175" s="57">
        <f t="shared" si="12"/>
        <v>0.5460122699</v>
      </c>
      <c r="AA175" s="57"/>
      <c r="AB175" s="57">
        <f t="shared" si="13"/>
        <v>0.4969400245</v>
      </c>
      <c r="AC175" s="57">
        <f t="shared" si="14"/>
        <v>0.5581395349</v>
      </c>
      <c r="AD175" s="57">
        <f t="shared" si="15"/>
        <v>0.5985312118</v>
      </c>
      <c r="AE175" s="58">
        <v>0.561290322580645</v>
      </c>
      <c r="AF175" s="53">
        <v>0.6467532468</v>
      </c>
      <c r="AG175" s="53">
        <v>0.2352941176</v>
      </c>
      <c r="AH175" s="53">
        <v>0.4645441389</v>
      </c>
      <c r="AI175" s="53">
        <v>0.5571635311</v>
      </c>
      <c r="AJ175" s="53">
        <v>0.6989869754</v>
      </c>
    </row>
    <row r="176">
      <c r="A176" s="45">
        <v>1375.0</v>
      </c>
      <c r="B176" s="45">
        <f t="shared" si="2"/>
        <v>0.09185928762</v>
      </c>
      <c r="C176" s="45">
        <v>0.3629090909090909</v>
      </c>
      <c r="D176" s="45">
        <f t="shared" si="3"/>
        <v>0.1131628348</v>
      </c>
      <c r="E176" s="46">
        <v>1183.0</v>
      </c>
      <c r="F176" s="46">
        <v>0.5908637458526931</v>
      </c>
      <c r="G176" s="46">
        <v>0.5686758893280632</v>
      </c>
      <c r="H176" s="46">
        <v>0.5806276074444223</v>
      </c>
      <c r="I176" s="46">
        <f t="shared" si="4"/>
        <v>673</v>
      </c>
      <c r="J176" s="47">
        <v>0.54517</v>
      </c>
      <c r="K176" s="48">
        <v>0.580629</v>
      </c>
      <c r="L176" s="48">
        <v>0.651041</v>
      </c>
      <c r="M176" s="48">
        <v>-0.00145</v>
      </c>
      <c r="N176" s="48">
        <v>9.8E-4</v>
      </c>
      <c r="O176" s="48">
        <v>0.014766</v>
      </c>
      <c r="P176" s="48">
        <v>0.070766</v>
      </c>
      <c r="Q176" s="54">
        <f t="shared" ref="Q176:R176" si="189">K176+NORMINV(RAND(),M176,O176)</f>
        <v>0.569925953</v>
      </c>
      <c r="R176" s="54">
        <f t="shared" si="189"/>
        <v>0.879633293</v>
      </c>
      <c r="S176" s="55">
        <f t="shared" si="6"/>
        <v>384</v>
      </c>
      <c r="T176" s="55">
        <f t="shared" si="7"/>
        <v>592</v>
      </c>
      <c r="U176" s="56">
        <f t="shared" si="8"/>
        <v>323</v>
      </c>
      <c r="V176" s="56">
        <f t="shared" si="9"/>
        <v>269</v>
      </c>
      <c r="W176" s="56">
        <f t="shared" si="10"/>
        <v>20</v>
      </c>
      <c r="X176" s="56">
        <f t="shared" si="11"/>
        <v>61</v>
      </c>
      <c r="Y176" s="57">
        <f t="shared" si="17"/>
        <v>0.564516129</v>
      </c>
      <c r="Z176" s="57">
        <f t="shared" si="12"/>
        <v>0.5456081081</v>
      </c>
      <c r="AA176" s="57"/>
      <c r="AB176" s="57">
        <f t="shared" si="13"/>
        <v>0.5096582467</v>
      </c>
      <c r="AC176" s="57">
        <f t="shared" si="14"/>
        <v>0.5705794948</v>
      </c>
      <c r="AD176" s="57">
        <f t="shared" si="15"/>
        <v>0.8796433878</v>
      </c>
      <c r="AE176" s="58">
        <v>0.5645161290322579</v>
      </c>
      <c r="AF176" s="53">
        <v>0.65</v>
      </c>
      <c r="AG176" s="53">
        <v>0.320754717</v>
      </c>
      <c r="AH176" s="53">
        <v>0.5068368277</v>
      </c>
      <c r="AI176" s="53">
        <v>0.5651777575</v>
      </c>
      <c r="AJ176" s="53">
        <v>0.6627164995</v>
      </c>
    </row>
    <row r="177">
      <c r="A177" s="45">
        <v>1502.0</v>
      </c>
      <c r="B177" s="45">
        <f t="shared" si="2"/>
        <v>0.2631026308</v>
      </c>
      <c r="C177" s="45">
        <v>0.4600532623169108</v>
      </c>
      <c r="D177" s="45">
        <f t="shared" si="3"/>
        <v>0.6146004657</v>
      </c>
      <c r="E177" s="46">
        <v>1453.0</v>
      </c>
      <c r="F177" s="46">
        <v>0.5944553101629856</v>
      </c>
      <c r="G177" s="46">
        <v>0.583988563259471</v>
      </c>
      <c r="H177" s="46">
        <v>0.5822667078864022</v>
      </c>
      <c r="I177" s="46">
        <f t="shared" si="4"/>
        <v>849</v>
      </c>
      <c r="J177" s="47">
        <v>0.54654</v>
      </c>
      <c r="K177" s="48">
        <v>0.580857</v>
      </c>
      <c r="L177" s="48">
        <v>0.650994</v>
      </c>
      <c r="M177" s="48">
        <v>-9.0E-4</v>
      </c>
      <c r="N177" s="48">
        <v>-6.8E-4</v>
      </c>
      <c r="O177" s="48">
        <v>0.015498</v>
      </c>
      <c r="P177" s="48">
        <v>0.07011</v>
      </c>
      <c r="Q177" s="54">
        <f t="shared" ref="Q177:R177" si="190">K177+NORMINV(RAND(),M177,O177)</f>
        <v>0.5911617877</v>
      </c>
      <c r="R177" s="54">
        <f t="shared" si="190"/>
        <v>0.6879958395</v>
      </c>
      <c r="S177" s="55">
        <f t="shared" si="6"/>
        <v>502</v>
      </c>
      <c r="T177" s="55">
        <f t="shared" si="7"/>
        <v>584</v>
      </c>
      <c r="U177" s="56">
        <f t="shared" si="8"/>
        <v>319</v>
      </c>
      <c r="V177" s="56">
        <f t="shared" si="9"/>
        <v>265</v>
      </c>
      <c r="W177" s="56">
        <f t="shared" si="10"/>
        <v>82</v>
      </c>
      <c r="X177" s="56">
        <f t="shared" si="11"/>
        <v>183</v>
      </c>
      <c r="Y177" s="57">
        <f t="shared" si="17"/>
        <v>0.5677419355</v>
      </c>
      <c r="Z177" s="57">
        <f t="shared" si="12"/>
        <v>0.5462328767</v>
      </c>
      <c r="AA177" s="57"/>
      <c r="AB177" s="57">
        <f t="shared" si="13"/>
        <v>0.4723203769</v>
      </c>
      <c r="AC177" s="57">
        <f t="shared" si="14"/>
        <v>0.5912838634</v>
      </c>
      <c r="AD177" s="57">
        <f t="shared" si="15"/>
        <v>0.6878680801</v>
      </c>
      <c r="AE177" s="58">
        <v>0.5677419354838708</v>
      </c>
      <c r="AF177" s="53">
        <v>0.6517719569</v>
      </c>
      <c r="AG177" s="53">
        <v>0.3615221987</v>
      </c>
      <c r="AH177" s="53">
        <v>0.5294117647</v>
      </c>
      <c r="AI177" s="53">
        <v>0.5784313725</v>
      </c>
      <c r="AJ177" s="53">
        <v>0.6461675579</v>
      </c>
    </row>
    <row r="178">
      <c r="A178" s="45">
        <v>1556.0</v>
      </c>
      <c r="B178" s="45">
        <f t="shared" si="2"/>
        <v>0.5101018509</v>
      </c>
      <c r="C178" s="45">
        <v>0.4980719794344473</v>
      </c>
      <c r="D178" s="45">
        <f t="shared" si="3"/>
        <v>0.5846085618</v>
      </c>
      <c r="E178" s="46">
        <v>1965.0</v>
      </c>
      <c r="F178" s="46">
        <v>0.5945840745284168</v>
      </c>
      <c r="G178" s="46">
        <v>0.5064141722663409</v>
      </c>
      <c r="H178" s="46">
        <v>0.582529729480245</v>
      </c>
      <c r="I178" s="46">
        <f t="shared" si="4"/>
        <v>995</v>
      </c>
      <c r="J178" s="47">
        <v>0.54737</v>
      </c>
      <c r="K178" s="48">
        <v>0.58108</v>
      </c>
      <c r="L178" s="48">
        <v>0.65095</v>
      </c>
      <c r="M178" s="48">
        <v>1.1E-4</v>
      </c>
      <c r="N178" s="48">
        <v>0.00112</v>
      </c>
      <c r="O178" s="48">
        <v>0.014738</v>
      </c>
      <c r="P178" s="48">
        <v>0.071812</v>
      </c>
      <c r="Q178" s="54">
        <f t="shared" ref="Q178:R178" si="191">K178+NORMINV(RAND(),M178,O178)</f>
        <v>0.5727888124</v>
      </c>
      <c r="R178" s="54">
        <f t="shared" si="191"/>
        <v>0.7011090693</v>
      </c>
      <c r="S178" s="55">
        <f t="shared" si="6"/>
        <v>570</v>
      </c>
      <c r="T178" s="55">
        <f t="shared" si="7"/>
        <v>698</v>
      </c>
      <c r="U178" s="56">
        <f t="shared" si="8"/>
        <v>382</v>
      </c>
      <c r="V178" s="56">
        <f t="shared" si="9"/>
        <v>316</v>
      </c>
      <c r="W178" s="56">
        <f t="shared" si="10"/>
        <v>109</v>
      </c>
      <c r="X178" s="56">
        <f t="shared" si="11"/>
        <v>188</v>
      </c>
      <c r="Y178" s="57">
        <f t="shared" si="17"/>
        <v>0.5709677419</v>
      </c>
      <c r="Z178" s="57">
        <f t="shared" si="12"/>
        <v>0.547277937</v>
      </c>
      <c r="AA178" s="57"/>
      <c r="AB178" s="57">
        <f t="shared" si="13"/>
        <v>0.4934673367</v>
      </c>
      <c r="AC178" s="57">
        <f t="shared" si="14"/>
        <v>0.5728643216</v>
      </c>
      <c r="AD178" s="57">
        <f t="shared" si="15"/>
        <v>0.7015075377</v>
      </c>
      <c r="AE178" s="58">
        <v>0.5709677419354836</v>
      </c>
      <c r="AF178" s="53">
        <v>0.6522727273</v>
      </c>
      <c r="AG178" s="53">
        <v>0.25</v>
      </c>
      <c r="AH178" s="53">
        <v>0.4828947368</v>
      </c>
      <c r="AI178" s="53">
        <v>0.5789473684</v>
      </c>
      <c r="AJ178" s="53">
        <v>0.6934210526</v>
      </c>
    </row>
    <row r="179">
      <c r="A179" s="45">
        <v>1226.0</v>
      </c>
      <c r="B179" s="45">
        <f t="shared" si="2"/>
        <v>0.4809827556</v>
      </c>
      <c r="C179" s="45">
        <v>0.31566068515497553</v>
      </c>
      <c r="D179" s="45">
        <f t="shared" si="3"/>
        <v>0.478690765</v>
      </c>
      <c r="E179" s="46">
        <v>1491.0</v>
      </c>
      <c r="F179" s="46">
        <v>0.5973387414831678</v>
      </c>
      <c r="G179" s="46">
        <v>0.5039830058417419</v>
      </c>
      <c r="H179" s="46">
        <v>0.582878034496739</v>
      </c>
      <c r="I179" s="46">
        <f t="shared" si="4"/>
        <v>751</v>
      </c>
      <c r="J179" s="47">
        <v>0.54748</v>
      </c>
      <c r="K179" s="48">
        <v>0.581297</v>
      </c>
      <c r="L179" s="48">
        <v>0.650908</v>
      </c>
      <c r="M179" s="48">
        <v>7.0E-4</v>
      </c>
      <c r="N179" s="48">
        <v>-4.1E-4</v>
      </c>
      <c r="O179" s="48">
        <v>0.015024</v>
      </c>
      <c r="P179" s="48">
        <v>0.070547</v>
      </c>
      <c r="Q179" s="54">
        <f t="shared" ref="Q179:R179" si="192">K179+NORMINV(RAND(),M179,O179)</f>
        <v>0.5655466345</v>
      </c>
      <c r="R179" s="54">
        <f t="shared" si="192"/>
        <v>0.7431050995</v>
      </c>
      <c r="S179" s="55">
        <f t="shared" si="6"/>
        <v>425</v>
      </c>
      <c r="T179" s="55">
        <f t="shared" si="7"/>
        <v>558</v>
      </c>
      <c r="U179" s="56">
        <f t="shared" si="8"/>
        <v>305</v>
      </c>
      <c r="V179" s="56">
        <f t="shared" si="9"/>
        <v>253</v>
      </c>
      <c r="W179" s="56">
        <f t="shared" si="10"/>
        <v>73</v>
      </c>
      <c r="X179" s="56">
        <f t="shared" si="11"/>
        <v>120</v>
      </c>
      <c r="Y179" s="57">
        <f t="shared" si="17"/>
        <v>0.5741935484</v>
      </c>
      <c r="Z179" s="57">
        <f t="shared" si="12"/>
        <v>0.5465949821</v>
      </c>
      <c r="AA179" s="57"/>
      <c r="AB179" s="57">
        <f t="shared" si="13"/>
        <v>0.5033288948</v>
      </c>
      <c r="AC179" s="57">
        <f t="shared" si="14"/>
        <v>0.5659121172</v>
      </c>
      <c r="AD179" s="57">
        <f t="shared" si="15"/>
        <v>0.7430093209</v>
      </c>
      <c r="AE179" s="58">
        <v>0.5741935483870965</v>
      </c>
      <c r="AF179" s="53">
        <v>0.6545801527</v>
      </c>
      <c r="AG179" s="53">
        <v>0.4849498328</v>
      </c>
      <c r="AH179" s="53">
        <v>0.5929526124</v>
      </c>
      <c r="AI179" s="53">
        <v>0.6366950182</v>
      </c>
      <c r="AJ179" s="53">
        <v>0.6038882139</v>
      </c>
    </row>
    <row r="180">
      <c r="A180" s="45">
        <v>896.0</v>
      </c>
      <c r="B180" s="45">
        <f t="shared" si="2"/>
        <v>0.6688850392</v>
      </c>
      <c r="C180" s="45">
        <v>0.3515625</v>
      </c>
      <c r="D180" s="45">
        <f t="shared" si="3"/>
        <v>0.206714769</v>
      </c>
      <c r="E180" s="46">
        <v>1383.0</v>
      </c>
      <c r="F180" s="46">
        <v>0.5996987860647293</v>
      </c>
      <c r="G180" s="46">
        <v>0.6992481203007519</v>
      </c>
      <c r="H180" s="46">
        <v>0.5842695761715591</v>
      </c>
      <c r="I180" s="46">
        <f t="shared" si="4"/>
        <v>967</v>
      </c>
      <c r="J180" s="47">
        <v>0.54749</v>
      </c>
      <c r="K180" s="48">
        <v>0.581509</v>
      </c>
      <c r="L180" s="48">
        <v>0.65087</v>
      </c>
      <c r="M180" s="48">
        <v>0.00128</v>
      </c>
      <c r="N180" s="48">
        <v>-0.00122</v>
      </c>
      <c r="O180" s="48">
        <v>0.015044</v>
      </c>
      <c r="P180" s="48">
        <v>0.070685</v>
      </c>
      <c r="Q180" s="54">
        <f t="shared" ref="Q180:R180" si="193">K180+NORMINV(RAND(),M180,O180)</f>
        <v>0.5705139315</v>
      </c>
      <c r="R180" s="54">
        <f t="shared" si="193"/>
        <v>0.6104601699</v>
      </c>
      <c r="S180" s="55">
        <f t="shared" si="6"/>
        <v>552</v>
      </c>
      <c r="T180" s="55">
        <f t="shared" si="7"/>
        <v>590</v>
      </c>
      <c r="U180" s="56">
        <f t="shared" si="8"/>
        <v>323</v>
      </c>
      <c r="V180" s="56">
        <f t="shared" si="9"/>
        <v>267</v>
      </c>
      <c r="W180" s="56">
        <f t="shared" si="10"/>
        <v>148</v>
      </c>
      <c r="X180" s="56">
        <f t="shared" si="11"/>
        <v>229</v>
      </c>
      <c r="Y180" s="57">
        <f t="shared" si="17"/>
        <v>0.5774193548</v>
      </c>
      <c r="Z180" s="57">
        <f t="shared" si="12"/>
        <v>0.5474576271</v>
      </c>
      <c r="AA180" s="57"/>
      <c r="AB180" s="57">
        <f t="shared" si="13"/>
        <v>0.487073423</v>
      </c>
      <c r="AC180" s="57">
        <f t="shared" si="14"/>
        <v>0.5708376422</v>
      </c>
      <c r="AD180" s="57">
        <f t="shared" si="15"/>
        <v>0.6101344364</v>
      </c>
      <c r="AE180" s="58">
        <v>0.5774193548387093</v>
      </c>
      <c r="AF180" s="53">
        <v>0.654676259</v>
      </c>
      <c r="AG180" s="53">
        <v>0.4266211604</v>
      </c>
      <c r="AH180" s="53">
        <v>0.5605633803</v>
      </c>
      <c r="AI180" s="53">
        <v>0.5873239437</v>
      </c>
      <c r="AJ180" s="53">
        <v>0.6211267606</v>
      </c>
    </row>
    <row r="181">
      <c r="A181" s="45">
        <v>1204.0</v>
      </c>
      <c r="B181" s="45">
        <f t="shared" si="2"/>
        <v>0.1287248263</v>
      </c>
      <c r="C181" s="45">
        <v>0.40282392026578073</v>
      </c>
      <c r="D181" s="45">
        <f t="shared" si="3"/>
        <v>0.7191041226</v>
      </c>
      <c r="E181" s="46">
        <v>1662.0</v>
      </c>
      <c r="F181" s="46">
        <v>0.6016013385735548</v>
      </c>
      <c r="G181" s="46">
        <v>0.4980719794344473</v>
      </c>
      <c r="H181" s="46">
        <v>0.5846085618085904</v>
      </c>
      <c r="I181" s="46">
        <f t="shared" si="4"/>
        <v>828</v>
      </c>
      <c r="J181" s="47">
        <v>0.54967</v>
      </c>
      <c r="K181" s="48">
        <v>0.581717</v>
      </c>
      <c r="L181" s="48">
        <v>0.650836</v>
      </c>
      <c r="M181" s="48">
        <v>0.00122</v>
      </c>
      <c r="N181" s="48">
        <v>5.9E-4</v>
      </c>
      <c r="O181" s="48">
        <v>0.015049</v>
      </c>
      <c r="P181" s="48">
        <v>0.072689</v>
      </c>
      <c r="Q181" s="54">
        <f t="shared" ref="Q181:R181" si="194">K181+NORMINV(RAND(),M181,O181)</f>
        <v>0.5962020814</v>
      </c>
      <c r="R181" s="54">
        <f t="shared" si="194"/>
        <v>0.6798361715</v>
      </c>
      <c r="S181" s="55">
        <f t="shared" si="6"/>
        <v>494</v>
      </c>
      <c r="T181" s="55">
        <f t="shared" si="7"/>
        <v>563</v>
      </c>
      <c r="U181" s="56">
        <f t="shared" si="8"/>
        <v>309</v>
      </c>
      <c r="V181" s="56">
        <f t="shared" si="9"/>
        <v>254</v>
      </c>
      <c r="W181" s="56">
        <f t="shared" si="10"/>
        <v>80</v>
      </c>
      <c r="X181" s="56">
        <f t="shared" si="11"/>
        <v>185</v>
      </c>
      <c r="Y181" s="57">
        <f t="shared" si="17"/>
        <v>0.5806451613</v>
      </c>
      <c r="Z181" s="57">
        <f t="shared" si="12"/>
        <v>0.5488454707</v>
      </c>
      <c r="AA181" s="57"/>
      <c r="AB181" s="57">
        <f t="shared" si="13"/>
        <v>0.4698067633</v>
      </c>
      <c r="AC181" s="57">
        <f t="shared" si="14"/>
        <v>0.5966183575</v>
      </c>
      <c r="AD181" s="57">
        <f t="shared" si="15"/>
        <v>0.6799516908</v>
      </c>
      <c r="AE181" s="58">
        <v>0.5806451612903222</v>
      </c>
      <c r="AF181" s="53">
        <v>0.6587771203</v>
      </c>
      <c r="AG181" s="53">
        <v>0.421875</v>
      </c>
      <c r="AH181" s="53">
        <v>0.5671100363</v>
      </c>
      <c r="AI181" s="53">
        <v>0.6130592503</v>
      </c>
      <c r="AJ181" s="53">
        <v>0.6275695284</v>
      </c>
    </row>
    <row r="182">
      <c r="A182" s="45">
        <v>1291.0</v>
      </c>
      <c r="B182" s="45">
        <f t="shared" si="2"/>
        <v>0.72034515</v>
      </c>
      <c r="C182" s="45">
        <v>0.47714949651433</v>
      </c>
      <c r="D182" s="45">
        <f t="shared" si="3"/>
        <v>0.9010766518</v>
      </c>
      <c r="E182" s="46">
        <v>1414.0</v>
      </c>
      <c r="F182" s="46">
        <v>0.60381604891461</v>
      </c>
      <c r="G182" s="46">
        <v>0.30564784053156147</v>
      </c>
      <c r="H182" s="46">
        <v>0.5883350051981032</v>
      </c>
      <c r="I182" s="46">
        <f t="shared" si="4"/>
        <v>432</v>
      </c>
      <c r="J182" s="47">
        <v>0.55362</v>
      </c>
      <c r="K182" s="48">
        <v>0.581921</v>
      </c>
      <c r="L182" s="48">
        <v>0.650807</v>
      </c>
      <c r="M182" s="48">
        <v>8.9E-4</v>
      </c>
      <c r="N182" s="48">
        <v>2.3E-4</v>
      </c>
      <c r="O182" s="48">
        <v>0.015301</v>
      </c>
      <c r="P182" s="48">
        <v>0.073059</v>
      </c>
      <c r="Q182" s="54">
        <f t="shared" ref="Q182:R182" si="195">K182+NORMINV(RAND(),M182,O182)</f>
        <v>0.5611701908</v>
      </c>
      <c r="R182" s="54">
        <f t="shared" si="195"/>
        <v>0.7706237113</v>
      </c>
      <c r="S182" s="55">
        <f t="shared" si="6"/>
        <v>242</v>
      </c>
      <c r="T182" s="55">
        <f t="shared" si="7"/>
        <v>333</v>
      </c>
      <c r="U182" s="56">
        <f t="shared" si="8"/>
        <v>184</v>
      </c>
      <c r="V182" s="56">
        <f t="shared" si="9"/>
        <v>149</v>
      </c>
      <c r="W182" s="56">
        <f t="shared" si="10"/>
        <v>41</v>
      </c>
      <c r="X182" s="56">
        <f t="shared" si="11"/>
        <v>58</v>
      </c>
      <c r="Y182" s="57">
        <f t="shared" si="17"/>
        <v>0.5838709677</v>
      </c>
      <c r="Z182" s="57">
        <f t="shared" si="12"/>
        <v>0.5525525526</v>
      </c>
      <c r="AA182" s="57"/>
      <c r="AB182" s="57">
        <f t="shared" si="13"/>
        <v>0.5208333333</v>
      </c>
      <c r="AC182" s="57">
        <f t="shared" si="14"/>
        <v>0.5601851852</v>
      </c>
      <c r="AD182" s="57">
        <f t="shared" si="15"/>
        <v>0.7708333333</v>
      </c>
      <c r="AE182" s="58">
        <v>0.583870967741935</v>
      </c>
      <c r="AF182" s="53">
        <v>0.6590909091</v>
      </c>
      <c r="AG182" s="53">
        <v>0.2749140893</v>
      </c>
      <c r="AH182" s="53">
        <v>0.5061559508</v>
      </c>
      <c r="AI182" s="53">
        <v>0.6019151847</v>
      </c>
      <c r="AJ182" s="53">
        <v>0.6853625171</v>
      </c>
    </row>
    <row r="183">
      <c r="A183" s="45">
        <v>1401.0</v>
      </c>
      <c r="B183" s="45">
        <f t="shared" si="2"/>
        <v>0.6258115052</v>
      </c>
      <c r="C183" s="45">
        <v>0.49678800856531047</v>
      </c>
      <c r="D183" s="45">
        <f t="shared" si="3"/>
        <v>0.05683001415</v>
      </c>
      <c r="E183" s="46">
        <v>1401.0</v>
      </c>
      <c r="F183" s="46">
        <v>0.6073159288727245</v>
      </c>
      <c r="G183" s="46">
        <v>0.39122137404580154</v>
      </c>
      <c r="H183" s="46">
        <v>0.5939482951667494</v>
      </c>
      <c r="I183" s="46">
        <f t="shared" si="4"/>
        <v>548</v>
      </c>
      <c r="J183" s="47">
        <v>0.55419</v>
      </c>
      <c r="K183" s="48">
        <v>0.582122</v>
      </c>
      <c r="L183" s="48">
        <v>0.650783</v>
      </c>
      <c r="M183" s="48">
        <v>0.00153</v>
      </c>
      <c r="N183" s="48">
        <v>-0.00273</v>
      </c>
      <c r="O183" s="48">
        <v>0.014487</v>
      </c>
      <c r="P183" s="48">
        <v>0.071239</v>
      </c>
      <c r="Q183" s="54">
        <f t="shared" ref="Q183:R183" si="196">K183+NORMINV(RAND(),M183,O183)</f>
        <v>0.5986427438</v>
      </c>
      <c r="R183" s="54">
        <f t="shared" si="196"/>
        <v>0.6943182002</v>
      </c>
      <c r="S183" s="55">
        <f t="shared" si="6"/>
        <v>328</v>
      </c>
      <c r="T183" s="55">
        <f t="shared" si="7"/>
        <v>380</v>
      </c>
      <c r="U183" s="56">
        <f t="shared" si="8"/>
        <v>211</v>
      </c>
      <c r="V183" s="56">
        <f t="shared" si="9"/>
        <v>169</v>
      </c>
      <c r="W183" s="56">
        <f t="shared" si="10"/>
        <v>51</v>
      </c>
      <c r="X183" s="56">
        <f t="shared" si="11"/>
        <v>117</v>
      </c>
      <c r="Y183" s="57">
        <f t="shared" si="17"/>
        <v>0.5870967742</v>
      </c>
      <c r="Z183" s="57">
        <f t="shared" si="12"/>
        <v>0.5552631579</v>
      </c>
      <c r="AA183" s="57"/>
      <c r="AB183" s="57">
        <f t="shared" si="13"/>
        <v>0.4781021898</v>
      </c>
      <c r="AC183" s="57">
        <f t="shared" si="14"/>
        <v>0.598540146</v>
      </c>
      <c r="AD183" s="57">
        <f t="shared" si="15"/>
        <v>0.6934306569</v>
      </c>
      <c r="AE183" s="58">
        <v>0.5870967741935479</v>
      </c>
      <c r="AF183" s="53">
        <v>0.6604774536</v>
      </c>
      <c r="AG183" s="53">
        <v>0.1536585366</v>
      </c>
      <c r="AH183" s="53">
        <v>0.3964421855</v>
      </c>
      <c r="AI183" s="53">
        <v>0.4790343075</v>
      </c>
      <c r="AJ183" s="53">
        <v>0.7573062262</v>
      </c>
    </row>
    <row r="184">
      <c r="A184" s="45">
        <v>1915.0</v>
      </c>
      <c r="B184" s="45">
        <f t="shared" si="2"/>
        <v>0.5352967515</v>
      </c>
      <c r="C184" s="45">
        <v>0.5629242819843342</v>
      </c>
      <c r="D184" s="45">
        <f t="shared" si="3"/>
        <v>0.1821920292</v>
      </c>
      <c r="E184" s="46">
        <v>1370.0</v>
      </c>
      <c r="F184" s="46">
        <v>0.6082711566373903</v>
      </c>
      <c r="G184" s="46">
        <v>0.4418604651162791</v>
      </c>
      <c r="H184" s="46">
        <v>0.5995791611543986</v>
      </c>
      <c r="I184" s="46">
        <f t="shared" si="4"/>
        <v>605</v>
      </c>
      <c r="J184" s="47">
        <v>0.55433</v>
      </c>
      <c r="K184" s="48">
        <v>0.582321</v>
      </c>
      <c r="L184" s="48">
        <v>0.650766</v>
      </c>
      <c r="M184" s="48">
        <v>0.00181</v>
      </c>
      <c r="N184" s="48">
        <v>-0.0033</v>
      </c>
      <c r="O184" s="48">
        <v>0.014476</v>
      </c>
      <c r="P184" s="48">
        <v>0.070719</v>
      </c>
      <c r="Q184" s="54">
        <f t="shared" ref="Q184:R184" si="197">K184+NORMINV(RAND(),M184,O184)</f>
        <v>0.5718449995</v>
      </c>
      <c r="R184" s="54">
        <f t="shared" si="197"/>
        <v>0.5901927638</v>
      </c>
      <c r="S184" s="55">
        <f t="shared" si="6"/>
        <v>346</v>
      </c>
      <c r="T184" s="55">
        <f t="shared" si="7"/>
        <v>357</v>
      </c>
      <c r="U184" s="56">
        <f t="shared" si="8"/>
        <v>198</v>
      </c>
      <c r="V184" s="56">
        <f t="shared" si="9"/>
        <v>159</v>
      </c>
      <c r="W184" s="56">
        <f t="shared" si="10"/>
        <v>100</v>
      </c>
      <c r="X184" s="56">
        <f t="shared" si="11"/>
        <v>148</v>
      </c>
      <c r="Y184" s="57">
        <f t="shared" si="17"/>
        <v>0.5903225806</v>
      </c>
      <c r="Z184" s="57">
        <f t="shared" si="12"/>
        <v>0.5546218487</v>
      </c>
      <c r="AA184" s="57"/>
      <c r="AB184" s="57">
        <f t="shared" si="13"/>
        <v>0.4925619835</v>
      </c>
      <c r="AC184" s="57">
        <f t="shared" si="14"/>
        <v>0.5719008264</v>
      </c>
      <c r="AD184" s="57">
        <f t="shared" si="15"/>
        <v>0.5900826446</v>
      </c>
      <c r="AE184" s="58">
        <v>0.5903225806451607</v>
      </c>
      <c r="AF184" s="53">
        <v>0.6616084977</v>
      </c>
      <c r="AG184" s="53">
        <v>0.3117154812</v>
      </c>
      <c r="AH184" s="53">
        <v>0.5145118734</v>
      </c>
      <c r="AI184" s="53">
        <v>0.5795954266</v>
      </c>
      <c r="AJ184" s="53">
        <v>0.672823219</v>
      </c>
    </row>
    <row r="185">
      <c r="A185" s="45">
        <v>1290.0</v>
      </c>
      <c r="B185" s="45">
        <f t="shared" si="2"/>
        <v>0.9100907885</v>
      </c>
      <c r="C185" s="45">
        <v>0.5519379844961241</v>
      </c>
      <c r="D185" s="45">
        <f t="shared" si="3"/>
        <v>0.103397496</v>
      </c>
      <c r="E185" s="46">
        <v>660.0</v>
      </c>
      <c r="F185" s="46">
        <v>0.6101409923171318</v>
      </c>
      <c r="G185" s="46">
        <v>0.4635714285714286</v>
      </c>
      <c r="H185" s="46">
        <v>0.6114757817629091</v>
      </c>
      <c r="I185" s="46">
        <f t="shared" si="4"/>
        <v>306</v>
      </c>
      <c r="J185" s="47">
        <v>0.55593</v>
      </c>
      <c r="K185" s="48">
        <v>0.582518</v>
      </c>
      <c r="L185" s="48">
        <v>0.650756</v>
      </c>
      <c r="M185" s="48">
        <v>0.00103</v>
      </c>
      <c r="N185" s="48">
        <v>-0.00321</v>
      </c>
      <c r="O185" s="48">
        <v>0.014605</v>
      </c>
      <c r="P185" s="48">
        <v>0.070673</v>
      </c>
      <c r="Q185" s="54">
        <f t="shared" ref="Q185:R185" si="198">K185+NORMINV(RAND(),M185,O185)</f>
        <v>0.5918952643</v>
      </c>
      <c r="R185" s="54">
        <f t="shared" si="198"/>
        <v>0.5600484144</v>
      </c>
      <c r="S185" s="55">
        <f t="shared" si="6"/>
        <v>181</v>
      </c>
      <c r="T185" s="55">
        <f t="shared" si="7"/>
        <v>171</v>
      </c>
      <c r="U185" s="56">
        <f t="shared" si="8"/>
        <v>95</v>
      </c>
      <c r="V185" s="56">
        <f t="shared" si="9"/>
        <v>76</v>
      </c>
      <c r="W185" s="56">
        <f t="shared" si="10"/>
        <v>49</v>
      </c>
      <c r="X185" s="56">
        <f t="shared" si="11"/>
        <v>86</v>
      </c>
      <c r="Y185" s="57">
        <f t="shared" si="17"/>
        <v>0.5935483871</v>
      </c>
      <c r="Z185" s="57">
        <f t="shared" si="12"/>
        <v>0.5555555556</v>
      </c>
      <c r="AA185" s="57"/>
      <c r="AB185" s="57">
        <f t="shared" si="13"/>
        <v>0.4705882353</v>
      </c>
      <c r="AC185" s="57">
        <f t="shared" si="14"/>
        <v>0.591503268</v>
      </c>
      <c r="AD185" s="57">
        <f t="shared" si="15"/>
        <v>0.5588235294</v>
      </c>
      <c r="AE185" s="58">
        <v>0.5935483870967736</v>
      </c>
      <c r="AF185" s="53">
        <v>0.6620689655</v>
      </c>
      <c r="AG185" s="53">
        <v>0.0762195122</v>
      </c>
      <c r="AH185" s="53">
        <v>0.3511326861</v>
      </c>
      <c r="AI185" s="53">
        <v>0.4692556634</v>
      </c>
      <c r="AJ185" s="53">
        <v>0.8009708738</v>
      </c>
    </row>
    <row r="186">
      <c r="A186" s="45">
        <v>1028.0</v>
      </c>
      <c r="B186" s="45">
        <f t="shared" si="2"/>
        <v>0.6285681213</v>
      </c>
      <c r="C186" s="45">
        <v>0.5632295719844358</v>
      </c>
      <c r="D186" s="45">
        <f t="shared" si="3"/>
        <v>0.3204893896</v>
      </c>
      <c r="E186" s="46">
        <v>1241.0</v>
      </c>
      <c r="F186" s="46">
        <v>0.6102732700149854</v>
      </c>
      <c r="G186" s="46">
        <v>0.4600532623169108</v>
      </c>
      <c r="H186" s="46">
        <v>0.6146004657341634</v>
      </c>
      <c r="I186" s="46">
        <f t="shared" si="4"/>
        <v>571</v>
      </c>
      <c r="J186" s="47">
        <v>0.55927</v>
      </c>
      <c r="K186" s="48">
        <v>0.582715</v>
      </c>
      <c r="L186" s="48">
        <v>0.650754</v>
      </c>
      <c r="M186" s="48">
        <v>0.001</v>
      </c>
      <c r="N186" s="48">
        <v>-0.0035</v>
      </c>
      <c r="O186" s="48">
        <v>0.014598</v>
      </c>
      <c r="P186" s="48">
        <v>0.070979</v>
      </c>
      <c r="Q186" s="54">
        <f t="shared" ref="Q186:R186" si="199">K186+NORMINV(RAND(),M186,O186)</f>
        <v>0.5814405688</v>
      </c>
      <c r="R186" s="54">
        <f t="shared" si="199"/>
        <v>0.6400139982</v>
      </c>
      <c r="S186" s="55">
        <f t="shared" si="6"/>
        <v>332</v>
      </c>
      <c r="T186" s="55">
        <f t="shared" si="7"/>
        <v>365</v>
      </c>
      <c r="U186" s="56">
        <f t="shared" si="8"/>
        <v>204</v>
      </c>
      <c r="V186" s="56">
        <f t="shared" si="9"/>
        <v>161</v>
      </c>
      <c r="W186" s="56">
        <f t="shared" si="10"/>
        <v>78</v>
      </c>
      <c r="X186" s="56">
        <f t="shared" si="11"/>
        <v>128</v>
      </c>
      <c r="Y186" s="57">
        <f t="shared" si="17"/>
        <v>0.5967741935</v>
      </c>
      <c r="Z186" s="57">
        <f t="shared" si="12"/>
        <v>0.5589041096</v>
      </c>
      <c r="AA186" s="57"/>
      <c r="AB186" s="57">
        <f t="shared" si="13"/>
        <v>0.4938704028</v>
      </c>
      <c r="AC186" s="57">
        <f t="shared" si="14"/>
        <v>0.5814360771</v>
      </c>
      <c r="AD186" s="57">
        <f t="shared" si="15"/>
        <v>0.6392294221</v>
      </c>
      <c r="AE186" s="58">
        <v>0.5967741935483865</v>
      </c>
      <c r="AF186" s="53">
        <v>0.6621621622</v>
      </c>
      <c r="AG186" s="53">
        <v>0.2568807339</v>
      </c>
      <c r="AH186" s="53">
        <v>0.4902723735</v>
      </c>
      <c r="AI186" s="53">
        <v>0.5758754864</v>
      </c>
      <c r="AJ186" s="53">
        <v>0.6964980545</v>
      </c>
    </row>
    <row r="187">
      <c r="A187" s="45">
        <v>1299.0</v>
      </c>
      <c r="B187" s="45">
        <f t="shared" si="2"/>
        <v>0.7122598255</v>
      </c>
      <c r="C187" s="45">
        <v>0.5781370284834488</v>
      </c>
      <c r="D187" s="45">
        <f t="shared" si="3"/>
        <v>0.6178102338</v>
      </c>
      <c r="E187" s="46">
        <v>930.0</v>
      </c>
      <c r="F187" s="46">
        <v>0.6152960074092286</v>
      </c>
      <c r="G187" s="46">
        <v>0.5781370284834488</v>
      </c>
      <c r="H187" s="46">
        <v>0.6178102337739776</v>
      </c>
      <c r="I187" s="46">
        <f t="shared" si="4"/>
        <v>538</v>
      </c>
      <c r="J187" s="47">
        <v>0.56277</v>
      </c>
      <c r="K187" s="48">
        <v>0.582911</v>
      </c>
      <c r="L187" s="48">
        <v>0.650761</v>
      </c>
      <c r="M187" s="48">
        <v>0.00227</v>
      </c>
      <c r="N187" s="48">
        <v>-0.0033</v>
      </c>
      <c r="O187" s="48">
        <v>0.013933</v>
      </c>
      <c r="P187" s="48">
        <v>0.070961</v>
      </c>
      <c r="Q187" s="54">
        <f t="shared" ref="Q187:R187" si="200">K187+NORMINV(RAND(),M187,O187)</f>
        <v>0.5688217005</v>
      </c>
      <c r="R187" s="54">
        <f t="shared" si="200"/>
        <v>0.6812517786</v>
      </c>
      <c r="S187" s="55">
        <f t="shared" si="6"/>
        <v>306</v>
      </c>
      <c r="T187" s="55">
        <f t="shared" si="7"/>
        <v>367</v>
      </c>
      <c r="U187" s="56">
        <f t="shared" si="8"/>
        <v>207</v>
      </c>
      <c r="V187" s="56">
        <f t="shared" si="9"/>
        <v>160</v>
      </c>
      <c r="W187" s="56">
        <f t="shared" si="10"/>
        <v>72</v>
      </c>
      <c r="X187" s="56">
        <f t="shared" si="11"/>
        <v>99</v>
      </c>
      <c r="Y187" s="57">
        <f t="shared" si="17"/>
        <v>0.6</v>
      </c>
      <c r="Z187" s="57">
        <f t="shared" si="12"/>
        <v>0.5640326975</v>
      </c>
      <c r="AA187" s="57"/>
      <c r="AB187" s="57">
        <f t="shared" si="13"/>
        <v>0.5185873606</v>
      </c>
      <c r="AC187" s="57">
        <f t="shared" si="14"/>
        <v>0.5687732342</v>
      </c>
      <c r="AD187" s="57">
        <f t="shared" si="15"/>
        <v>0.6821561338</v>
      </c>
      <c r="AE187" s="58">
        <v>0.5999999999999993</v>
      </c>
      <c r="AF187" s="53">
        <v>0.6628440367</v>
      </c>
      <c r="AG187" s="53">
        <v>0.3474320242</v>
      </c>
      <c r="AH187" s="53">
        <v>0.5267275098</v>
      </c>
      <c r="AI187" s="53">
        <v>0.5684485007</v>
      </c>
      <c r="AJ187" s="53">
        <v>0.6584093872</v>
      </c>
    </row>
    <row r="188">
      <c r="A188" s="45">
        <v>1531.0</v>
      </c>
      <c r="B188" s="45">
        <f t="shared" si="2"/>
        <v>0.5239023798</v>
      </c>
      <c r="C188" s="45">
        <v>0.5839320705421294</v>
      </c>
      <c r="D188" s="45">
        <f t="shared" si="3"/>
        <v>0.7210476052</v>
      </c>
      <c r="E188" s="46">
        <v>1853.0</v>
      </c>
      <c r="F188" s="46">
        <v>0.6175203708283353</v>
      </c>
      <c r="G188" s="46">
        <v>0.4419306184012066</v>
      </c>
      <c r="H188" s="46">
        <v>0.6204546078195361</v>
      </c>
      <c r="I188" s="46">
        <f t="shared" si="4"/>
        <v>819</v>
      </c>
      <c r="J188" s="47">
        <v>0.56313</v>
      </c>
      <c r="K188" s="48">
        <v>0.583109</v>
      </c>
      <c r="L188" s="48">
        <v>0.650779</v>
      </c>
      <c r="M188" s="48">
        <v>0.00145</v>
      </c>
      <c r="N188" s="48">
        <v>-0.00125</v>
      </c>
      <c r="O188" s="48">
        <v>0.013119</v>
      </c>
      <c r="P188" s="48">
        <v>0.072758</v>
      </c>
      <c r="Q188" s="54">
        <f t="shared" ref="Q188:R188" si="201">K188+NORMINV(RAND(),M188,O188)</f>
        <v>0.587668855</v>
      </c>
      <c r="R188" s="54">
        <f t="shared" si="201"/>
        <v>0.7195194032</v>
      </c>
      <c r="S188" s="55">
        <f t="shared" si="6"/>
        <v>481</v>
      </c>
      <c r="T188" s="55">
        <f t="shared" si="7"/>
        <v>589</v>
      </c>
      <c r="U188" s="56">
        <f t="shared" si="8"/>
        <v>332</v>
      </c>
      <c r="V188" s="56">
        <f t="shared" si="9"/>
        <v>257</v>
      </c>
      <c r="W188" s="56">
        <f t="shared" si="10"/>
        <v>81</v>
      </c>
      <c r="X188" s="56">
        <f t="shared" si="11"/>
        <v>149</v>
      </c>
      <c r="Y188" s="57">
        <f t="shared" si="17"/>
        <v>0.6032258065</v>
      </c>
      <c r="Z188" s="57">
        <f t="shared" si="12"/>
        <v>0.5636672326</v>
      </c>
      <c r="AA188" s="57"/>
      <c r="AB188" s="57">
        <f t="shared" si="13"/>
        <v>0.5042735043</v>
      </c>
      <c r="AC188" s="57">
        <f t="shared" si="14"/>
        <v>0.5873015873</v>
      </c>
      <c r="AD188" s="57">
        <f t="shared" si="15"/>
        <v>0.7191697192</v>
      </c>
      <c r="AE188" s="58">
        <v>0.6032258064516122</v>
      </c>
      <c r="AF188" s="53">
        <v>0.663476874</v>
      </c>
      <c r="AG188" s="53">
        <v>0.4266055046</v>
      </c>
      <c r="AH188" s="53">
        <v>0.566321731</v>
      </c>
      <c r="AI188" s="53">
        <v>0.5898400753</v>
      </c>
      <c r="AJ188" s="53">
        <v>0.6265286924</v>
      </c>
    </row>
    <row r="189">
      <c r="A189" s="45">
        <v>1609.0</v>
      </c>
      <c r="B189" s="45">
        <f t="shared" si="2"/>
        <v>0.8672541227</v>
      </c>
      <c r="C189" s="45">
        <v>0.6165320074580485</v>
      </c>
      <c r="D189" s="45">
        <f t="shared" si="3"/>
        <v>0.6752961084</v>
      </c>
      <c r="E189" s="46">
        <v>1915.0</v>
      </c>
      <c r="F189" s="46">
        <v>0.6191147739268726</v>
      </c>
      <c r="G189" s="46">
        <v>0.5313953488372093</v>
      </c>
      <c r="H189" s="46">
        <v>0.6207618112813005</v>
      </c>
      <c r="I189" s="46">
        <f t="shared" si="4"/>
        <v>1018</v>
      </c>
      <c r="J189" s="47">
        <v>0.56672</v>
      </c>
      <c r="K189" s="48">
        <v>0.583308</v>
      </c>
      <c r="L189" s="48">
        <v>0.650808</v>
      </c>
      <c r="M189" s="48">
        <v>0.00252</v>
      </c>
      <c r="N189" s="48">
        <v>-0.00264</v>
      </c>
      <c r="O189" s="48">
        <v>0.014277</v>
      </c>
      <c r="P189" s="48">
        <v>0.072437</v>
      </c>
      <c r="Q189" s="54">
        <f t="shared" ref="Q189:R189" si="202">K189+NORMINV(RAND(),M189,O189)</f>
        <v>0.5987488769</v>
      </c>
      <c r="R189" s="54">
        <f t="shared" si="202"/>
        <v>0.5769531577</v>
      </c>
      <c r="S189" s="55">
        <f t="shared" si="6"/>
        <v>610</v>
      </c>
      <c r="T189" s="55">
        <f t="shared" si="7"/>
        <v>587</v>
      </c>
      <c r="U189" s="56">
        <f t="shared" si="8"/>
        <v>333</v>
      </c>
      <c r="V189" s="56">
        <f t="shared" si="9"/>
        <v>254</v>
      </c>
      <c r="W189" s="56">
        <f t="shared" si="10"/>
        <v>154</v>
      </c>
      <c r="X189" s="56">
        <f t="shared" si="11"/>
        <v>277</v>
      </c>
      <c r="Y189" s="57">
        <f t="shared" si="17"/>
        <v>0.6064516129</v>
      </c>
      <c r="Z189" s="57">
        <f t="shared" si="12"/>
        <v>0.5672913118</v>
      </c>
      <c r="AA189" s="57"/>
      <c r="AB189" s="57">
        <f t="shared" si="13"/>
        <v>0.478388998</v>
      </c>
      <c r="AC189" s="57">
        <f t="shared" si="14"/>
        <v>0.5992141454</v>
      </c>
      <c r="AD189" s="57">
        <f t="shared" si="15"/>
        <v>0.5766208251</v>
      </c>
      <c r="AE189" s="58">
        <v>0.606451612903225</v>
      </c>
      <c r="AF189" s="53">
        <v>0.6636155606</v>
      </c>
      <c r="AG189" s="53">
        <v>0.4494382022</v>
      </c>
      <c r="AH189" s="53">
        <v>0.5823863636</v>
      </c>
      <c r="AI189" s="53">
        <v>0.6207386364</v>
      </c>
      <c r="AJ189" s="53">
        <v>0.6207386364</v>
      </c>
    </row>
    <row r="190">
      <c r="A190" s="45">
        <v>1428.0</v>
      </c>
      <c r="B190" s="45">
        <f t="shared" si="2"/>
        <v>0.8149251801</v>
      </c>
      <c r="C190" s="45">
        <v>0.5749299719887955</v>
      </c>
      <c r="D190" s="45">
        <f t="shared" si="3"/>
        <v>0.1313000591</v>
      </c>
      <c r="E190" s="46">
        <v>1401.0</v>
      </c>
      <c r="F190" s="46">
        <v>0.6258115052356021</v>
      </c>
      <c r="G190" s="46">
        <v>0.6424242424242425</v>
      </c>
      <c r="H190" s="46">
        <v>0.632320558887282</v>
      </c>
      <c r="I190" s="46">
        <f t="shared" si="4"/>
        <v>900</v>
      </c>
      <c r="J190" s="47">
        <v>0.56993</v>
      </c>
      <c r="K190" s="48">
        <v>0.583509</v>
      </c>
      <c r="L190" s="48">
        <v>0.65085</v>
      </c>
      <c r="M190" s="48">
        <v>0.00324</v>
      </c>
      <c r="N190" s="48">
        <v>-0.00171</v>
      </c>
      <c r="O190" s="48">
        <v>0.0154</v>
      </c>
      <c r="P190" s="48">
        <v>0.072296</v>
      </c>
      <c r="Q190" s="54">
        <f t="shared" ref="Q190:R190" si="203">K190+NORMINV(RAND(),M190,O190)</f>
        <v>0.5674378681</v>
      </c>
      <c r="R190" s="54">
        <f t="shared" si="203"/>
        <v>0.6379158302</v>
      </c>
      <c r="S190" s="55">
        <f t="shared" si="6"/>
        <v>511</v>
      </c>
      <c r="T190" s="55">
        <f t="shared" si="7"/>
        <v>574</v>
      </c>
      <c r="U190" s="56">
        <f t="shared" si="8"/>
        <v>327</v>
      </c>
      <c r="V190" s="56">
        <f t="shared" si="9"/>
        <v>247</v>
      </c>
      <c r="W190" s="56">
        <f t="shared" si="10"/>
        <v>142</v>
      </c>
      <c r="X190" s="56">
        <f t="shared" si="11"/>
        <v>184</v>
      </c>
      <c r="Y190" s="57">
        <f t="shared" si="17"/>
        <v>0.6096774194</v>
      </c>
      <c r="Z190" s="57">
        <f t="shared" si="12"/>
        <v>0.5696864111</v>
      </c>
      <c r="AA190" s="57"/>
      <c r="AB190" s="57">
        <f t="shared" si="13"/>
        <v>0.5211111111</v>
      </c>
      <c r="AC190" s="57">
        <f t="shared" si="14"/>
        <v>0.5677777778</v>
      </c>
      <c r="AD190" s="57">
        <f t="shared" si="15"/>
        <v>0.6377777778</v>
      </c>
      <c r="AE190" s="58">
        <v>0.6096774193548379</v>
      </c>
      <c r="AF190" s="53">
        <v>0.6648501362</v>
      </c>
      <c r="AG190" s="53">
        <v>0.2805280528</v>
      </c>
      <c r="AH190" s="53">
        <v>0.4910447761</v>
      </c>
      <c r="AI190" s="53">
        <v>0.547761194</v>
      </c>
      <c r="AJ190" s="53">
        <v>0.6895522388</v>
      </c>
    </row>
    <row r="191">
      <c r="A191" s="45">
        <v>939.0</v>
      </c>
      <c r="B191" s="45">
        <f t="shared" si="2"/>
        <v>0.7363277744</v>
      </c>
      <c r="C191" s="45">
        <v>0.5942492012779552</v>
      </c>
      <c r="D191" s="45">
        <f t="shared" si="3"/>
        <v>0.6735362453</v>
      </c>
      <c r="E191" s="46">
        <v>1028.0</v>
      </c>
      <c r="F191" s="46">
        <v>0.6285681213226152</v>
      </c>
      <c r="G191" s="46">
        <v>0.5570957095709571</v>
      </c>
      <c r="H191" s="46">
        <v>0.6370203537385027</v>
      </c>
      <c r="I191" s="46">
        <f t="shared" si="4"/>
        <v>573</v>
      </c>
      <c r="J191" s="47">
        <v>0.57191</v>
      </c>
      <c r="K191" s="48">
        <v>0.583713</v>
      </c>
      <c r="L191" s="48">
        <v>0.650905</v>
      </c>
      <c r="M191" s="48">
        <v>0.00232</v>
      </c>
      <c r="N191" s="48">
        <v>-0.00245</v>
      </c>
      <c r="O191" s="48">
        <v>0.016513</v>
      </c>
      <c r="P191" s="48">
        <v>0.071964</v>
      </c>
      <c r="Q191" s="54">
        <f t="shared" ref="Q191:R191" si="204">K191+NORMINV(RAND(),M191,O191)</f>
        <v>0.5705447163</v>
      </c>
      <c r="R191" s="54">
        <f t="shared" si="204"/>
        <v>0.6204470845</v>
      </c>
      <c r="S191" s="55">
        <f t="shared" si="6"/>
        <v>327</v>
      </c>
      <c r="T191" s="55">
        <f t="shared" si="7"/>
        <v>356</v>
      </c>
      <c r="U191" s="56">
        <f t="shared" si="8"/>
        <v>204</v>
      </c>
      <c r="V191" s="56">
        <f t="shared" si="9"/>
        <v>152</v>
      </c>
      <c r="W191" s="56">
        <f t="shared" si="10"/>
        <v>94</v>
      </c>
      <c r="X191" s="56">
        <f t="shared" si="11"/>
        <v>123</v>
      </c>
      <c r="Y191" s="57">
        <f t="shared" si="17"/>
        <v>0.6129032258</v>
      </c>
      <c r="Z191" s="57">
        <f t="shared" si="12"/>
        <v>0.5730337079</v>
      </c>
      <c r="AA191" s="57"/>
      <c r="AB191" s="57">
        <f t="shared" si="13"/>
        <v>0.520069808</v>
      </c>
      <c r="AC191" s="57">
        <f t="shared" si="14"/>
        <v>0.5706806283</v>
      </c>
      <c r="AD191" s="57">
        <f t="shared" si="15"/>
        <v>0.6212914485</v>
      </c>
      <c r="AE191" s="58">
        <v>0.6129032258064507</v>
      </c>
      <c r="AF191" s="53">
        <v>0.6653306613</v>
      </c>
      <c r="AG191" s="53">
        <v>0.3367346939</v>
      </c>
      <c r="AH191" s="53">
        <v>0.5435056747</v>
      </c>
      <c r="AI191" s="53">
        <v>0.6292559899</v>
      </c>
      <c r="AJ191" s="53">
        <v>0.6645649433</v>
      </c>
    </row>
    <row r="192">
      <c r="A192" s="45">
        <v>1639.0</v>
      </c>
      <c r="B192" s="45">
        <f t="shared" si="2"/>
        <v>0.0619227605</v>
      </c>
      <c r="C192" s="45">
        <v>0.6131787675411836</v>
      </c>
      <c r="D192" s="45">
        <f t="shared" si="3"/>
        <v>0.07532186159</v>
      </c>
      <c r="E192" s="46">
        <v>1347.0</v>
      </c>
      <c r="F192" s="46">
        <v>0.6287159497021472</v>
      </c>
      <c r="G192" s="46">
        <v>0.48195876288659795</v>
      </c>
      <c r="H192" s="46">
        <v>0.645980354989061</v>
      </c>
      <c r="I192" s="46">
        <f t="shared" si="4"/>
        <v>649</v>
      </c>
      <c r="J192" s="47">
        <v>0.57228</v>
      </c>
      <c r="K192" s="48">
        <v>0.583922</v>
      </c>
      <c r="L192" s="48">
        <v>0.650975</v>
      </c>
      <c r="M192" s="48">
        <v>0.0015</v>
      </c>
      <c r="N192" s="48">
        <v>-0.00181</v>
      </c>
      <c r="O192" s="48">
        <v>0.016352</v>
      </c>
      <c r="P192" s="48">
        <v>0.071195</v>
      </c>
      <c r="Q192" s="54">
        <f t="shared" ref="Q192:R192" si="205">K192+NORMINV(RAND(),M192,O192)</f>
        <v>0.5745792174</v>
      </c>
      <c r="R192" s="54">
        <f t="shared" si="205"/>
        <v>0.781692838</v>
      </c>
      <c r="S192" s="55">
        <f t="shared" si="6"/>
        <v>373</v>
      </c>
      <c r="T192" s="55">
        <f t="shared" si="7"/>
        <v>507</v>
      </c>
      <c r="U192" s="56">
        <f t="shared" si="8"/>
        <v>290</v>
      </c>
      <c r="V192" s="56">
        <f t="shared" si="9"/>
        <v>217</v>
      </c>
      <c r="W192" s="56">
        <f t="shared" si="10"/>
        <v>59</v>
      </c>
      <c r="X192" s="56">
        <f t="shared" si="11"/>
        <v>83</v>
      </c>
      <c r="Y192" s="57">
        <f t="shared" si="17"/>
        <v>0.6161290323</v>
      </c>
      <c r="Z192" s="57">
        <f t="shared" si="12"/>
        <v>0.5719921105</v>
      </c>
      <c r="AA192" s="57"/>
      <c r="AB192" s="57">
        <f t="shared" si="13"/>
        <v>0.5377503852</v>
      </c>
      <c r="AC192" s="57">
        <f t="shared" si="14"/>
        <v>0.5747303544</v>
      </c>
      <c r="AD192" s="57">
        <f t="shared" si="15"/>
        <v>0.781201849</v>
      </c>
      <c r="AE192" s="58">
        <v>0.6161290322580636</v>
      </c>
      <c r="AF192" s="53">
        <v>0.6676557864</v>
      </c>
      <c r="AG192" s="53">
        <v>0.06896551724</v>
      </c>
      <c r="AH192" s="53">
        <v>0.3907496013</v>
      </c>
      <c r="AI192" s="53">
        <v>0.5374800638</v>
      </c>
      <c r="AJ192" s="53">
        <v>0.7894736842</v>
      </c>
    </row>
    <row r="193">
      <c r="A193" s="45">
        <v>1803.0</v>
      </c>
      <c r="B193" s="45">
        <f t="shared" si="2"/>
        <v>0.657700575</v>
      </c>
      <c r="C193" s="45">
        <v>0.5917914586799778</v>
      </c>
      <c r="D193" s="45">
        <f t="shared" si="3"/>
        <v>0.2763893455</v>
      </c>
      <c r="E193" s="46">
        <v>1204.0</v>
      </c>
      <c r="F193" s="46">
        <v>0.628967667948611</v>
      </c>
      <c r="G193" s="46">
        <v>0.41933085501858736</v>
      </c>
      <c r="H193" s="46">
        <v>0.6474193090244736</v>
      </c>
      <c r="I193" s="46">
        <f t="shared" si="4"/>
        <v>505</v>
      </c>
      <c r="J193" s="47">
        <v>0.5728</v>
      </c>
      <c r="K193" s="48">
        <v>0.584135</v>
      </c>
      <c r="L193" s="48">
        <v>0.651062</v>
      </c>
      <c r="M193" s="48">
        <v>0.00136</v>
      </c>
      <c r="N193" s="48">
        <v>0.00486</v>
      </c>
      <c r="O193" s="48">
        <v>0.016316</v>
      </c>
      <c r="P193" s="48">
        <v>0.064401</v>
      </c>
      <c r="Q193" s="54">
        <f t="shared" ref="Q193:R193" si="206">K193+NORMINV(RAND(),M193,O193)</f>
        <v>0.5990262042</v>
      </c>
      <c r="R193" s="54">
        <f t="shared" si="206"/>
        <v>0.6074117106</v>
      </c>
      <c r="S193" s="55">
        <f t="shared" si="6"/>
        <v>303</v>
      </c>
      <c r="T193" s="55">
        <f t="shared" si="7"/>
        <v>307</v>
      </c>
      <c r="U193" s="56">
        <f t="shared" si="8"/>
        <v>176</v>
      </c>
      <c r="V193" s="56">
        <f t="shared" si="9"/>
        <v>131</v>
      </c>
      <c r="W193" s="56">
        <f t="shared" si="10"/>
        <v>71</v>
      </c>
      <c r="X193" s="56">
        <f t="shared" si="11"/>
        <v>127</v>
      </c>
      <c r="Y193" s="57">
        <f t="shared" si="17"/>
        <v>0.6193548387</v>
      </c>
      <c r="Z193" s="57">
        <f t="shared" si="12"/>
        <v>0.5732899023</v>
      </c>
      <c r="AA193" s="57"/>
      <c r="AB193" s="57">
        <f t="shared" si="13"/>
        <v>0.4891089109</v>
      </c>
      <c r="AC193" s="57">
        <f t="shared" si="14"/>
        <v>0.6</v>
      </c>
      <c r="AD193" s="57">
        <f t="shared" si="15"/>
        <v>0.6079207921</v>
      </c>
      <c r="AE193" s="58">
        <v>0.6193548387096764</v>
      </c>
      <c r="AF193" s="53">
        <v>0.6684782609</v>
      </c>
      <c r="AG193" s="53">
        <v>0.2823529412</v>
      </c>
      <c r="AH193" s="53">
        <v>0.5005117707</v>
      </c>
      <c r="AI193" s="53">
        <v>0.5649948823</v>
      </c>
      <c r="AJ193" s="53">
        <v>0.6898669396</v>
      </c>
    </row>
    <row r="194">
      <c r="A194" s="45">
        <v>1381.0</v>
      </c>
      <c r="B194" s="45">
        <f t="shared" si="2"/>
        <v>0.1627134374</v>
      </c>
      <c r="C194" s="45">
        <v>0.5343953656770456</v>
      </c>
      <c r="D194" s="45">
        <f t="shared" si="3"/>
        <v>0.5570167555</v>
      </c>
      <c r="E194" s="46">
        <v>1814.0</v>
      </c>
      <c r="F194" s="46">
        <v>0.6302597603218201</v>
      </c>
      <c r="G194" s="46">
        <v>0.4556090846524432</v>
      </c>
      <c r="H194" s="46">
        <v>0.6482581410832067</v>
      </c>
      <c r="I194" s="46">
        <f t="shared" si="4"/>
        <v>826</v>
      </c>
      <c r="J194" s="47">
        <v>0.57619</v>
      </c>
      <c r="K194" s="48">
        <v>0.584353</v>
      </c>
      <c r="L194" s="48">
        <v>0.651165</v>
      </c>
      <c r="M194" s="48">
        <v>0.00206</v>
      </c>
      <c r="N194" s="48">
        <v>0.00193</v>
      </c>
      <c r="O194" s="48">
        <v>0.016487</v>
      </c>
      <c r="P194" s="48">
        <v>0.062297</v>
      </c>
      <c r="Q194" s="54">
        <f t="shared" ref="Q194:R194" si="207">K194+NORMINV(RAND(),M194,O194)</f>
        <v>0.5943714814</v>
      </c>
      <c r="R194" s="54">
        <f t="shared" si="207"/>
        <v>0.7722194611</v>
      </c>
      <c r="S194" s="55">
        <f t="shared" si="6"/>
        <v>491</v>
      </c>
      <c r="T194" s="55">
        <f t="shared" si="7"/>
        <v>638</v>
      </c>
      <c r="U194" s="56">
        <f t="shared" si="8"/>
        <v>368</v>
      </c>
      <c r="V194" s="56">
        <f t="shared" si="9"/>
        <v>270</v>
      </c>
      <c r="W194" s="56">
        <f t="shared" si="10"/>
        <v>65</v>
      </c>
      <c r="X194" s="56">
        <f t="shared" si="11"/>
        <v>123</v>
      </c>
      <c r="Y194" s="57">
        <f t="shared" si="17"/>
        <v>0.6225806452</v>
      </c>
      <c r="Z194" s="57">
        <f t="shared" si="12"/>
        <v>0.5768025078</v>
      </c>
      <c r="AA194" s="57"/>
      <c r="AB194" s="57">
        <f t="shared" si="13"/>
        <v>0.5242130751</v>
      </c>
      <c r="AC194" s="57">
        <f t="shared" si="14"/>
        <v>0.5944309927</v>
      </c>
      <c r="AD194" s="57">
        <f t="shared" si="15"/>
        <v>0.7723970944</v>
      </c>
      <c r="AE194" s="58">
        <v>0.6225806451612893</v>
      </c>
      <c r="AF194" s="53">
        <v>0.6688311688</v>
      </c>
      <c r="AG194" s="53">
        <v>0.1847826087</v>
      </c>
      <c r="AH194" s="53">
        <v>0.4542168675</v>
      </c>
      <c r="AI194" s="53">
        <v>0.556626506</v>
      </c>
      <c r="AJ194" s="53">
        <v>0.7337349398</v>
      </c>
    </row>
    <row r="195">
      <c r="A195" s="45">
        <v>1784.0</v>
      </c>
      <c r="B195" s="45">
        <f t="shared" si="2"/>
        <v>0.9500048924</v>
      </c>
      <c r="C195" s="45">
        <v>0.5414798206278026</v>
      </c>
      <c r="D195" s="45">
        <f t="shared" si="3"/>
        <v>0.5690507292</v>
      </c>
      <c r="E195" s="46">
        <v>1316.0</v>
      </c>
      <c r="F195" s="46">
        <v>0.6303020442312619</v>
      </c>
      <c r="G195" s="46">
        <v>0.5057295645530939</v>
      </c>
      <c r="H195" s="46">
        <v>0.6489892908940393</v>
      </c>
      <c r="I195" s="46">
        <f t="shared" si="4"/>
        <v>666</v>
      </c>
      <c r="J195" s="47">
        <v>0.57884</v>
      </c>
      <c r="K195" s="48">
        <v>0.584579</v>
      </c>
      <c r="L195" s="48">
        <v>0.651288</v>
      </c>
      <c r="M195" s="48">
        <v>0.00146</v>
      </c>
      <c r="N195" s="48">
        <v>0.00264</v>
      </c>
      <c r="O195" s="48">
        <v>0.016254</v>
      </c>
      <c r="P195" s="48">
        <v>0.061536</v>
      </c>
      <c r="Q195" s="54">
        <f t="shared" ref="Q195:R195" si="208">K195+NORMINV(RAND(),M195,O195)</f>
        <v>0.5976362176</v>
      </c>
      <c r="R195" s="54">
        <f t="shared" si="208"/>
        <v>0.5921059282</v>
      </c>
      <c r="S195" s="55">
        <f t="shared" si="6"/>
        <v>398</v>
      </c>
      <c r="T195" s="55">
        <f t="shared" si="7"/>
        <v>394</v>
      </c>
      <c r="U195" s="56">
        <f t="shared" si="8"/>
        <v>228</v>
      </c>
      <c r="V195" s="56">
        <f t="shared" si="9"/>
        <v>166</v>
      </c>
      <c r="W195" s="56">
        <f t="shared" si="10"/>
        <v>102</v>
      </c>
      <c r="X195" s="56">
        <f t="shared" si="11"/>
        <v>170</v>
      </c>
      <c r="Y195" s="57">
        <f t="shared" si="17"/>
        <v>0.6258064516</v>
      </c>
      <c r="Z195" s="57">
        <f t="shared" si="12"/>
        <v>0.578680203</v>
      </c>
      <c r="AA195" s="57"/>
      <c r="AB195" s="57">
        <f t="shared" si="13"/>
        <v>0.4954954955</v>
      </c>
      <c r="AC195" s="57">
        <f t="shared" si="14"/>
        <v>0.5975975976</v>
      </c>
      <c r="AD195" s="57">
        <f t="shared" si="15"/>
        <v>0.5915915916</v>
      </c>
      <c r="AE195" s="58">
        <v>0.6258064516129022</v>
      </c>
      <c r="AF195" s="53">
        <v>0.6699266504</v>
      </c>
      <c r="AG195" s="53">
        <v>0.488700565</v>
      </c>
      <c r="AH195" s="53">
        <v>0.5858453473</v>
      </c>
      <c r="AI195" s="53">
        <v>0.5360419397</v>
      </c>
      <c r="AJ195" s="53">
        <v>0.5963302752</v>
      </c>
    </row>
    <row r="196">
      <c r="A196" s="45">
        <v>2024.0</v>
      </c>
      <c r="B196" s="45">
        <f t="shared" si="2"/>
        <v>0.7788314866</v>
      </c>
      <c r="C196" s="45">
        <v>0.5686758893280632</v>
      </c>
      <c r="D196" s="45">
        <f t="shared" si="3"/>
        <v>0.5806276074</v>
      </c>
      <c r="E196" s="46">
        <v>1123.0</v>
      </c>
      <c r="F196" s="46">
        <v>0.6304648770238713</v>
      </c>
      <c r="G196" s="46">
        <v>0.5715162676488643</v>
      </c>
      <c r="H196" s="46">
        <v>0.6504291332461823</v>
      </c>
      <c r="I196" s="46">
        <f t="shared" si="4"/>
        <v>642</v>
      </c>
      <c r="J196" s="47">
        <v>0.58188</v>
      </c>
      <c r="K196" s="48">
        <v>0.584811</v>
      </c>
      <c r="L196" s="48">
        <v>0.651431</v>
      </c>
      <c r="M196" s="48">
        <v>0.00232</v>
      </c>
      <c r="N196" s="48">
        <v>1.0E-4</v>
      </c>
      <c r="O196" s="48">
        <v>0.016043</v>
      </c>
      <c r="P196" s="48">
        <v>0.061711</v>
      </c>
      <c r="Q196" s="54">
        <f t="shared" ref="Q196:R196" si="209">K196+NORMINV(RAND(),M196,O196)</f>
        <v>0.5778164012</v>
      </c>
      <c r="R196" s="54">
        <f t="shared" si="209"/>
        <v>0.6319472468</v>
      </c>
      <c r="S196" s="55">
        <f t="shared" si="6"/>
        <v>371</v>
      </c>
      <c r="T196" s="55">
        <f t="shared" si="7"/>
        <v>406</v>
      </c>
      <c r="U196" s="56">
        <f t="shared" si="8"/>
        <v>236</v>
      </c>
      <c r="V196" s="56">
        <f t="shared" si="9"/>
        <v>170</v>
      </c>
      <c r="W196" s="56">
        <f t="shared" si="10"/>
        <v>101</v>
      </c>
      <c r="X196" s="56">
        <f t="shared" si="11"/>
        <v>135</v>
      </c>
      <c r="Y196" s="57">
        <f t="shared" si="17"/>
        <v>0.6290322581</v>
      </c>
      <c r="Z196" s="57">
        <f t="shared" si="12"/>
        <v>0.5812807882</v>
      </c>
      <c r="AA196" s="57"/>
      <c r="AB196" s="57">
        <f t="shared" si="13"/>
        <v>0.5249221184</v>
      </c>
      <c r="AC196" s="57">
        <f t="shared" si="14"/>
        <v>0.5778816199</v>
      </c>
      <c r="AD196" s="57">
        <f t="shared" si="15"/>
        <v>0.6323987539</v>
      </c>
      <c r="AE196" s="58">
        <v>0.629032258064515</v>
      </c>
      <c r="AF196" s="53">
        <v>0.6721311475</v>
      </c>
      <c r="AG196" s="53">
        <v>0.1119402985</v>
      </c>
      <c r="AH196" s="53">
        <v>0.37890625</v>
      </c>
      <c r="AI196" s="53">
        <v>0.4765625</v>
      </c>
      <c r="AJ196" s="53">
        <v>0.78515625</v>
      </c>
    </row>
    <row r="197">
      <c r="A197" s="45">
        <v>1567.0</v>
      </c>
      <c r="B197" s="45">
        <f t="shared" si="2"/>
        <v>0.9170551714</v>
      </c>
      <c r="C197" s="45">
        <v>0.5813656668793874</v>
      </c>
      <c r="D197" s="45">
        <f t="shared" si="3"/>
        <v>0.4746209968</v>
      </c>
      <c r="E197" s="46">
        <v>1884.0</v>
      </c>
      <c r="F197" s="46">
        <v>0.6420085772817873</v>
      </c>
      <c r="G197" s="46">
        <v>0.7075564278704612</v>
      </c>
      <c r="H197" s="46">
        <v>0.655815559469963</v>
      </c>
      <c r="I197" s="46">
        <f t="shared" si="4"/>
        <v>1333</v>
      </c>
      <c r="J197" s="47">
        <v>0.58291</v>
      </c>
      <c r="K197" s="48">
        <v>0.585052</v>
      </c>
      <c r="L197" s="48">
        <v>0.651595</v>
      </c>
      <c r="M197" s="48">
        <v>8.4E-4</v>
      </c>
      <c r="N197" s="48">
        <v>-0.00315</v>
      </c>
      <c r="O197" s="48">
        <v>0.018745</v>
      </c>
      <c r="P197" s="48">
        <v>0.062057</v>
      </c>
      <c r="Q197" s="54">
        <f t="shared" ref="Q197:R197" si="210">K197+NORMINV(RAND(),M197,O197)</f>
        <v>0.6093046351</v>
      </c>
      <c r="R197" s="54">
        <f t="shared" si="210"/>
        <v>0.5340808713</v>
      </c>
      <c r="S197" s="55">
        <f t="shared" si="6"/>
        <v>812</v>
      </c>
      <c r="T197" s="55">
        <f t="shared" si="7"/>
        <v>712</v>
      </c>
      <c r="U197" s="56">
        <f t="shared" si="8"/>
        <v>415</v>
      </c>
      <c r="V197" s="56">
        <f t="shared" si="9"/>
        <v>297</v>
      </c>
      <c r="W197" s="56">
        <f t="shared" si="10"/>
        <v>224</v>
      </c>
      <c r="X197" s="56">
        <f t="shared" si="11"/>
        <v>397</v>
      </c>
      <c r="Y197" s="57">
        <f t="shared" si="17"/>
        <v>0.6322580645</v>
      </c>
      <c r="Z197" s="57">
        <f t="shared" si="12"/>
        <v>0.5828651685</v>
      </c>
      <c r="AA197" s="57"/>
      <c r="AB197" s="57">
        <f t="shared" si="13"/>
        <v>0.4793698425</v>
      </c>
      <c r="AC197" s="57">
        <f t="shared" si="14"/>
        <v>0.6091522881</v>
      </c>
      <c r="AD197" s="57">
        <f t="shared" si="15"/>
        <v>0.5341335334</v>
      </c>
      <c r="AE197" s="58">
        <v>0.6322580645161279</v>
      </c>
      <c r="AF197" s="53">
        <v>0.674351585</v>
      </c>
      <c r="AG197" s="53">
        <v>0.1590214067</v>
      </c>
      <c r="AH197" s="53">
        <v>0.4243323442</v>
      </c>
      <c r="AI197" s="53">
        <v>0.5148367953</v>
      </c>
      <c r="AJ197" s="53">
        <v>0.7551928783</v>
      </c>
    </row>
    <row r="198">
      <c r="A198" s="45">
        <v>1316.0</v>
      </c>
      <c r="B198" s="45">
        <f t="shared" si="2"/>
        <v>0.6303020442</v>
      </c>
      <c r="C198" s="45">
        <v>0.5927051671732523</v>
      </c>
      <c r="D198" s="45">
        <f t="shared" si="3"/>
        <v>0.1710928999</v>
      </c>
      <c r="E198" s="46">
        <v>1827.0</v>
      </c>
      <c r="F198" s="46">
        <v>0.6472298611083217</v>
      </c>
      <c r="G198" s="46">
        <v>0.4903765690376569</v>
      </c>
      <c r="H198" s="46">
        <v>0.6570373116705681</v>
      </c>
      <c r="I198" s="46">
        <f t="shared" si="4"/>
        <v>896</v>
      </c>
      <c r="J198" s="47">
        <v>0.58299</v>
      </c>
      <c r="K198" s="48">
        <v>0.585301</v>
      </c>
      <c r="L198" s="48">
        <v>0.651781</v>
      </c>
      <c r="M198" s="48">
        <v>-5.0E-5</v>
      </c>
      <c r="N198" s="48">
        <v>-0.00604</v>
      </c>
      <c r="O198" s="48">
        <v>0.019084</v>
      </c>
      <c r="P198" s="48">
        <v>0.063861</v>
      </c>
      <c r="Q198" s="54">
        <f t="shared" ref="Q198:R198" si="211">K198+NORMINV(RAND(),M198,O198)</f>
        <v>0.6134130281</v>
      </c>
      <c r="R198" s="54">
        <f t="shared" si="211"/>
        <v>0.6054486338</v>
      </c>
      <c r="S198" s="55">
        <f t="shared" si="6"/>
        <v>550</v>
      </c>
      <c r="T198" s="55">
        <f t="shared" si="7"/>
        <v>542</v>
      </c>
      <c r="U198" s="56">
        <f t="shared" si="8"/>
        <v>316</v>
      </c>
      <c r="V198" s="56">
        <f t="shared" si="9"/>
        <v>226</v>
      </c>
      <c r="W198" s="56">
        <f t="shared" si="10"/>
        <v>120</v>
      </c>
      <c r="X198" s="56">
        <f t="shared" si="11"/>
        <v>234</v>
      </c>
      <c r="Y198" s="57">
        <f t="shared" si="17"/>
        <v>0.635483871</v>
      </c>
      <c r="Z198" s="57">
        <f t="shared" si="12"/>
        <v>0.5830258303</v>
      </c>
      <c r="AA198" s="57"/>
      <c r="AB198" s="57">
        <f t="shared" si="13"/>
        <v>0.4866071429</v>
      </c>
      <c r="AC198" s="57">
        <f t="shared" si="14"/>
        <v>0.6138392857</v>
      </c>
      <c r="AD198" s="57">
        <f t="shared" si="15"/>
        <v>0.6049107143</v>
      </c>
      <c r="AE198" s="58">
        <v>0.6354838709677407</v>
      </c>
      <c r="AF198" s="53">
        <v>0.6745098039</v>
      </c>
      <c r="AG198" s="53">
        <v>0.1255813953</v>
      </c>
      <c r="AH198" s="53">
        <v>0.4234042553</v>
      </c>
      <c r="AI198" s="53">
        <v>0.5425531915</v>
      </c>
      <c r="AJ198" s="53">
        <v>0.7659574468</v>
      </c>
    </row>
    <row r="199">
      <c r="A199" s="45">
        <v>1414.0</v>
      </c>
      <c r="B199" s="45">
        <f t="shared" si="2"/>
        <v>0.7409737883</v>
      </c>
      <c r="C199" s="45">
        <v>0.582036775106082</v>
      </c>
      <c r="D199" s="45">
        <f t="shared" si="3"/>
        <v>0.8533697795</v>
      </c>
      <c r="E199" s="46">
        <v>1805.0</v>
      </c>
      <c r="F199" s="46">
        <v>0.6485617004096192</v>
      </c>
      <c r="G199" s="46">
        <v>0.4237003912800447</v>
      </c>
      <c r="H199" s="46">
        <v>0.6573388927778973</v>
      </c>
      <c r="I199" s="46">
        <f t="shared" si="4"/>
        <v>765</v>
      </c>
      <c r="J199" s="47">
        <v>0.58345</v>
      </c>
      <c r="K199" s="48">
        <v>0.58556</v>
      </c>
      <c r="L199" s="48">
        <v>0.651992</v>
      </c>
      <c r="M199" s="48">
        <v>-2.0E-4</v>
      </c>
      <c r="N199" s="48">
        <v>-0.00835</v>
      </c>
      <c r="O199" s="48">
        <v>0.019013</v>
      </c>
      <c r="P199" s="48">
        <v>0.061343</v>
      </c>
      <c r="Q199" s="54">
        <f t="shared" ref="Q199:R199" si="212">K199+NORMINV(RAND(),M199,O199)</f>
        <v>0.5605637565</v>
      </c>
      <c r="R199" s="54">
        <f t="shared" si="212"/>
        <v>0.5928440689</v>
      </c>
      <c r="S199" s="55">
        <f t="shared" si="6"/>
        <v>429</v>
      </c>
      <c r="T199" s="55">
        <f t="shared" si="7"/>
        <v>454</v>
      </c>
      <c r="U199" s="56">
        <f t="shared" si="8"/>
        <v>265</v>
      </c>
      <c r="V199" s="56">
        <f t="shared" si="9"/>
        <v>189</v>
      </c>
      <c r="W199" s="56">
        <f t="shared" si="10"/>
        <v>147</v>
      </c>
      <c r="X199" s="56">
        <f t="shared" si="11"/>
        <v>164</v>
      </c>
      <c r="Y199" s="57">
        <f t="shared" si="17"/>
        <v>0.6387096774</v>
      </c>
      <c r="Z199" s="57">
        <f t="shared" si="12"/>
        <v>0.5837004405</v>
      </c>
      <c r="AA199" s="57"/>
      <c r="AB199" s="57">
        <f t="shared" si="13"/>
        <v>0.5385620915</v>
      </c>
      <c r="AC199" s="57">
        <f t="shared" si="14"/>
        <v>0.5607843137</v>
      </c>
      <c r="AD199" s="57">
        <f t="shared" si="15"/>
        <v>0.5934640523</v>
      </c>
      <c r="AE199" s="58">
        <v>0.6387096774193536</v>
      </c>
      <c r="AF199" s="53">
        <v>0.6751412429</v>
      </c>
      <c r="AG199" s="53">
        <v>0.213740458</v>
      </c>
      <c r="AH199" s="53">
        <v>0.4788961039</v>
      </c>
      <c r="AI199" s="53">
        <v>0.5746753247</v>
      </c>
      <c r="AJ199" s="53">
        <v>0.7224025974</v>
      </c>
    </row>
    <row r="200">
      <c r="A200" s="45">
        <v>1686.0</v>
      </c>
      <c r="B200" s="45">
        <f t="shared" si="2"/>
        <v>0.1038196661</v>
      </c>
      <c r="C200" s="45">
        <v>0.5355871886120996</v>
      </c>
      <c r="D200" s="45">
        <f t="shared" si="3"/>
        <v>0.1210860937</v>
      </c>
      <c r="E200" s="46">
        <v>1356.0</v>
      </c>
      <c r="F200" s="46">
        <v>0.6529803944712231</v>
      </c>
      <c r="G200" s="46">
        <v>0.4555984555984556</v>
      </c>
      <c r="H200" s="46">
        <v>0.6602044394280839</v>
      </c>
      <c r="I200" s="46">
        <f t="shared" si="4"/>
        <v>618</v>
      </c>
      <c r="J200" s="47">
        <v>0.58469</v>
      </c>
      <c r="K200" s="48">
        <v>0.58583</v>
      </c>
      <c r="L200" s="48">
        <v>0.652228</v>
      </c>
      <c r="M200" s="48">
        <v>3.0E-4</v>
      </c>
      <c r="N200" s="48">
        <v>-0.004</v>
      </c>
      <c r="O200" s="48">
        <v>0.018736</v>
      </c>
      <c r="P200" s="48">
        <v>0.057913</v>
      </c>
      <c r="Q200" s="54">
        <f t="shared" ref="Q200:R200" si="213">K200+NORMINV(RAND(),M200,O200)</f>
        <v>0.5791067332</v>
      </c>
      <c r="R200" s="54">
        <f t="shared" si="213"/>
        <v>0.6501130559</v>
      </c>
      <c r="S200" s="55">
        <f t="shared" si="6"/>
        <v>358</v>
      </c>
      <c r="T200" s="55">
        <f t="shared" si="7"/>
        <v>402</v>
      </c>
      <c r="U200" s="56">
        <f t="shared" si="8"/>
        <v>235</v>
      </c>
      <c r="V200" s="56">
        <f t="shared" si="9"/>
        <v>167</v>
      </c>
      <c r="W200" s="56">
        <f t="shared" si="10"/>
        <v>93</v>
      </c>
      <c r="X200" s="56">
        <f t="shared" si="11"/>
        <v>123</v>
      </c>
      <c r="Y200" s="57">
        <f t="shared" si="17"/>
        <v>0.6419354839</v>
      </c>
      <c r="Z200" s="57">
        <f t="shared" si="12"/>
        <v>0.5845771144</v>
      </c>
      <c r="AA200" s="57"/>
      <c r="AB200" s="57">
        <f t="shared" si="13"/>
        <v>0.5307443366</v>
      </c>
      <c r="AC200" s="57">
        <f t="shared" si="14"/>
        <v>0.5792880259</v>
      </c>
      <c r="AD200" s="57">
        <f t="shared" si="15"/>
        <v>0.6504854369</v>
      </c>
      <c r="AE200" s="58">
        <v>0.6419354838709664</v>
      </c>
      <c r="AF200" s="53">
        <v>0.6777041943</v>
      </c>
      <c r="AG200" s="53">
        <v>0.5563380282</v>
      </c>
      <c r="AH200" s="53">
        <v>0.630936228</v>
      </c>
      <c r="AI200" s="53">
        <v>0.6146540027</v>
      </c>
      <c r="AJ200" s="53">
        <v>0.5875169607</v>
      </c>
    </row>
    <row r="201">
      <c r="A201" s="45">
        <v>2020.0</v>
      </c>
      <c r="B201" s="45">
        <f t="shared" si="2"/>
        <v>0.1903532128</v>
      </c>
      <c r="C201" s="45">
        <v>0.5653465346534653</v>
      </c>
      <c r="D201" s="45">
        <f t="shared" si="3"/>
        <v>0.3063567988</v>
      </c>
      <c r="E201" s="46">
        <v>731.0</v>
      </c>
      <c r="F201" s="46">
        <v>0.6566567534645233</v>
      </c>
      <c r="G201" s="46">
        <v>0.5351657235246564</v>
      </c>
      <c r="H201" s="46">
        <v>0.6608194643491291</v>
      </c>
      <c r="I201" s="46">
        <f t="shared" si="4"/>
        <v>391</v>
      </c>
      <c r="J201" s="47">
        <v>0.58571</v>
      </c>
      <c r="K201" s="48">
        <v>0.586111</v>
      </c>
      <c r="L201" s="48">
        <v>0.652491</v>
      </c>
      <c r="M201" s="48">
        <v>9.4E-4</v>
      </c>
      <c r="N201" s="48">
        <v>-0.00362</v>
      </c>
      <c r="O201" s="48">
        <v>0.018489</v>
      </c>
      <c r="P201" s="48">
        <v>0.058055</v>
      </c>
      <c r="Q201" s="54">
        <f t="shared" ref="Q201:R201" si="214">K201+NORMINV(RAND(),M201,O201)</f>
        <v>0.5861896036</v>
      </c>
      <c r="R201" s="54">
        <f t="shared" si="214"/>
        <v>0.5737447891</v>
      </c>
      <c r="S201" s="55">
        <f t="shared" si="6"/>
        <v>229</v>
      </c>
      <c r="T201" s="55">
        <f t="shared" si="7"/>
        <v>224</v>
      </c>
      <c r="U201" s="56">
        <f t="shared" si="8"/>
        <v>131</v>
      </c>
      <c r="V201" s="56">
        <f t="shared" si="9"/>
        <v>93</v>
      </c>
      <c r="W201" s="56">
        <f t="shared" si="10"/>
        <v>69</v>
      </c>
      <c r="X201" s="56">
        <f t="shared" si="11"/>
        <v>98</v>
      </c>
      <c r="Y201" s="57">
        <f t="shared" si="17"/>
        <v>0.6451612903</v>
      </c>
      <c r="Z201" s="57">
        <f t="shared" si="12"/>
        <v>0.5848214286</v>
      </c>
      <c r="AA201" s="57"/>
      <c r="AB201" s="57">
        <f t="shared" si="13"/>
        <v>0.5115089514</v>
      </c>
      <c r="AC201" s="57">
        <f t="shared" si="14"/>
        <v>0.5856777494</v>
      </c>
      <c r="AD201" s="57">
        <f t="shared" si="15"/>
        <v>0.5728900256</v>
      </c>
      <c r="AE201" s="58">
        <v>0.6451612903225793</v>
      </c>
      <c r="AF201" s="53">
        <v>0.6785714286</v>
      </c>
      <c r="AG201" s="53">
        <v>0.1522633745</v>
      </c>
      <c r="AH201" s="53">
        <v>0.4340344168</v>
      </c>
      <c r="AI201" s="53">
        <v>0.5353728489</v>
      </c>
      <c r="AJ201" s="53">
        <v>0.7571701721</v>
      </c>
    </row>
    <row r="202">
      <c r="A202" s="45">
        <v>2084.0</v>
      </c>
      <c r="B202" s="45">
        <f t="shared" si="2"/>
        <v>0.2761299825</v>
      </c>
      <c r="C202" s="45">
        <v>0.5902111324376199</v>
      </c>
      <c r="D202" s="45">
        <f t="shared" si="3"/>
        <v>0.6939599241</v>
      </c>
      <c r="E202" s="46">
        <v>1803.0</v>
      </c>
      <c r="F202" s="46">
        <v>0.6577005750318461</v>
      </c>
      <c r="G202" s="46">
        <v>0.40408163265306124</v>
      </c>
      <c r="H202" s="46">
        <v>0.6622893325386033</v>
      </c>
      <c r="I202" s="46">
        <f t="shared" si="4"/>
        <v>729</v>
      </c>
      <c r="J202" s="47">
        <v>0.58605</v>
      </c>
      <c r="K202" s="48">
        <v>0.586404</v>
      </c>
      <c r="L202" s="48">
        <v>0.652781</v>
      </c>
      <c r="M202" s="48">
        <v>0.00123</v>
      </c>
      <c r="N202" s="48">
        <v>0.00144</v>
      </c>
      <c r="O202" s="48">
        <v>0.018838</v>
      </c>
      <c r="P202" s="48">
        <v>0.049635</v>
      </c>
      <c r="Q202" s="54">
        <f t="shared" ref="Q202:R202" si="215">K202+NORMINV(RAND(),M202,O202)</f>
        <v>0.587095737</v>
      </c>
      <c r="R202" s="54">
        <f t="shared" si="215"/>
        <v>0.6078219597</v>
      </c>
      <c r="S202" s="55">
        <f t="shared" si="6"/>
        <v>428</v>
      </c>
      <c r="T202" s="55">
        <f t="shared" si="7"/>
        <v>443</v>
      </c>
      <c r="U202" s="56">
        <f t="shared" si="8"/>
        <v>260</v>
      </c>
      <c r="V202" s="56">
        <f t="shared" si="9"/>
        <v>183</v>
      </c>
      <c r="W202" s="56">
        <f t="shared" si="10"/>
        <v>118</v>
      </c>
      <c r="X202" s="56">
        <f t="shared" si="11"/>
        <v>168</v>
      </c>
      <c r="Y202" s="57">
        <f t="shared" si="17"/>
        <v>0.6483870968</v>
      </c>
      <c r="Z202" s="57">
        <f t="shared" si="12"/>
        <v>0.5869074492</v>
      </c>
      <c r="AA202" s="57"/>
      <c r="AB202" s="57">
        <f t="shared" si="13"/>
        <v>0.5185185185</v>
      </c>
      <c r="AC202" s="57">
        <f t="shared" si="14"/>
        <v>0.5871056241</v>
      </c>
      <c r="AD202" s="57">
        <f t="shared" si="15"/>
        <v>0.6076817558</v>
      </c>
      <c r="AE202" s="58">
        <v>0.6483870967741922</v>
      </c>
      <c r="AF202" s="53">
        <v>0.6788732394</v>
      </c>
      <c r="AG202" s="53">
        <v>0.1863117871</v>
      </c>
      <c r="AH202" s="53">
        <v>0.4692556634</v>
      </c>
      <c r="AI202" s="53">
        <v>0.574433657</v>
      </c>
      <c r="AJ202" s="53">
        <v>0.7362459547</v>
      </c>
    </row>
    <row r="203">
      <c r="A203" s="45">
        <v>1511.0</v>
      </c>
      <c r="B203" s="45">
        <f t="shared" si="2"/>
        <v>0.9384544408</v>
      </c>
      <c r="C203" s="45">
        <v>0.5890138980807412</v>
      </c>
      <c r="D203" s="45">
        <f t="shared" si="3"/>
        <v>0.0589273899</v>
      </c>
      <c r="E203" s="46">
        <v>1658.0</v>
      </c>
      <c r="F203" s="46">
        <v>0.6599089259488276</v>
      </c>
      <c r="G203" s="46">
        <v>0.44510226049515605</v>
      </c>
      <c r="H203" s="46">
        <v>0.6645254959294626</v>
      </c>
      <c r="I203" s="46">
        <f t="shared" si="4"/>
        <v>738</v>
      </c>
      <c r="J203" s="47">
        <v>0.5895</v>
      </c>
      <c r="K203" s="48">
        <v>0.58671</v>
      </c>
      <c r="L203" s="48">
        <v>0.653101</v>
      </c>
      <c r="M203" s="48">
        <v>9.4E-4</v>
      </c>
      <c r="N203" s="48">
        <v>3.6E-4</v>
      </c>
      <c r="O203" s="48">
        <v>0.018722</v>
      </c>
      <c r="P203" s="48">
        <v>0.050019</v>
      </c>
      <c r="Q203" s="54">
        <f t="shared" ref="Q203:R203" si="216">K203+NORMINV(RAND(),M203,O203)</f>
        <v>0.6151915835</v>
      </c>
      <c r="R203" s="54">
        <f t="shared" si="216"/>
        <v>0.6288252245</v>
      </c>
      <c r="S203" s="55">
        <f t="shared" si="6"/>
        <v>454</v>
      </c>
      <c r="T203" s="55">
        <f t="shared" si="7"/>
        <v>464</v>
      </c>
      <c r="U203" s="56">
        <f t="shared" si="8"/>
        <v>274</v>
      </c>
      <c r="V203" s="56">
        <f t="shared" si="9"/>
        <v>190</v>
      </c>
      <c r="W203" s="56">
        <f t="shared" si="10"/>
        <v>94</v>
      </c>
      <c r="X203" s="56">
        <f t="shared" si="11"/>
        <v>180</v>
      </c>
      <c r="Y203" s="57">
        <f t="shared" si="17"/>
        <v>0.6516129032</v>
      </c>
      <c r="Z203" s="57">
        <f t="shared" si="12"/>
        <v>0.5905172414</v>
      </c>
      <c r="AA203" s="57"/>
      <c r="AB203" s="57">
        <f t="shared" si="13"/>
        <v>0.4986449864</v>
      </c>
      <c r="AC203" s="57">
        <f t="shared" si="14"/>
        <v>0.6151761518</v>
      </c>
      <c r="AD203" s="57">
        <f t="shared" si="15"/>
        <v>0.6287262873</v>
      </c>
      <c r="AE203" s="58">
        <v>0.651612903225805</v>
      </c>
      <c r="AF203" s="53">
        <v>0.68</v>
      </c>
      <c r="AG203" s="53">
        <v>0.3302752294</v>
      </c>
      <c r="AH203" s="53">
        <v>0.5417170496</v>
      </c>
      <c r="AI203" s="53">
        <v>0.6045949214</v>
      </c>
      <c r="AJ203" s="53">
        <v>0.6759371221</v>
      </c>
    </row>
    <row r="204">
      <c r="A204" s="45">
        <v>1583.0</v>
      </c>
      <c r="B204" s="45">
        <f t="shared" si="2"/>
        <v>0.5284534315</v>
      </c>
      <c r="C204" s="45">
        <v>0.5540113708149084</v>
      </c>
      <c r="D204" s="45">
        <f t="shared" si="3"/>
        <v>0.5357465818</v>
      </c>
      <c r="E204" s="46">
        <v>896.0</v>
      </c>
      <c r="F204" s="46">
        <v>0.6688850392215298</v>
      </c>
      <c r="G204" s="46">
        <v>0.5204301075268817</v>
      </c>
      <c r="H204" s="46">
        <v>0.664947834166295</v>
      </c>
      <c r="I204" s="46">
        <f t="shared" si="4"/>
        <v>466</v>
      </c>
      <c r="J204" s="47">
        <v>0.58988</v>
      </c>
      <c r="K204" s="48">
        <v>0.58703</v>
      </c>
      <c r="L204" s="48">
        <v>0.653452</v>
      </c>
      <c r="M204" s="48">
        <v>0.00123</v>
      </c>
      <c r="N204" s="48">
        <v>0.00113</v>
      </c>
      <c r="O204" s="48">
        <v>0.018788</v>
      </c>
      <c r="P204" s="48">
        <v>0.049995</v>
      </c>
      <c r="Q204" s="54">
        <f t="shared" ref="Q204:R204" si="217">K204+NORMINV(RAND(),M204,O204)</f>
        <v>0.5629306078</v>
      </c>
      <c r="R204" s="54">
        <f t="shared" si="217"/>
        <v>0.6195670533</v>
      </c>
      <c r="S204" s="55">
        <f t="shared" si="6"/>
        <v>262</v>
      </c>
      <c r="T204" s="55">
        <f t="shared" si="7"/>
        <v>289</v>
      </c>
      <c r="U204" s="56">
        <f t="shared" si="8"/>
        <v>170</v>
      </c>
      <c r="V204" s="56">
        <f t="shared" si="9"/>
        <v>119</v>
      </c>
      <c r="W204" s="56">
        <f t="shared" si="10"/>
        <v>85</v>
      </c>
      <c r="X204" s="56">
        <f t="shared" si="11"/>
        <v>92</v>
      </c>
      <c r="Y204" s="57">
        <f t="shared" si="17"/>
        <v>0.6548387097</v>
      </c>
      <c r="Z204" s="57">
        <f t="shared" si="12"/>
        <v>0.5882352941</v>
      </c>
      <c r="AA204" s="57"/>
      <c r="AB204" s="57">
        <f t="shared" si="13"/>
        <v>0.5472103004</v>
      </c>
      <c r="AC204" s="57">
        <f t="shared" si="14"/>
        <v>0.5622317597</v>
      </c>
      <c r="AD204" s="57">
        <f t="shared" si="15"/>
        <v>0.6201716738</v>
      </c>
      <c r="AE204" s="58">
        <v>0.6548387096774179</v>
      </c>
      <c r="AF204" s="53">
        <v>0.6832061069</v>
      </c>
      <c r="AG204" s="53">
        <v>0.1059602649</v>
      </c>
      <c r="AH204" s="53">
        <v>0.3741134752</v>
      </c>
      <c r="AI204" s="53">
        <v>0.4645390071</v>
      </c>
      <c r="AJ204" s="53">
        <v>0.7960992908</v>
      </c>
    </row>
    <row r="205">
      <c r="A205" s="45">
        <v>1662.0</v>
      </c>
      <c r="B205" s="45">
        <f t="shared" si="2"/>
        <v>0.6016013386</v>
      </c>
      <c r="C205" s="45">
        <v>0.46329723225030084</v>
      </c>
      <c r="D205" s="45">
        <f t="shared" si="3"/>
        <v>0.0719728035</v>
      </c>
      <c r="E205" s="46">
        <v>1192.0</v>
      </c>
      <c r="F205" s="46">
        <v>0.6712985605448099</v>
      </c>
      <c r="G205" s="46">
        <v>0.6069182389937107</v>
      </c>
      <c r="H205" s="46">
        <v>0.6655407180380488</v>
      </c>
      <c r="I205" s="46">
        <f t="shared" si="4"/>
        <v>723</v>
      </c>
      <c r="J205" s="47">
        <v>0.59028</v>
      </c>
      <c r="K205" s="48">
        <v>0.587364</v>
      </c>
      <c r="L205" s="48">
        <v>0.653834</v>
      </c>
      <c r="M205" s="48">
        <v>0.00103</v>
      </c>
      <c r="N205" s="48">
        <v>0.00312</v>
      </c>
      <c r="O205" s="48">
        <v>0.018724</v>
      </c>
      <c r="P205" s="48">
        <v>0.05164</v>
      </c>
      <c r="Q205" s="54">
        <f t="shared" ref="Q205:R205" si="218">K205+NORMINV(RAND(),M205,O205)</f>
        <v>0.601656913</v>
      </c>
      <c r="R205" s="54">
        <f t="shared" si="218"/>
        <v>0.637320812</v>
      </c>
      <c r="S205" s="55">
        <f t="shared" si="6"/>
        <v>435</v>
      </c>
      <c r="T205" s="55">
        <f t="shared" si="7"/>
        <v>461</v>
      </c>
      <c r="U205" s="56">
        <f t="shared" si="8"/>
        <v>272</v>
      </c>
      <c r="V205" s="56">
        <f t="shared" si="9"/>
        <v>189</v>
      </c>
      <c r="W205" s="56">
        <f t="shared" si="10"/>
        <v>99</v>
      </c>
      <c r="X205" s="56">
        <f t="shared" si="11"/>
        <v>163</v>
      </c>
      <c r="Y205" s="57">
        <f t="shared" si="17"/>
        <v>0.6580645161</v>
      </c>
      <c r="Z205" s="57">
        <f t="shared" si="12"/>
        <v>0.590021692</v>
      </c>
      <c r="AA205" s="57"/>
      <c r="AB205" s="57">
        <f t="shared" si="13"/>
        <v>0.5131396957</v>
      </c>
      <c r="AC205" s="57">
        <f t="shared" si="14"/>
        <v>0.601659751</v>
      </c>
      <c r="AD205" s="57">
        <f t="shared" si="15"/>
        <v>0.6376210235</v>
      </c>
      <c r="AE205" s="58">
        <v>0.6580645161290307</v>
      </c>
      <c r="AF205" s="53">
        <v>0.6839622642</v>
      </c>
      <c r="AG205" s="53">
        <v>0.1337386018</v>
      </c>
      <c r="AH205" s="53">
        <v>0.4435590969</v>
      </c>
      <c r="AI205" s="53">
        <v>0.5630810093</v>
      </c>
      <c r="AJ205" s="53">
        <v>0.7636122178</v>
      </c>
    </row>
    <row r="206">
      <c r="A206" s="45">
        <v>1641.0</v>
      </c>
      <c r="B206" s="45">
        <f t="shared" si="2"/>
        <v>0.8261084136</v>
      </c>
      <c r="C206" s="45">
        <v>0.46983546617915906</v>
      </c>
      <c r="D206" s="45">
        <f t="shared" si="3"/>
        <v>0.4239414475</v>
      </c>
      <c r="E206" s="46">
        <v>1202.0</v>
      </c>
      <c r="F206" s="46">
        <v>0.6740141481382637</v>
      </c>
      <c r="G206" s="46">
        <v>0.549523110785033</v>
      </c>
      <c r="H206" s="46">
        <v>0.6666100624054407</v>
      </c>
      <c r="I206" s="46">
        <f t="shared" si="4"/>
        <v>661</v>
      </c>
      <c r="J206" s="47">
        <v>0.59029</v>
      </c>
      <c r="K206" s="48">
        <v>0.587713</v>
      </c>
      <c r="L206" s="48">
        <v>0.654249</v>
      </c>
      <c r="M206" s="48">
        <v>0.00118</v>
      </c>
      <c r="N206" s="48">
        <v>0.00143</v>
      </c>
      <c r="O206" s="48">
        <v>0.018537</v>
      </c>
      <c r="P206" s="48">
        <v>0.05135</v>
      </c>
      <c r="Q206" s="54">
        <f t="shared" ref="Q206:R206" si="219">K206+NORMINV(RAND(),M206,O206)</f>
        <v>0.5941269082</v>
      </c>
      <c r="R206" s="54">
        <f t="shared" si="219"/>
        <v>0.6481721072</v>
      </c>
      <c r="S206" s="55">
        <f t="shared" si="6"/>
        <v>393</v>
      </c>
      <c r="T206" s="55">
        <f t="shared" si="7"/>
        <v>428</v>
      </c>
      <c r="U206" s="56">
        <f t="shared" si="8"/>
        <v>253</v>
      </c>
      <c r="V206" s="56">
        <f t="shared" si="9"/>
        <v>175</v>
      </c>
      <c r="W206" s="56">
        <f t="shared" si="10"/>
        <v>93</v>
      </c>
      <c r="X206" s="56">
        <f t="shared" si="11"/>
        <v>140</v>
      </c>
      <c r="Y206" s="57">
        <f t="shared" si="17"/>
        <v>0.6612903226</v>
      </c>
      <c r="Z206" s="57">
        <f t="shared" si="12"/>
        <v>0.5911214953</v>
      </c>
      <c r="AA206" s="57"/>
      <c r="AB206" s="57">
        <f t="shared" si="13"/>
        <v>0.5234493192</v>
      </c>
      <c r="AC206" s="57">
        <f t="shared" si="14"/>
        <v>0.5945537065</v>
      </c>
      <c r="AD206" s="57">
        <f t="shared" si="15"/>
        <v>0.6475037821</v>
      </c>
      <c r="AE206" s="58">
        <v>0.6612903225806436</v>
      </c>
      <c r="AF206" s="53">
        <v>0.6852589641</v>
      </c>
      <c r="AG206" s="53">
        <v>0.125</v>
      </c>
      <c r="AH206" s="53">
        <v>0.4114052953</v>
      </c>
      <c r="AI206" s="53">
        <v>0.5112016293</v>
      </c>
      <c r="AJ206" s="53">
        <v>0.7780040733</v>
      </c>
    </row>
    <row r="207">
      <c r="A207" s="45">
        <v>1347.0</v>
      </c>
      <c r="B207" s="45">
        <f t="shared" si="2"/>
        <v>0.6287159497</v>
      </c>
      <c r="C207" s="45">
        <v>0.5241276911655531</v>
      </c>
      <c r="D207" s="45">
        <f t="shared" si="3"/>
        <v>0.7754007525</v>
      </c>
      <c r="E207" s="46">
        <v>1599.0</v>
      </c>
      <c r="F207" s="46">
        <v>0.6765292402889593</v>
      </c>
      <c r="G207" s="46">
        <v>0.378534333525678</v>
      </c>
      <c r="H207" s="46">
        <v>0.6700641082129736</v>
      </c>
      <c r="I207" s="46">
        <f t="shared" si="4"/>
        <v>605</v>
      </c>
      <c r="J207" s="47">
        <v>0.59105</v>
      </c>
      <c r="K207" s="48">
        <v>0.588077</v>
      </c>
      <c r="L207" s="48">
        <v>0.654698</v>
      </c>
      <c r="M207" s="48">
        <v>0.00232</v>
      </c>
      <c r="N207" s="48">
        <v>4.2E-4</v>
      </c>
      <c r="O207" s="48">
        <v>0.019333</v>
      </c>
      <c r="P207" s="48">
        <v>0.051265</v>
      </c>
      <c r="Q207" s="54">
        <f t="shared" ref="Q207:R207" si="220">K207+NORMINV(RAND(),M207,O207)</f>
        <v>0.5924571382</v>
      </c>
      <c r="R207" s="54">
        <f t="shared" si="220"/>
        <v>0.6344553709</v>
      </c>
      <c r="S207" s="55">
        <f t="shared" si="6"/>
        <v>358</v>
      </c>
      <c r="T207" s="55">
        <f t="shared" si="7"/>
        <v>384</v>
      </c>
      <c r="U207" s="56">
        <f t="shared" si="8"/>
        <v>227</v>
      </c>
      <c r="V207" s="56">
        <f t="shared" si="9"/>
        <v>157</v>
      </c>
      <c r="W207" s="56">
        <f t="shared" si="10"/>
        <v>90</v>
      </c>
      <c r="X207" s="56">
        <f t="shared" si="11"/>
        <v>131</v>
      </c>
      <c r="Y207" s="57">
        <f t="shared" si="17"/>
        <v>0.664516129</v>
      </c>
      <c r="Z207" s="57">
        <f t="shared" si="12"/>
        <v>0.5911458333</v>
      </c>
      <c r="AA207" s="57"/>
      <c r="AB207" s="57">
        <f t="shared" si="13"/>
        <v>0.5239669421</v>
      </c>
      <c r="AC207" s="57">
        <f t="shared" si="14"/>
        <v>0.5917355372</v>
      </c>
      <c r="AD207" s="57">
        <f t="shared" si="15"/>
        <v>0.6347107438</v>
      </c>
      <c r="AE207" s="58">
        <v>0.6645161290322564</v>
      </c>
      <c r="AF207" s="53">
        <v>0.6854599407</v>
      </c>
      <c r="AG207" s="53">
        <v>0.1700680272</v>
      </c>
      <c r="AH207" s="53">
        <v>0.4453248811</v>
      </c>
      <c r="AI207" s="53">
        <v>0.5340729002</v>
      </c>
      <c r="AJ207" s="53">
        <v>0.7527733756</v>
      </c>
    </row>
    <row r="208">
      <c r="A208" s="45">
        <v>1478.0</v>
      </c>
      <c r="B208" s="45">
        <f t="shared" si="2"/>
        <v>0.1329431219</v>
      </c>
      <c r="C208" s="45">
        <v>0.4181326116373478</v>
      </c>
      <c r="D208" s="45">
        <f t="shared" si="3"/>
        <v>0.5507484399</v>
      </c>
      <c r="E208" s="46">
        <v>1995.0</v>
      </c>
      <c r="F208" s="46">
        <v>0.6951992648717027</v>
      </c>
      <c r="G208" s="46">
        <v>0.4767879548306148</v>
      </c>
      <c r="H208" s="46">
        <v>0.6711927183052598</v>
      </c>
      <c r="I208" s="46">
        <f t="shared" si="4"/>
        <v>951</v>
      </c>
      <c r="J208" s="47">
        <v>0.59552</v>
      </c>
      <c r="K208" s="48">
        <v>0.588457</v>
      </c>
      <c r="L208" s="48">
        <v>0.655183</v>
      </c>
      <c r="M208" s="48">
        <v>0.00283</v>
      </c>
      <c r="N208" s="48">
        <v>-3.6E-4</v>
      </c>
      <c r="O208" s="48">
        <v>0.019175</v>
      </c>
      <c r="P208" s="48">
        <v>0.050723</v>
      </c>
      <c r="Q208" s="54">
        <f t="shared" ref="Q208:R208" si="221">K208+NORMINV(RAND(),M208,O208)</f>
        <v>0.5854630582</v>
      </c>
      <c r="R208" s="54">
        <f t="shared" si="221"/>
        <v>0.6594763262</v>
      </c>
      <c r="S208" s="55">
        <f t="shared" si="6"/>
        <v>557</v>
      </c>
      <c r="T208" s="55">
        <f t="shared" si="7"/>
        <v>627</v>
      </c>
      <c r="U208" s="56">
        <f t="shared" si="8"/>
        <v>373</v>
      </c>
      <c r="V208" s="56">
        <f t="shared" si="9"/>
        <v>254</v>
      </c>
      <c r="W208" s="56">
        <f t="shared" si="10"/>
        <v>140</v>
      </c>
      <c r="X208" s="56">
        <f t="shared" si="11"/>
        <v>184</v>
      </c>
      <c r="Y208" s="57">
        <f t="shared" si="17"/>
        <v>0.6677419355</v>
      </c>
      <c r="Z208" s="57">
        <f t="shared" si="12"/>
        <v>0.5948963317</v>
      </c>
      <c r="AA208" s="57"/>
      <c r="AB208" s="57">
        <f t="shared" si="13"/>
        <v>0.5394321767</v>
      </c>
      <c r="AC208" s="57">
        <f t="shared" si="14"/>
        <v>0.5856992639</v>
      </c>
      <c r="AD208" s="57">
        <f t="shared" si="15"/>
        <v>0.6593059937</v>
      </c>
      <c r="AE208" s="58">
        <v>0.6677419354838693</v>
      </c>
      <c r="AF208" s="53">
        <v>0.6856649396</v>
      </c>
      <c r="AG208" s="53">
        <v>0.3586387435</v>
      </c>
      <c r="AH208" s="53">
        <v>0.5556711759</v>
      </c>
      <c r="AI208" s="53">
        <v>0.6024973985</v>
      </c>
      <c r="AJ208" s="53">
        <v>0.6680541103</v>
      </c>
    </row>
    <row r="209">
      <c r="A209" s="45">
        <v>1523.0</v>
      </c>
      <c r="B209" s="45">
        <f t="shared" si="2"/>
        <v>0.04876817066</v>
      </c>
      <c r="C209" s="45">
        <v>0.4156270518713066</v>
      </c>
      <c r="D209" s="45">
        <f t="shared" si="3"/>
        <v>0.235288651</v>
      </c>
      <c r="E209" s="46">
        <v>1177.0</v>
      </c>
      <c r="F209" s="46">
        <v>0.6958779807939769</v>
      </c>
      <c r="G209" s="46">
        <v>0.5942492012779552</v>
      </c>
      <c r="H209" s="46">
        <v>0.6735362453151537</v>
      </c>
      <c r="I209" s="46">
        <f t="shared" si="4"/>
        <v>699</v>
      </c>
      <c r="J209" s="47">
        <v>0.59555</v>
      </c>
      <c r="K209" s="48">
        <v>0.588855</v>
      </c>
      <c r="L209" s="48">
        <v>0.655703</v>
      </c>
      <c r="M209" s="48">
        <v>0.00301</v>
      </c>
      <c r="N209" s="48">
        <v>1.0E-4</v>
      </c>
      <c r="O209" s="48">
        <v>0.01903</v>
      </c>
      <c r="P209" s="48">
        <v>0.050857</v>
      </c>
      <c r="Q209" s="54">
        <f t="shared" ref="Q209:R209" si="222">K209+NORMINV(RAND(),M209,O209)</f>
        <v>0.5675698318</v>
      </c>
      <c r="R209" s="54">
        <f t="shared" si="222"/>
        <v>0.6567986522</v>
      </c>
      <c r="S209" s="55">
        <f t="shared" si="6"/>
        <v>397</v>
      </c>
      <c r="T209" s="55">
        <f t="shared" si="7"/>
        <v>459</v>
      </c>
      <c r="U209" s="56">
        <f t="shared" si="8"/>
        <v>273</v>
      </c>
      <c r="V209" s="56">
        <f t="shared" si="9"/>
        <v>186</v>
      </c>
      <c r="W209" s="56">
        <f t="shared" si="10"/>
        <v>116</v>
      </c>
      <c r="X209" s="56">
        <f t="shared" si="11"/>
        <v>124</v>
      </c>
      <c r="Y209" s="57">
        <f t="shared" si="17"/>
        <v>0.6709677419</v>
      </c>
      <c r="Z209" s="57">
        <f t="shared" si="12"/>
        <v>0.5947712418</v>
      </c>
      <c r="AA209" s="57"/>
      <c r="AB209" s="57">
        <f t="shared" si="13"/>
        <v>0.556509299</v>
      </c>
      <c r="AC209" s="57">
        <f t="shared" si="14"/>
        <v>0.5679542203</v>
      </c>
      <c r="AD209" s="57">
        <f t="shared" si="15"/>
        <v>0.6566523605</v>
      </c>
      <c r="AE209" s="58">
        <v>0.6709677419354821</v>
      </c>
      <c r="AF209" s="53">
        <v>0.686746988</v>
      </c>
      <c r="AG209" s="53">
        <v>0.3895131086</v>
      </c>
      <c r="AH209" s="53">
        <v>0.5703812317</v>
      </c>
      <c r="AI209" s="53">
        <v>0.6085043988</v>
      </c>
      <c r="AJ209" s="53">
        <v>0.6568914956</v>
      </c>
    </row>
    <row r="210">
      <c r="A210" s="45">
        <v>993.0</v>
      </c>
      <c r="B210" s="45">
        <f t="shared" si="2"/>
        <v>0.511242363</v>
      </c>
      <c r="C210" s="45">
        <v>0.4259818731117825</v>
      </c>
      <c r="D210" s="45">
        <f t="shared" si="3"/>
        <v>0.41414001</v>
      </c>
      <c r="E210" s="46">
        <v>1891.0</v>
      </c>
      <c r="F210" s="46">
        <v>0.697598947778466</v>
      </c>
      <c r="G210" s="46">
        <v>0.3869346733668342</v>
      </c>
      <c r="H210" s="46">
        <v>0.6735752729091277</v>
      </c>
      <c r="I210" s="46">
        <f t="shared" si="4"/>
        <v>732</v>
      </c>
      <c r="J210" s="47">
        <v>0.59715</v>
      </c>
      <c r="K210" s="48">
        <v>0.589269</v>
      </c>
      <c r="L210" s="48">
        <v>0.656261</v>
      </c>
      <c r="M210" s="48">
        <v>0.00253</v>
      </c>
      <c r="N210" s="48">
        <v>8.3E-4</v>
      </c>
      <c r="O210" s="48">
        <v>0.018589</v>
      </c>
      <c r="P210" s="48">
        <v>0.051033</v>
      </c>
      <c r="Q210" s="54">
        <f t="shared" ref="Q210:R210" si="223">K210+NORMINV(RAND(),M210,O210)</f>
        <v>0.6074014141</v>
      </c>
      <c r="R210" s="54">
        <f t="shared" si="223"/>
        <v>0.6381547153</v>
      </c>
      <c r="S210" s="55">
        <f t="shared" si="6"/>
        <v>445</v>
      </c>
      <c r="T210" s="55">
        <f t="shared" si="7"/>
        <v>467</v>
      </c>
      <c r="U210" s="56">
        <f t="shared" si="8"/>
        <v>279</v>
      </c>
      <c r="V210" s="56">
        <f t="shared" si="9"/>
        <v>188</v>
      </c>
      <c r="W210" s="56">
        <f t="shared" si="10"/>
        <v>99</v>
      </c>
      <c r="X210" s="56">
        <f t="shared" si="11"/>
        <v>166</v>
      </c>
      <c r="Y210" s="57">
        <f t="shared" si="17"/>
        <v>0.6741935484</v>
      </c>
      <c r="Z210" s="57">
        <f t="shared" si="12"/>
        <v>0.5974304069</v>
      </c>
      <c r="AA210" s="57"/>
      <c r="AB210" s="57">
        <f t="shared" si="13"/>
        <v>0.5163934426</v>
      </c>
      <c r="AC210" s="57">
        <f t="shared" si="14"/>
        <v>0.6079234973</v>
      </c>
      <c r="AD210" s="57">
        <f t="shared" si="15"/>
        <v>0.6379781421</v>
      </c>
      <c r="AE210" s="58">
        <v>0.674193548387095</v>
      </c>
      <c r="AF210" s="53">
        <v>0.6868512111</v>
      </c>
      <c r="AG210" s="53">
        <v>0.3423180593</v>
      </c>
      <c r="AH210" s="53">
        <v>0.5521601686</v>
      </c>
      <c r="AI210" s="53">
        <v>0.6090621707</v>
      </c>
      <c r="AJ210" s="53">
        <v>0.6754478398</v>
      </c>
    </row>
    <row r="211">
      <c r="A211" s="45">
        <v>2008.0</v>
      </c>
      <c r="B211" s="45">
        <f t="shared" si="2"/>
        <v>0.1038213727</v>
      </c>
      <c r="C211" s="45">
        <v>0.3610557768924303</v>
      </c>
      <c r="D211" s="45">
        <f t="shared" si="3"/>
        <v>0.740603475</v>
      </c>
      <c r="E211" s="46">
        <v>1354.0</v>
      </c>
      <c r="F211" s="46">
        <v>0.6976253266148262</v>
      </c>
      <c r="G211" s="46">
        <v>0.6165320074580485</v>
      </c>
      <c r="H211" s="46">
        <v>0.6752961084418077</v>
      </c>
      <c r="I211" s="46">
        <f t="shared" si="4"/>
        <v>835</v>
      </c>
      <c r="J211" s="47">
        <v>0.59821</v>
      </c>
      <c r="K211" s="48">
        <v>0.589702</v>
      </c>
      <c r="L211" s="48">
        <v>0.656856</v>
      </c>
      <c r="M211" s="48">
        <v>0.00272</v>
      </c>
      <c r="N211" s="48">
        <v>-0.00154</v>
      </c>
      <c r="O211" s="48">
        <v>0.018645</v>
      </c>
      <c r="P211" s="48">
        <v>0.048251</v>
      </c>
      <c r="Q211" s="54">
        <f t="shared" ref="Q211:R211" si="224">K211+NORMINV(RAND(),M211,O211)</f>
        <v>0.6063644403</v>
      </c>
      <c r="R211" s="54">
        <f t="shared" si="224"/>
        <v>0.5621059511</v>
      </c>
      <c r="S211" s="55">
        <f t="shared" si="6"/>
        <v>506</v>
      </c>
      <c r="T211" s="55">
        <f t="shared" si="7"/>
        <v>469</v>
      </c>
      <c r="U211" s="56">
        <f t="shared" si="8"/>
        <v>281</v>
      </c>
      <c r="V211" s="56">
        <f t="shared" si="9"/>
        <v>188</v>
      </c>
      <c r="W211" s="56">
        <f t="shared" si="10"/>
        <v>141</v>
      </c>
      <c r="X211" s="56">
        <f t="shared" si="11"/>
        <v>225</v>
      </c>
      <c r="Y211" s="57">
        <f t="shared" si="17"/>
        <v>0.6774193548</v>
      </c>
      <c r="Z211" s="57">
        <f t="shared" si="12"/>
        <v>0.5991471215</v>
      </c>
      <c r="AA211" s="57"/>
      <c r="AB211" s="57">
        <f t="shared" si="13"/>
        <v>0.5053892216</v>
      </c>
      <c r="AC211" s="57">
        <f t="shared" si="14"/>
        <v>0.605988024</v>
      </c>
      <c r="AD211" s="57">
        <f t="shared" si="15"/>
        <v>0.5616766467</v>
      </c>
      <c r="AE211" s="58">
        <v>0.6774193548387079</v>
      </c>
      <c r="AF211" s="53">
        <v>0.6870026525</v>
      </c>
      <c r="AG211" s="53">
        <v>0.1159874608</v>
      </c>
      <c r="AH211" s="53">
        <v>0.4252873563</v>
      </c>
      <c r="AI211" s="53">
        <v>0.5416666667</v>
      </c>
      <c r="AJ211" s="53">
        <v>0.7772988506</v>
      </c>
    </row>
    <row r="212">
      <c r="A212" s="45">
        <v>1630.0</v>
      </c>
      <c r="B212" s="45">
        <f t="shared" si="2"/>
        <v>0.1785450982</v>
      </c>
      <c r="C212" s="45">
        <v>0.50920245398773</v>
      </c>
      <c r="D212" s="45">
        <f t="shared" si="3"/>
        <v>0.1974613224</v>
      </c>
      <c r="E212" s="46">
        <v>1661.0</v>
      </c>
      <c r="F212" s="46">
        <v>0.7008978742662686</v>
      </c>
      <c r="G212" s="46">
        <v>0.39635535307517084</v>
      </c>
      <c r="H212" s="46">
        <v>0.67673475623046</v>
      </c>
      <c r="I212" s="46">
        <f t="shared" si="4"/>
        <v>658</v>
      </c>
      <c r="J212" s="47">
        <v>0.59962</v>
      </c>
      <c r="K212" s="48">
        <v>0.590152</v>
      </c>
      <c r="L212" s="48">
        <v>0.65749</v>
      </c>
      <c r="M212" s="48">
        <v>0.00227</v>
      </c>
      <c r="N212" s="48">
        <v>-0.00272</v>
      </c>
      <c r="O212" s="48">
        <v>0.018465</v>
      </c>
      <c r="P212" s="48">
        <v>0.04784</v>
      </c>
      <c r="Q212" s="54">
        <f t="shared" ref="Q212:R212" si="225">K212+NORMINV(RAND(),M212,O212)</f>
        <v>0.5914369976</v>
      </c>
      <c r="R212" s="54">
        <f t="shared" si="225"/>
        <v>0.6894122779</v>
      </c>
      <c r="S212" s="55">
        <f t="shared" si="6"/>
        <v>389</v>
      </c>
      <c r="T212" s="55">
        <f t="shared" si="7"/>
        <v>454</v>
      </c>
      <c r="U212" s="56">
        <f t="shared" si="8"/>
        <v>272</v>
      </c>
      <c r="V212" s="56">
        <f t="shared" si="9"/>
        <v>182</v>
      </c>
      <c r="W212" s="56">
        <f t="shared" si="10"/>
        <v>87</v>
      </c>
      <c r="X212" s="56">
        <f t="shared" si="11"/>
        <v>117</v>
      </c>
      <c r="Y212" s="57">
        <f t="shared" si="17"/>
        <v>0.6806451613</v>
      </c>
      <c r="Z212" s="57">
        <f t="shared" si="12"/>
        <v>0.5991189427</v>
      </c>
      <c r="AA212" s="57"/>
      <c r="AB212" s="57">
        <f t="shared" si="13"/>
        <v>0.5455927052</v>
      </c>
      <c r="AC212" s="57">
        <f t="shared" si="14"/>
        <v>0.5911854103</v>
      </c>
      <c r="AD212" s="57">
        <f t="shared" si="15"/>
        <v>0.6899696049</v>
      </c>
      <c r="AE212" s="58">
        <v>0.6806451612903207</v>
      </c>
      <c r="AF212" s="53">
        <v>0.6885245902</v>
      </c>
      <c r="AG212" s="53">
        <v>0.4075067024</v>
      </c>
      <c r="AH212" s="53">
        <v>0.5936651584</v>
      </c>
      <c r="AI212" s="53">
        <v>0.6624434389</v>
      </c>
      <c r="AJ212" s="53">
        <v>0.6561085973</v>
      </c>
    </row>
    <row r="213">
      <c r="A213" s="45">
        <v>1884.0</v>
      </c>
      <c r="B213" s="45">
        <f t="shared" si="2"/>
        <v>0.6420085773</v>
      </c>
      <c r="C213" s="45">
        <v>0.4872611464968153</v>
      </c>
      <c r="D213" s="45">
        <f t="shared" si="3"/>
        <v>0.454707869</v>
      </c>
      <c r="E213" s="46">
        <v>1416.0</v>
      </c>
      <c r="F213" s="46">
        <v>0.7113276108350776</v>
      </c>
      <c r="G213" s="46">
        <v>0.4844984802431611</v>
      </c>
      <c r="H213" s="46">
        <v>0.6823058227527101</v>
      </c>
      <c r="I213" s="46">
        <f t="shared" si="4"/>
        <v>686</v>
      </c>
      <c r="J213" s="47">
        <v>0.6022</v>
      </c>
      <c r="K213" s="48">
        <v>0.590622</v>
      </c>
      <c r="L213" s="48">
        <v>0.658164</v>
      </c>
      <c r="M213" s="48">
        <v>0.00153</v>
      </c>
      <c r="N213" s="48">
        <v>-0.00355</v>
      </c>
      <c r="O213" s="48">
        <v>0.01859</v>
      </c>
      <c r="P213" s="48">
        <v>0.048463</v>
      </c>
      <c r="Q213" s="54">
        <f t="shared" ref="Q213:R213" si="226">K213+NORMINV(RAND(),M213,O213)</f>
        <v>0.607296186</v>
      </c>
      <c r="R213" s="54">
        <f t="shared" si="226"/>
        <v>0.6559524563</v>
      </c>
      <c r="S213" s="55">
        <f t="shared" si="6"/>
        <v>417</v>
      </c>
      <c r="T213" s="55">
        <f t="shared" si="7"/>
        <v>450</v>
      </c>
      <c r="U213" s="56">
        <f t="shared" si="8"/>
        <v>271</v>
      </c>
      <c r="V213" s="56">
        <f t="shared" si="9"/>
        <v>179</v>
      </c>
      <c r="W213" s="56">
        <f t="shared" si="10"/>
        <v>90</v>
      </c>
      <c r="X213" s="56">
        <f t="shared" si="11"/>
        <v>146</v>
      </c>
      <c r="Y213" s="57">
        <f t="shared" si="17"/>
        <v>0.6838709677</v>
      </c>
      <c r="Z213" s="57">
        <f t="shared" si="12"/>
        <v>0.6022222222</v>
      </c>
      <c r="AA213" s="57"/>
      <c r="AB213" s="57">
        <f t="shared" si="13"/>
        <v>0.5262390671</v>
      </c>
      <c r="AC213" s="57">
        <f t="shared" si="14"/>
        <v>0.6078717201</v>
      </c>
      <c r="AD213" s="57">
        <f t="shared" si="15"/>
        <v>0.6559766764</v>
      </c>
      <c r="AE213" s="58">
        <v>0.6838709677419336</v>
      </c>
      <c r="AF213" s="53">
        <v>0.688559322</v>
      </c>
      <c r="AG213" s="53">
        <v>0.4383116883</v>
      </c>
      <c r="AH213" s="53">
        <v>0.5897435897</v>
      </c>
      <c r="AI213" s="53">
        <v>0.6051282051</v>
      </c>
      <c r="AJ213" s="53">
        <v>0.6384615385</v>
      </c>
    </row>
    <row r="214">
      <c r="A214" s="45">
        <v>1309.0</v>
      </c>
      <c r="B214" s="45">
        <f t="shared" si="2"/>
        <v>0.1230111968</v>
      </c>
      <c r="C214" s="45">
        <v>0.5057295645530939</v>
      </c>
      <c r="D214" s="45">
        <f t="shared" si="3"/>
        <v>0.6489892909</v>
      </c>
      <c r="E214" s="46">
        <v>1092.0</v>
      </c>
      <c r="F214" s="46">
        <v>0.7117460225173066</v>
      </c>
      <c r="G214" s="46">
        <v>0.459886291850916</v>
      </c>
      <c r="H214" s="46">
        <v>0.6831328401735666</v>
      </c>
      <c r="I214" s="46">
        <f t="shared" si="4"/>
        <v>502</v>
      </c>
      <c r="J214" s="47">
        <v>0.60327</v>
      </c>
      <c r="K214" s="48">
        <v>0.59111</v>
      </c>
      <c r="L214" s="48">
        <v>0.658877</v>
      </c>
      <c r="M214" s="48">
        <v>0.00179</v>
      </c>
      <c r="N214" s="48">
        <v>-0.00686</v>
      </c>
      <c r="O214" s="48">
        <v>0.018611</v>
      </c>
      <c r="P214" s="48">
        <v>0.044196</v>
      </c>
      <c r="Q214" s="54">
        <f t="shared" ref="Q214:R214" si="227">K214+NORMINV(RAND(),M214,O214)</f>
        <v>0.6040974925</v>
      </c>
      <c r="R214" s="54">
        <f t="shared" si="227"/>
        <v>0.6417707862</v>
      </c>
      <c r="S214" s="55">
        <f t="shared" si="6"/>
        <v>303</v>
      </c>
      <c r="T214" s="55">
        <f t="shared" si="7"/>
        <v>322</v>
      </c>
      <c r="U214" s="56">
        <f t="shared" si="8"/>
        <v>194</v>
      </c>
      <c r="V214" s="56">
        <f t="shared" si="9"/>
        <v>128</v>
      </c>
      <c r="W214" s="56">
        <f t="shared" si="10"/>
        <v>71</v>
      </c>
      <c r="X214" s="56">
        <f t="shared" si="11"/>
        <v>109</v>
      </c>
      <c r="Y214" s="57">
        <f t="shared" si="17"/>
        <v>0.6870967742</v>
      </c>
      <c r="Z214" s="57">
        <f t="shared" si="12"/>
        <v>0.602484472</v>
      </c>
      <c r="AA214" s="57"/>
      <c r="AB214" s="57">
        <f t="shared" si="13"/>
        <v>0.5278884462</v>
      </c>
      <c r="AC214" s="57">
        <f t="shared" si="14"/>
        <v>0.6035856574</v>
      </c>
      <c r="AD214" s="57">
        <f t="shared" si="15"/>
        <v>0.6414342629</v>
      </c>
      <c r="AE214" s="58">
        <v>0.6870967741935464</v>
      </c>
      <c r="AF214" s="53">
        <v>0.6895734597</v>
      </c>
      <c r="AG214" s="53">
        <v>0.4051446945</v>
      </c>
      <c r="AH214" s="53">
        <v>0.5688949523</v>
      </c>
      <c r="AI214" s="53">
        <v>0.5757162347</v>
      </c>
      <c r="AJ214" s="53">
        <v>0.6493860846</v>
      </c>
    </row>
    <row r="215">
      <c r="A215" s="45">
        <v>834.0</v>
      </c>
      <c r="B215" s="45">
        <f t="shared" si="2"/>
        <v>0.1384602691</v>
      </c>
      <c r="C215" s="45">
        <v>0.3381294964028777</v>
      </c>
      <c r="D215" s="45">
        <f t="shared" si="3"/>
        <v>0.03929774256</v>
      </c>
      <c r="E215" s="46">
        <v>1299.0</v>
      </c>
      <c r="F215" s="46">
        <v>0.7122598255026005</v>
      </c>
      <c r="G215" s="46">
        <v>0.5463029432878679</v>
      </c>
      <c r="H215" s="46">
        <v>0.6840117157290286</v>
      </c>
      <c r="I215" s="46">
        <f t="shared" si="4"/>
        <v>710</v>
      </c>
      <c r="J215" s="47">
        <v>0.60549</v>
      </c>
      <c r="K215" s="48">
        <v>0.591618</v>
      </c>
      <c r="L215" s="48">
        <v>0.659631</v>
      </c>
      <c r="M215" s="48">
        <v>0.00251</v>
      </c>
      <c r="N215" s="48">
        <v>0.00145</v>
      </c>
      <c r="O215" s="48">
        <v>0.018363</v>
      </c>
      <c r="P215" s="48">
        <v>0.054088</v>
      </c>
      <c r="Q215" s="54">
        <f t="shared" ref="Q215:R215" si="228">K215+NORMINV(RAND(),M215,O215)</f>
        <v>0.6010971983</v>
      </c>
      <c r="R215" s="54">
        <f t="shared" si="228"/>
        <v>0.6249626538</v>
      </c>
      <c r="S215" s="55">
        <f t="shared" si="6"/>
        <v>427</v>
      </c>
      <c r="T215" s="55">
        <f t="shared" si="7"/>
        <v>444</v>
      </c>
      <c r="U215" s="56">
        <f t="shared" si="8"/>
        <v>269</v>
      </c>
      <c r="V215" s="56">
        <f t="shared" si="9"/>
        <v>175</v>
      </c>
      <c r="W215" s="56">
        <f t="shared" si="10"/>
        <v>108</v>
      </c>
      <c r="X215" s="56">
        <f t="shared" si="11"/>
        <v>158</v>
      </c>
      <c r="Y215" s="57">
        <f t="shared" si="17"/>
        <v>0.6903225806</v>
      </c>
      <c r="Z215" s="57">
        <f t="shared" si="12"/>
        <v>0.6058558559</v>
      </c>
      <c r="AA215" s="57"/>
      <c r="AB215" s="57">
        <f t="shared" si="13"/>
        <v>0.5309859155</v>
      </c>
      <c r="AC215" s="57">
        <f t="shared" si="14"/>
        <v>0.6014084507</v>
      </c>
      <c r="AD215" s="57">
        <f t="shared" si="15"/>
        <v>0.6253521127</v>
      </c>
      <c r="AE215" s="58">
        <v>0.6903225806451593</v>
      </c>
      <c r="AF215" s="53">
        <v>0.6908023483</v>
      </c>
      <c r="AG215" s="53">
        <v>0.3294460641</v>
      </c>
      <c r="AH215" s="53">
        <v>0.5456674473</v>
      </c>
      <c r="AI215" s="53">
        <v>0.5983606557</v>
      </c>
      <c r="AJ215" s="53">
        <v>0.6826697892</v>
      </c>
    </row>
    <row r="216">
      <c r="A216" s="45">
        <v>1710.0</v>
      </c>
      <c r="B216" s="45">
        <f t="shared" si="2"/>
        <v>0.0539683156</v>
      </c>
      <c r="C216" s="45">
        <v>0.41754385964912283</v>
      </c>
      <c r="D216" s="45">
        <f t="shared" si="3"/>
        <v>0.8340656504</v>
      </c>
      <c r="E216" s="46">
        <v>2005.0</v>
      </c>
      <c r="F216" s="46">
        <v>0.7125934681515929</v>
      </c>
      <c r="G216" s="46">
        <v>0.45396825396825397</v>
      </c>
      <c r="H216" s="46">
        <v>0.6917162135011883</v>
      </c>
      <c r="I216" s="46">
        <f t="shared" si="4"/>
        <v>910</v>
      </c>
      <c r="J216" s="47">
        <v>0.60685</v>
      </c>
      <c r="K216" s="48">
        <v>0.592145</v>
      </c>
      <c r="L216" s="48">
        <v>0.660426</v>
      </c>
      <c r="M216" s="48">
        <v>0.00232</v>
      </c>
      <c r="N216" s="48">
        <v>6.0E-5</v>
      </c>
      <c r="O216" s="48">
        <v>0.018493</v>
      </c>
      <c r="P216" s="48">
        <v>0.054847</v>
      </c>
      <c r="Q216" s="54">
        <f t="shared" ref="Q216:R216" si="229">K216+NORMINV(RAND(),M216,O216)</f>
        <v>0.6002656765</v>
      </c>
      <c r="R216" s="54">
        <f t="shared" si="229"/>
        <v>0.6375700382</v>
      </c>
      <c r="S216" s="55">
        <f t="shared" si="6"/>
        <v>546</v>
      </c>
      <c r="T216" s="55">
        <f t="shared" si="7"/>
        <v>580</v>
      </c>
      <c r="U216" s="56">
        <f t="shared" si="8"/>
        <v>352</v>
      </c>
      <c r="V216" s="56">
        <f t="shared" si="9"/>
        <v>228</v>
      </c>
      <c r="W216" s="56">
        <f t="shared" si="10"/>
        <v>136</v>
      </c>
      <c r="X216" s="56">
        <f t="shared" si="11"/>
        <v>194</v>
      </c>
      <c r="Y216" s="57">
        <f t="shared" si="17"/>
        <v>0.6935483871</v>
      </c>
      <c r="Z216" s="57">
        <f t="shared" si="12"/>
        <v>0.6068965517</v>
      </c>
      <c r="AA216" s="57"/>
      <c r="AB216" s="57">
        <f t="shared" si="13"/>
        <v>0.5362637363</v>
      </c>
      <c r="AC216" s="57">
        <f t="shared" si="14"/>
        <v>0.6</v>
      </c>
      <c r="AD216" s="57">
        <f t="shared" si="15"/>
        <v>0.6373626374</v>
      </c>
      <c r="AE216" s="58">
        <v>0.6935483870967721</v>
      </c>
      <c r="AF216" s="53">
        <v>0.6923076923</v>
      </c>
      <c r="AG216" s="53">
        <v>0.1849529781</v>
      </c>
      <c r="AH216" s="53">
        <v>0.4640338505</v>
      </c>
      <c r="AI216" s="53">
        <v>0.5500705219</v>
      </c>
      <c r="AJ216" s="53">
        <v>0.7475317348</v>
      </c>
    </row>
    <row r="217">
      <c r="A217" s="45">
        <v>2160.0</v>
      </c>
      <c r="B217" s="45">
        <f t="shared" si="2"/>
        <v>0.5648397874</v>
      </c>
      <c r="C217" s="45">
        <v>0.5662037037037037</v>
      </c>
      <c r="D217" s="45">
        <f t="shared" si="3"/>
        <v>0.7827170064</v>
      </c>
      <c r="E217" s="46">
        <v>850.0</v>
      </c>
      <c r="F217" s="46">
        <v>0.7132926332759955</v>
      </c>
      <c r="G217" s="46">
        <v>0.5768645357686454</v>
      </c>
      <c r="H217" s="46">
        <v>0.6927936189225343</v>
      </c>
      <c r="I217" s="46">
        <f t="shared" si="4"/>
        <v>490</v>
      </c>
      <c r="J217" s="47">
        <v>0.60686</v>
      </c>
      <c r="K217" s="48">
        <v>0.592692</v>
      </c>
      <c r="L217" s="48">
        <v>0.661261</v>
      </c>
      <c r="M217" s="48">
        <v>0.0021</v>
      </c>
      <c r="N217" s="48">
        <v>-0.0019</v>
      </c>
      <c r="O217" s="48">
        <v>0.018494</v>
      </c>
      <c r="P217" s="48">
        <v>0.054104</v>
      </c>
      <c r="Q217" s="54">
        <f t="shared" ref="Q217:R217" si="230">K217+NORMINV(RAND(),M217,O217)</f>
        <v>0.6109510253</v>
      </c>
      <c r="R217" s="54">
        <f t="shared" si="230"/>
        <v>0.6288861747</v>
      </c>
      <c r="S217" s="55">
        <f t="shared" si="6"/>
        <v>299</v>
      </c>
      <c r="T217" s="55">
        <f t="shared" si="7"/>
        <v>308</v>
      </c>
      <c r="U217" s="56">
        <f t="shared" si="8"/>
        <v>187</v>
      </c>
      <c r="V217" s="56">
        <f t="shared" si="9"/>
        <v>121</v>
      </c>
      <c r="W217" s="56">
        <f t="shared" si="10"/>
        <v>70</v>
      </c>
      <c r="X217" s="56">
        <f t="shared" si="11"/>
        <v>112</v>
      </c>
      <c r="Y217" s="57">
        <f t="shared" si="17"/>
        <v>0.6967741935</v>
      </c>
      <c r="Z217" s="57">
        <f t="shared" si="12"/>
        <v>0.6071428571</v>
      </c>
      <c r="AA217" s="57"/>
      <c r="AB217" s="57">
        <f t="shared" si="13"/>
        <v>0.5244897959</v>
      </c>
      <c r="AC217" s="57">
        <f t="shared" si="14"/>
        <v>0.6102040816</v>
      </c>
      <c r="AD217" s="57">
        <f t="shared" si="15"/>
        <v>0.6285714286</v>
      </c>
      <c r="AE217" s="58">
        <v>0.696774193548385</v>
      </c>
      <c r="AF217" s="53">
        <v>0.6927592955</v>
      </c>
      <c r="AG217" s="53">
        <v>0.3709198813</v>
      </c>
      <c r="AH217" s="53">
        <v>0.5648584906</v>
      </c>
      <c r="AI217" s="53">
        <v>0.6025943396</v>
      </c>
      <c r="AJ217" s="53">
        <v>0.6674528302</v>
      </c>
    </row>
    <row r="218">
      <c r="A218" s="45">
        <v>1918.0</v>
      </c>
      <c r="B218" s="45">
        <f t="shared" si="2"/>
        <v>0.2350252884</v>
      </c>
      <c r="C218" s="45">
        <v>0.5265901981230449</v>
      </c>
      <c r="D218" s="45">
        <f t="shared" si="3"/>
        <v>0.8970156071</v>
      </c>
      <c r="E218" s="46">
        <v>1276.0</v>
      </c>
      <c r="F218" s="46">
        <v>0.7195540172670749</v>
      </c>
      <c r="G218" s="46">
        <v>0.5902111324376199</v>
      </c>
      <c r="H218" s="46">
        <v>0.6939599241409071</v>
      </c>
      <c r="I218" s="46">
        <f t="shared" si="4"/>
        <v>753</v>
      </c>
      <c r="J218" s="47">
        <v>0.60719</v>
      </c>
      <c r="K218" s="48">
        <v>0.593259</v>
      </c>
      <c r="L218" s="48">
        <v>0.662138</v>
      </c>
      <c r="M218" s="48">
        <v>0.00263</v>
      </c>
      <c r="N218" s="48">
        <v>9.0E-4</v>
      </c>
      <c r="O218" s="48">
        <v>0.018275</v>
      </c>
      <c r="P218" s="48">
        <v>0.054565</v>
      </c>
      <c r="Q218" s="54">
        <f t="shared" ref="Q218:R218" si="231">K218+NORMINV(RAND(),M218,O218)</f>
        <v>0.6138169051</v>
      </c>
      <c r="R218" s="54">
        <f t="shared" si="231"/>
        <v>0.6561408511</v>
      </c>
      <c r="S218" s="55">
        <f t="shared" si="6"/>
        <v>462</v>
      </c>
      <c r="T218" s="55">
        <f t="shared" si="7"/>
        <v>494</v>
      </c>
      <c r="U218" s="56">
        <f t="shared" si="8"/>
        <v>300</v>
      </c>
      <c r="V218" s="56">
        <f t="shared" si="9"/>
        <v>194</v>
      </c>
      <c r="W218" s="56">
        <f t="shared" si="10"/>
        <v>97</v>
      </c>
      <c r="X218" s="56">
        <f t="shared" si="11"/>
        <v>162</v>
      </c>
      <c r="Y218" s="57">
        <f t="shared" si="17"/>
        <v>0.7</v>
      </c>
      <c r="Z218" s="57">
        <f t="shared" si="12"/>
        <v>0.6072874494</v>
      </c>
      <c r="AA218" s="57"/>
      <c r="AB218" s="57">
        <f t="shared" si="13"/>
        <v>0.5272244356</v>
      </c>
      <c r="AC218" s="57">
        <f t="shared" si="14"/>
        <v>0.6135458167</v>
      </c>
      <c r="AD218" s="57">
        <f t="shared" si="15"/>
        <v>0.6560424967</v>
      </c>
      <c r="AE218" s="58">
        <v>0.6999999999999978</v>
      </c>
      <c r="AF218" s="53">
        <v>0.6944444444</v>
      </c>
      <c r="AG218" s="53">
        <v>0.1067961165</v>
      </c>
      <c r="AH218" s="53">
        <v>0.4075829384</v>
      </c>
      <c r="AI218" s="53">
        <v>0.5118483412</v>
      </c>
      <c r="AJ218" s="53">
        <v>0.7914691943</v>
      </c>
    </row>
    <row r="219">
      <c r="A219" s="45">
        <v>2058.0</v>
      </c>
      <c r="B219" s="45">
        <f t="shared" si="2"/>
        <v>0.3922629652</v>
      </c>
      <c r="C219" s="45">
        <v>0.5364431486880467</v>
      </c>
      <c r="D219" s="45">
        <f t="shared" si="3"/>
        <v>0.4001899245</v>
      </c>
      <c r="E219" s="46">
        <v>1291.0</v>
      </c>
      <c r="F219" s="46">
        <v>0.72034514998846</v>
      </c>
      <c r="G219" s="46">
        <v>0.547550432276657</v>
      </c>
      <c r="H219" s="46">
        <v>0.7004700238136612</v>
      </c>
      <c r="I219" s="46">
        <f t="shared" si="4"/>
        <v>707</v>
      </c>
      <c r="J219" s="47">
        <v>0.60725</v>
      </c>
      <c r="K219" s="48">
        <v>0.593846</v>
      </c>
      <c r="L219" s="48">
        <v>0.663056</v>
      </c>
      <c r="M219" s="48">
        <v>0.00264</v>
      </c>
      <c r="N219" s="48">
        <v>0.00331</v>
      </c>
      <c r="O219" s="48">
        <v>0.018275</v>
      </c>
      <c r="P219" s="48">
        <v>0.052479</v>
      </c>
      <c r="Q219" s="54">
        <f t="shared" ref="Q219:R219" si="232">K219+NORMINV(RAND(),M219,O219)</f>
        <v>0.6023212845</v>
      </c>
      <c r="R219" s="54">
        <f t="shared" si="232"/>
        <v>0.5896871928</v>
      </c>
      <c r="S219" s="55">
        <f t="shared" si="6"/>
        <v>426</v>
      </c>
      <c r="T219" s="55">
        <f t="shared" si="7"/>
        <v>417</v>
      </c>
      <c r="U219" s="56">
        <f t="shared" si="8"/>
        <v>253</v>
      </c>
      <c r="V219" s="56">
        <f t="shared" si="9"/>
        <v>164</v>
      </c>
      <c r="W219" s="56">
        <f t="shared" si="10"/>
        <v>117</v>
      </c>
      <c r="X219" s="56">
        <f t="shared" si="11"/>
        <v>173</v>
      </c>
      <c r="Y219" s="57">
        <f t="shared" si="17"/>
        <v>0.7032258065</v>
      </c>
      <c r="Z219" s="57">
        <f t="shared" si="12"/>
        <v>0.6067146283</v>
      </c>
      <c r="AA219" s="57"/>
      <c r="AB219" s="57">
        <f t="shared" si="13"/>
        <v>0.5233380481</v>
      </c>
      <c r="AC219" s="57">
        <f t="shared" si="14"/>
        <v>0.6025459689</v>
      </c>
      <c r="AD219" s="57">
        <f t="shared" si="15"/>
        <v>0.5898161245</v>
      </c>
      <c r="AE219" s="58">
        <v>0.7032258064516107</v>
      </c>
      <c r="AF219" s="53">
        <v>0.6960950764</v>
      </c>
      <c r="AG219" s="53">
        <v>0.350132626</v>
      </c>
      <c r="AH219" s="53">
        <v>0.5610766046</v>
      </c>
      <c r="AI219" s="53">
        <v>0.6097308489</v>
      </c>
      <c r="AJ219" s="53">
        <v>0.6780538302</v>
      </c>
    </row>
    <row r="220">
      <c r="A220" s="45">
        <v>1814.0</v>
      </c>
      <c r="B220" s="45">
        <f t="shared" si="2"/>
        <v>0.6302597603</v>
      </c>
      <c r="C220" s="45">
        <v>0.5286659316427784</v>
      </c>
      <c r="D220" s="45">
        <f t="shared" si="3"/>
        <v>0.8265121403</v>
      </c>
      <c r="E220" s="46">
        <v>977.0</v>
      </c>
      <c r="F220" s="46">
        <v>0.7221173324824216</v>
      </c>
      <c r="G220" s="46">
        <v>0.5878003696857671</v>
      </c>
      <c r="H220" s="46">
        <v>0.7029976705649443</v>
      </c>
      <c r="I220" s="46">
        <f t="shared" si="4"/>
        <v>574</v>
      </c>
      <c r="J220" s="47">
        <v>0.60823</v>
      </c>
      <c r="K220" s="48">
        <v>0.594453</v>
      </c>
      <c r="L220" s="48">
        <v>0.664014</v>
      </c>
      <c r="M220" s="48">
        <v>0.00223</v>
      </c>
      <c r="N220" s="48">
        <v>0.00449</v>
      </c>
      <c r="O220" s="48">
        <v>0.018142</v>
      </c>
      <c r="P220" s="48">
        <v>0.052683</v>
      </c>
      <c r="Q220" s="54">
        <f t="shared" ref="Q220:R220" si="233">K220+NORMINV(RAND(),M220,O220)</f>
        <v>0.5936659655</v>
      </c>
      <c r="R220" s="54">
        <f t="shared" si="233"/>
        <v>0.6751649265</v>
      </c>
      <c r="S220" s="55">
        <f t="shared" si="6"/>
        <v>341</v>
      </c>
      <c r="T220" s="55">
        <f t="shared" si="7"/>
        <v>388</v>
      </c>
      <c r="U220" s="56">
        <f t="shared" si="8"/>
        <v>236</v>
      </c>
      <c r="V220" s="56">
        <f t="shared" si="9"/>
        <v>152</v>
      </c>
      <c r="W220" s="56">
        <f t="shared" si="10"/>
        <v>81</v>
      </c>
      <c r="X220" s="56">
        <f t="shared" si="11"/>
        <v>105</v>
      </c>
      <c r="Y220" s="57">
        <f t="shared" si="17"/>
        <v>0.7064516129</v>
      </c>
      <c r="Z220" s="57">
        <f t="shared" si="12"/>
        <v>0.6082474227</v>
      </c>
      <c r="AA220" s="57"/>
      <c r="AB220" s="57">
        <f t="shared" si="13"/>
        <v>0.5522648084</v>
      </c>
      <c r="AC220" s="57">
        <f t="shared" si="14"/>
        <v>0.5940766551</v>
      </c>
      <c r="AD220" s="57">
        <f t="shared" si="15"/>
        <v>0.6759581882</v>
      </c>
      <c r="AE220" s="58">
        <v>0.7064516129032236</v>
      </c>
      <c r="AF220" s="53">
        <v>0.6961325967</v>
      </c>
      <c r="AG220" s="53">
        <v>0.284</v>
      </c>
      <c r="AH220" s="53">
        <v>0.5277777778</v>
      </c>
      <c r="AI220" s="53">
        <v>0.591503268</v>
      </c>
      <c r="AJ220" s="53">
        <v>0.704248366</v>
      </c>
    </row>
    <row r="221">
      <c r="A221" s="45">
        <v>1739.0</v>
      </c>
      <c r="B221" s="45">
        <f t="shared" si="2"/>
        <v>0.5311512148</v>
      </c>
      <c r="C221" s="45">
        <v>0.40023001725129387</v>
      </c>
      <c r="D221" s="45">
        <f t="shared" si="3"/>
        <v>0.1104343773</v>
      </c>
      <c r="E221" s="46">
        <v>1797.0</v>
      </c>
      <c r="F221" s="46">
        <v>0.7231479981279251</v>
      </c>
      <c r="G221" s="46">
        <v>0.5444444444444444</v>
      </c>
      <c r="H221" s="46">
        <v>0.711730505104683</v>
      </c>
      <c r="I221" s="46">
        <f t="shared" si="4"/>
        <v>978</v>
      </c>
      <c r="J221" s="47">
        <v>0.60904</v>
      </c>
      <c r="K221" s="48">
        <v>0.59508</v>
      </c>
      <c r="L221" s="48">
        <v>0.665014</v>
      </c>
      <c r="M221" s="48">
        <v>0.00283</v>
      </c>
      <c r="N221" s="48">
        <v>9.8E-4</v>
      </c>
      <c r="O221" s="48">
        <v>0.018448</v>
      </c>
      <c r="P221" s="48">
        <v>0.050368</v>
      </c>
      <c r="Q221" s="54">
        <f t="shared" ref="Q221:R221" si="234">K221+NORMINV(RAND(),M221,O221)</f>
        <v>0.5980677776</v>
      </c>
      <c r="R221" s="54">
        <f t="shared" si="234"/>
        <v>0.7247591359</v>
      </c>
      <c r="S221" s="55">
        <f t="shared" si="6"/>
        <v>585</v>
      </c>
      <c r="T221" s="55">
        <f t="shared" si="7"/>
        <v>709</v>
      </c>
      <c r="U221" s="56">
        <f t="shared" si="8"/>
        <v>432</v>
      </c>
      <c r="V221" s="56">
        <f t="shared" si="9"/>
        <v>277</v>
      </c>
      <c r="W221" s="56">
        <f t="shared" si="10"/>
        <v>116</v>
      </c>
      <c r="X221" s="56">
        <f t="shared" si="11"/>
        <v>153</v>
      </c>
      <c r="Y221" s="57">
        <f t="shared" si="17"/>
        <v>0.7096774194</v>
      </c>
      <c r="Z221" s="57">
        <f t="shared" si="12"/>
        <v>0.6093088858</v>
      </c>
      <c r="AA221" s="57"/>
      <c r="AB221" s="57">
        <f t="shared" si="13"/>
        <v>0.5603271984</v>
      </c>
      <c r="AC221" s="57">
        <f t="shared" si="14"/>
        <v>0.5981595092</v>
      </c>
      <c r="AD221" s="57">
        <f t="shared" si="15"/>
        <v>0.7249488753</v>
      </c>
      <c r="AE221" s="58">
        <v>0.7096774193548364</v>
      </c>
      <c r="AF221" s="53">
        <v>0.6971326165</v>
      </c>
      <c r="AG221" s="53">
        <v>0.3315649867</v>
      </c>
      <c r="AH221" s="53">
        <v>0.5497326203</v>
      </c>
      <c r="AI221" s="53">
        <v>0.5967914439</v>
      </c>
      <c r="AJ221" s="53">
        <v>0.6855614973</v>
      </c>
    </row>
    <row r="222">
      <c r="A222" s="45">
        <v>1326.0</v>
      </c>
      <c r="B222" s="45">
        <f t="shared" si="2"/>
        <v>0.3217019964</v>
      </c>
      <c r="C222" s="45">
        <v>0.4419306184012066</v>
      </c>
      <c r="D222" s="45">
        <f t="shared" si="3"/>
        <v>0.6204546078</v>
      </c>
      <c r="E222" s="46">
        <v>1583.0</v>
      </c>
      <c r="F222" s="46">
        <v>0.727442960476316</v>
      </c>
      <c r="G222" s="46">
        <v>0.5275128393250184</v>
      </c>
      <c r="H222" s="46">
        <v>0.7163613113304015</v>
      </c>
      <c r="I222" s="46">
        <f t="shared" si="4"/>
        <v>835</v>
      </c>
      <c r="J222" s="47">
        <v>0.61134</v>
      </c>
      <c r="K222" s="48">
        <v>0.595727</v>
      </c>
      <c r="L222" s="48">
        <v>0.666053</v>
      </c>
      <c r="M222" s="48">
        <v>0.00199</v>
      </c>
      <c r="N222" s="48">
        <v>0.00257</v>
      </c>
      <c r="O222" s="48">
        <v>0.017599</v>
      </c>
      <c r="P222" s="48">
        <v>0.050876</v>
      </c>
      <c r="Q222" s="54">
        <f t="shared" ref="Q222:R222" si="235">K222+NORMINV(RAND(),M222,O222)</f>
        <v>0.6219814431</v>
      </c>
      <c r="R222" s="54">
        <f t="shared" si="235"/>
        <v>0.6198496188</v>
      </c>
      <c r="S222" s="55">
        <f t="shared" si="6"/>
        <v>519</v>
      </c>
      <c r="T222" s="55">
        <f t="shared" si="7"/>
        <v>518</v>
      </c>
      <c r="U222" s="56">
        <f t="shared" si="8"/>
        <v>317</v>
      </c>
      <c r="V222" s="56">
        <f t="shared" si="9"/>
        <v>201</v>
      </c>
      <c r="W222" s="56">
        <f t="shared" si="10"/>
        <v>115</v>
      </c>
      <c r="X222" s="56">
        <f t="shared" si="11"/>
        <v>202</v>
      </c>
      <c r="Y222" s="57">
        <f t="shared" si="17"/>
        <v>0.7129032258</v>
      </c>
      <c r="Z222" s="57">
        <f t="shared" si="12"/>
        <v>0.611969112</v>
      </c>
      <c r="AA222" s="57"/>
      <c r="AB222" s="57">
        <f t="shared" si="13"/>
        <v>0.5173652695</v>
      </c>
      <c r="AC222" s="57">
        <f t="shared" si="14"/>
        <v>0.6215568862</v>
      </c>
      <c r="AD222" s="57">
        <f t="shared" si="15"/>
        <v>0.6203592814</v>
      </c>
      <c r="AE222" s="58">
        <v>0.7129032258064493</v>
      </c>
      <c r="AF222" s="53">
        <v>0.6979695431</v>
      </c>
      <c r="AG222" s="53">
        <v>0.1215189873</v>
      </c>
      <c r="AH222" s="53">
        <v>0.4093789607</v>
      </c>
      <c r="AI222" s="53">
        <v>0.4993662864</v>
      </c>
      <c r="AJ222" s="53">
        <v>0.7883396705</v>
      </c>
    </row>
    <row r="223">
      <c r="A223" s="45">
        <v>1893.0</v>
      </c>
      <c r="B223" s="45">
        <f t="shared" si="2"/>
        <v>0.3687791948</v>
      </c>
      <c r="C223" s="45">
        <v>0.41679873217115687</v>
      </c>
      <c r="D223" s="45">
        <f t="shared" si="3"/>
        <v>0.01203886853</v>
      </c>
      <c r="E223" s="46">
        <v>1290.0</v>
      </c>
      <c r="F223" s="46">
        <v>0.7278547770473767</v>
      </c>
      <c r="G223" s="46">
        <v>0.40282392026578073</v>
      </c>
      <c r="H223" s="46">
        <v>0.7191041225878786</v>
      </c>
      <c r="I223" s="46">
        <f t="shared" si="4"/>
        <v>520</v>
      </c>
      <c r="J223" s="47">
        <v>0.6116</v>
      </c>
      <c r="K223" s="48">
        <v>0.596394</v>
      </c>
      <c r="L223" s="48">
        <v>0.667132</v>
      </c>
      <c r="M223" s="48">
        <v>4.8E-4</v>
      </c>
      <c r="N223" s="48">
        <v>0.00334</v>
      </c>
      <c r="O223" s="48">
        <v>0.016572</v>
      </c>
      <c r="P223" s="48">
        <v>0.051059</v>
      </c>
      <c r="Q223" s="54">
        <f t="shared" ref="Q223:R223" si="236">K223+NORMINV(RAND(),M223,O223)</f>
        <v>0.6200215729</v>
      </c>
      <c r="R223" s="54">
        <f t="shared" si="236"/>
        <v>0.6541011148</v>
      </c>
      <c r="S223" s="55">
        <f t="shared" si="6"/>
        <v>322</v>
      </c>
      <c r="T223" s="55">
        <f t="shared" si="7"/>
        <v>340</v>
      </c>
      <c r="U223" s="56">
        <f t="shared" si="8"/>
        <v>208</v>
      </c>
      <c r="V223" s="56">
        <f t="shared" si="9"/>
        <v>132</v>
      </c>
      <c r="W223" s="56">
        <f t="shared" si="10"/>
        <v>66</v>
      </c>
      <c r="X223" s="56">
        <f t="shared" si="11"/>
        <v>114</v>
      </c>
      <c r="Y223" s="57">
        <f t="shared" si="17"/>
        <v>0.7161290323</v>
      </c>
      <c r="Z223" s="57">
        <f t="shared" si="12"/>
        <v>0.6117647059</v>
      </c>
      <c r="AA223" s="57"/>
      <c r="AB223" s="57">
        <f t="shared" si="13"/>
        <v>0.5269230769</v>
      </c>
      <c r="AC223" s="57">
        <f t="shared" si="14"/>
        <v>0.6192307692</v>
      </c>
      <c r="AD223" s="57">
        <f t="shared" si="15"/>
        <v>0.6538461538</v>
      </c>
      <c r="AE223" s="58">
        <v>0.7161290322580621</v>
      </c>
      <c r="AF223" s="53">
        <v>0.6987381703</v>
      </c>
      <c r="AG223" s="53">
        <v>0.3492063492</v>
      </c>
      <c r="AH223" s="53">
        <v>0.5553488372</v>
      </c>
      <c r="AI223" s="53">
        <v>0.5897674419</v>
      </c>
      <c r="AJ223" s="53">
        <v>0.6790697674</v>
      </c>
    </row>
    <row r="224">
      <c r="A224" s="45">
        <v>1858.0</v>
      </c>
      <c r="B224" s="45">
        <f t="shared" si="2"/>
        <v>0.1264939364</v>
      </c>
      <c r="C224" s="45">
        <v>0.44510226049515605</v>
      </c>
      <c r="D224" s="45">
        <f t="shared" si="3"/>
        <v>0.6645254959</v>
      </c>
      <c r="E224" s="46">
        <v>1851.0</v>
      </c>
      <c r="F224" s="46">
        <v>0.7285815175792058</v>
      </c>
      <c r="G224" s="46">
        <v>0.4192399049881235</v>
      </c>
      <c r="H224" s="46">
        <v>0.719145742967754</v>
      </c>
      <c r="I224" s="46">
        <f t="shared" si="4"/>
        <v>776</v>
      </c>
      <c r="J224" s="47">
        <v>0.6127</v>
      </c>
      <c r="K224" s="48">
        <v>0.597079</v>
      </c>
      <c r="L224" s="48">
        <v>0.668249</v>
      </c>
      <c r="M224" s="48">
        <v>0.0014</v>
      </c>
      <c r="N224" s="48">
        <v>0.00314</v>
      </c>
      <c r="O224" s="48">
        <v>0.015573</v>
      </c>
      <c r="P224" s="48">
        <v>0.051016</v>
      </c>
      <c r="Q224" s="54">
        <f t="shared" ref="Q224:R224" si="237">K224+NORMINV(RAND(),M224,O224)</f>
        <v>0.6171457656</v>
      </c>
      <c r="R224" s="54">
        <f t="shared" si="237"/>
        <v>0.6410536107</v>
      </c>
      <c r="S224" s="55">
        <f t="shared" si="6"/>
        <v>479</v>
      </c>
      <c r="T224" s="55">
        <f t="shared" si="7"/>
        <v>497</v>
      </c>
      <c r="U224" s="56">
        <f t="shared" si="8"/>
        <v>305</v>
      </c>
      <c r="V224" s="56">
        <f t="shared" si="9"/>
        <v>192</v>
      </c>
      <c r="W224" s="56">
        <f t="shared" si="10"/>
        <v>105</v>
      </c>
      <c r="X224" s="56">
        <f t="shared" si="11"/>
        <v>174</v>
      </c>
      <c r="Y224" s="57">
        <f t="shared" si="17"/>
        <v>0.7193548387</v>
      </c>
      <c r="Z224" s="57">
        <f t="shared" si="12"/>
        <v>0.6136820926</v>
      </c>
      <c r="AA224" s="57"/>
      <c r="AB224" s="57">
        <f t="shared" si="13"/>
        <v>0.5283505155</v>
      </c>
      <c r="AC224" s="57">
        <f t="shared" si="14"/>
        <v>0.6172680412</v>
      </c>
      <c r="AD224" s="57">
        <f t="shared" si="15"/>
        <v>0.6404639175</v>
      </c>
      <c r="AE224" s="58">
        <v>0.719354838709675</v>
      </c>
      <c r="AF224" s="53">
        <v>0.6993865031</v>
      </c>
      <c r="AG224" s="53">
        <v>0.3005464481</v>
      </c>
      <c r="AH224" s="53">
        <v>0.5286549708</v>
      </c>
      <c r="AI224" s="53">
        <v>0.5719298246</v>
      </c>
      <c r="AJ224" s="53">
        <v>0.6994152047</v>
      </c>
    </row>
    <row r="225">
      <c r="A225" s="45">
        <v>1267.0</v>
      </c>
      <c r="B225" s="45">
        <f t="shared" si="2"/>
        <v>0.5353441466</v>
      </c>
      <c r="C225" s="45">
        <v>0.5114443567482242</v>
      </c>
      <c r="D225" s="45">
        <f t="shared" si="3"/>
        <v>0.005187781157</v>
      </c>
      <c r="E225" s="46">
        <v>1241.0</v>
      </c>
      <c r="F225" s="46">
        <v>0.7315199133687923</v>
      </c>
      <c r="G225" s="46">
        <v>0.5839320705421294</v>
      </c>
      <c r="H225" s="46">
        <v>0.7210476051816623</v>
      </c>
      <c r="I225" s="46">
        <f t="shared" si="4"/>
        <v>725</v>
      </c>
      <c r="J225" s="47">
        <v>0.61565</v>
      </c>
      <c r="K225" s="48">
        <v>0.597784</v>
      </c>
      <c r="L225" s="48">
        <v>0.669404</v>
      </c>
      <c r="M225" s="48">
        <v>5.5E-4</v>
      </c>
      <c r="N225" s="48">
        <v>-9.7E-4</v>
      </c>
      <c r="O225" s="48">
        <v>0.016809</v>
      </c>
      <c r="P225" s="48">
        <v>0.061663</v>
      </c>
      <c r="Q225" s="54">
        <f t="shared" ref="Q225:R225" si="238">K225+NORMINV(RAND(),M225,O225)</f>
        <v>0.5671247989</v>
      </c>
      <c r="R225" s="54">
        <f t="shared" si="238"/>
        <v>0.8108208136</v>
      </c>
      <c r="S225" s="55">
        <f t="shared" si="6"/>
        <v>411</v>
      </c>
      <c r="T225" s="55">
        <f t="shared" si="7"/>
        <v>588</v>
      </c>
      <c r="U225" s="56">
        <f t="shared" si="8"/>
        <v>362</v>
      </c>
      <c r="V225" s="56">
        <f t="shared" si="9"/>
        <v>226</v>
      </c>
      <c r="W225" s="56">
        <f t="shared" si="10"/>
        <v>88</v>
      </c>
      <c r="X225" s="56">
        <f t="shared" si="11"/>
        <v>49</v>
      </c>
      <c r="Y225" s="57">
        <f t="shared" si="17"/>
        <v>0.7225806452</v>
      </c>
      <c r="Z225" s="57">
        <f t="shared" si="12"/>
        <v>0.6156462585</v>
      </c>
      <c r="AA225" s="57"/>
      <c r="AB225" s="57">
        <f t="shared" si="13"/>
        <v>0.6206896552</v>
      </c>
      <c r="AC225" s="57">
        <f t="shared" si="14"/>
        <v>0.5668965517</v>
      </c>
      <c r="AD225" s="57">
        <f t="shared" si="15"/>
        <v>0.8110344828</v>
      </c>
      <c r="AE225" s="58">
        <v>0.7225806451612878</v>
      </c>
      <c r="AF225" s="53">
        <v>0.6994382022</v>
      </c>
      <c r="AG225" s="53">
        <v>0.4770642202</v>
      </c>
      <c r="AH225" s="53">
        <v>0.6149825784</v>
      </c>
      <c r="AI225" s="53">
        <v>0.6202090592</v>
      </c>
      <c r="AJ225" s="53">
        <v>0.6324041812</v>
      </c>
    </row>
    <row r="226">
      <c r="A226" s="45">
        <v>1093.0</v>
      </c>
      <c r="B226" s="45">
        <f t="shared" si="2"/>
        <v>0.06818093769</v>
      </c>
      <c r="C226" s="45">
        <v>0.47118023787740165</v>
      </c>
      <c r="D226" s="45">
        <f t="shared" si="3"/>
        <v>0.3077205203</v>
      </c>
      <c r="E226" s="46">
        <v>1534.0</v>
      </c>
      <c r="F226" s="46">
        <v>0.735875646747234</v>
      </c>
      <c r="G226" s="46">
        <v>0.5321428571428571</v>
      </c>
      <c r="H226" s="46">
        <v>0.7217296966366471</v>
      </c>
      <c r="I226" s="46">
        <f t="shared" si="4"/>
        <v>816</v>
      </c>
      <c r="J226" s="47">
        <v>0.61777</v>
      </c>
      <c r="K226" s="48">
        <v>0.598508</v>
      </c>
      <c r="L226" s="48">
        <v>0.670596</v>
      </c>
      <c r="M226" s="48">
        <v>-2.3E-4</v>
      </c>
      <c r="N226" s="48">
        <v>-0.00346</v>
      </c>
      <c r="O226" s="48">
        <v>0.017253</v>
      </c>
      <c r="P226" s="48">
        <v>0.061517</v>
      </c>
      <c r="Q226" s="54">
        <f t="shared" ref="Q226:R226" si="239">K226+NORMINV(RAND(),M226,O226)</f>
        <v>0.6014942503</v>
      </c>
      <c r="R226" s="54">
        <f t="shared" si="239"/>
        <v>0.6386179571</v>
      </c>
      <c r="S226" s="55">
        <f t="shared" si="6"/>
        <v>491</v>
      </c>
      <c r="T226" s="55">
        <f t="shared" si="7"/>
        <v>521</v>
      </c>
      <c r="U226" s="56">
        <f t="shared" si="8"/>
        <v>322</v>
      </c>
      <c r="V226" s="56">
        <f t="shared" si="9"/>
        <v>199</v>
      </c>
      <c r="W226" s="56">
        <f t="shared" si="10"/>
        <v>126</v>
      </c>
      <c r="X226" s="56">
        <f t="shared" si="11"/>
        <v>169</v>
      </c>
      <c r="Y226" s="57">
        <f t="shared" si="17"/>
        <v>0.7258064516</v>
      </c>
      <c r="Z226" s="57">
        <f t="shared" si="12"/>
        <v>0.6180422265</v>
      </c>
      <c r="AA226" s="57"/>
      <c r="AB226" s="57">
        <f t="shared" si="13"/>
        <v>0.5490196078</v>
      </c>
      <c r="AC226" s="57">
        <f t="shared" si="14"/>
        <v>0.6017156863</v>
      </c>
      <c r="AD226" s="57">
        <f t="shared" si="15"/>
        <v>0.6384803922</v>
      </c>
      <c r="AE226" s="58">
        <v>0.7258064516129007</v>
      </c>
      <c r="AF226" s="53">
        <v>0.6995614035</v>
      </c>
      <c r="AG226" s="53">
        <v>0.323024055</v>
      </c>
      <c r="AH226" s="53">
        <v>0.5528781794</v>
      </c>
      <c r="AI226" s="53">
        <v>0.6104417671</v>
      </c>
      <c r="AJ226" s="53">
        <v>0.6907630522</v>
      </c>
    </row>
    <row r="227">
      <c r="A227" s="45">
        <v>1189.0</v>
      </c>
      <c r="B227" s="45">
        <f t="shared" si="2"/>
        <v>0.02734324751</v>
      </c>
      <c r="C227" s="45">
        <v>0.47098402018502944</v>
      </c>
      <c r="D227" s="45">
        <f t="shared" si="3"/>
        <v>0.2417196975</v>
      </c>
      <c r="E227" s="46">
        <v>939.0</v>
      </c>
      <c r="F227" s="46">
        <v>0.7363277744081913</v>
      </c>
      <c r="G227" s="46">
        <v>0.5108853410740203</v>
      </c>
      <c r="H227" s="46">
        <v>0.7331899223795803</v>
      </c>
      <c r="I227" s="46">
        <f t="shared" si="4"/>
        <v>480</v>
      </c>
      <c r="J227" s="47">
        <v>0.61822</v>
      </c>
      <c r="K227" s="48">
        <v>0.59925</v>
      </c>
      <c r="L227" s="48">
        <v>0.671822</v>
      </c>
      <c r="M227" s="48">
        <v>-8.2E-4</v>
      </c>
      <c r="N227" s="48">
        <v>-4.7E-4</v>
      </c>
      <c r="O227" s="48">
        <v>0.016975</v>
      </c>
      <c r="P227" s="48">
        <v>0.063982</v>
      </c>
      <c r="Q227" s="54">
        <f t="shared" ref="Q227:R227" si="240">K227+NORMINV(RAND(),M227,O227)</f>
        <v>0.6204281757</v>
      </c>
      <c r="R227" s="54">
        <f t="shared" si="240"/>
        <v>0.6759629207</v>
      </c>
      <c r="S227" s="55">
        <f t="shared" si="6"/>
        <v>298</v>
      </c>
      <c r="T227" s="55">
        <f t="shared" si="7"/>
        <v>324</v>
      </c>
      <c r="U227" s="56">
        <f t="shared" si="8"/>
        <v>200</v>
      </c>
      <c r="V227" s="56">
        <f t="shared" si="9"/>
        <v>124</v>
      </c>
      <c r="W227" s="56">
        <f t="shared" si="10"/>
        <v>58</v>
      </c>
      <c r="X227" s="56">
        <f t="shared" si="11"/>
        <v>98</v>
      </c>
      <c r="Y227" s="57">
        <f t="shared" si="17"/>
        <v>0.7290322581</v>
      </c>
      <c r="Z227" s="57">
        <f t="shared" si="12"/>
        <v>0.6172839506</v>
      </c>
      <c r="AA227" s="57"/>
      <c r="AB227" s="57">
        <f t="shared" si="13"/>
        <v>0.5375</v>
      </c>
      <c r="AC227" s="57">
        <f t="shared" si="14"/>
        <v>0.6208333333</v>
      </c>
      <c r="AD227" s="57">
        <f t="shared" si="15"/>
        <v>0.675</v>
      </c>
      <c r="AE227" s="58">
        <v>0.7290322580645135</v>
      </c>
      <c r="AF227" s="53">
        <v>0.6996336996</v>
      </c>
      <c r="AG227" s="53">
        <v>0.1764705882</v>
      </c>
      <c r="AH227" s="53">
        <v>0.4869565217</v>
      </c>
      <c r="AI227" s="53">
        <v>0.5934782609</v>
      </c>
      <c r="AJ227" s="53">
        <v>0.75</v>
      </c>
    </row>
    <row r="228">
      <c r="A228" s="45">
        <v>1240.0</v>
      </c>
      <c r="B228" s="45">
        <f t="shared" si="2"/>
        <v>0.9176936061</v>
      </c>
      <c r="C228" s="45">
        <v>0.5395161290322581</v>
      </c>
      <c r="D228" s="45">
        <f t="shared" si="3"/>
        <v>0.7892944783</v>
      </c>
      <c r="E228" s="46">
        <v>2111.0</v>
      </c>
      <c r="F228" s="46">
        <v>0.7397862426303549</v>
      </c>
      <c r="G228" s="46">
        <v>0.3610557768924303</v>
      </c>
      <c r="H228" s="46">
        <v>0.7406034750067546</v>
      </c>
      <c r="I228" s="46">
        <f t="shared" si="4"/>
        <v>762</v>
      </c>
      <c r="J228" s="47">
        <v>0.61838</v>
      </c>
      <c r="K228" s="48">
        <v>0.600009</v>
      </c>
      <c r="L228" s="48">
        <v>0.673083</v>
      </c>
      <c r="M228" s="48">
        <v>-6.0E-4</v>
      </c>
      <c r="N228" s="48">
        <v>0.00128</v>
      </c>
      <c r="O228" s="48">
        <v>0.01701</v>
      </c>
      <c r="P228" s="48">
        <v>0.063314</v>
      </c>
      <c r="Q228" s="54">
        <f t="shared" ref="Q228:R228" si="241">K228+NORMINV(RAND(),M228,O228)</f>
        <v>0.6043368931</v>
      </c>
      <c r="R228" s="54">
        <f t="shared" si="241"/>
        <v>0.7156173964</v>
      </c>
      <c r="S228" s="55">
        <f t="shared" si="6"/>
        <v>461</v>
      </c>
      <c r="T228" s="55">
        <f t="shared" si="7"/>
        <v>545</v>
      </c>
      <c r="U228" s="56">
        <f t="shared" si="8"/>
        <v>337</v>
      </c>
      <c r="V228" s="56">
        <f t="shared" si="9"/>
        <v>208</v>
      </c>
      <c r="W228" s="56">
        <f t="shared" si="10"/>
        <v>93</v>
      </c>
      <c r="X228" s="56">
        <f t="shared" si="11"/>
        <v>124</v>
      </c>
      <c r="Y228" s="57">
        <f t="shared" si="17"/>
        <v>0.7322580645</v>
      </c>
      <c r="Z228" s="57">
        <f t="shared" si="12"/>
        <v>0.6183486239</v>
      </c>
      <c r="AA228" s="57"/>
      <c r="AB228" s="57">
        <f t="shared" si="13"/>
        <v>0.5643044619</v>
      </c>
      <c r="AC228" s="57">
        <f t="shared" si="14"/>
        <v>0.6049868766</v>
      </c>
      <c r="AD228" s="57">
        <f t="shared" si="15"/>
        <v>0.7152230971</v>
      </c>
      <c r="AE228" s="58">
        <v>0.7322580645161264</v>
      </c>
      <c r="AF228" s="53">
        <v>0.7</v>
      </c>
      <c r="AG228" s="53">
        <v>0.3231850117</v>
      </c>
      <c r="AH228" s="53">
        <v>0.5336091003</v>
      </c>
      <c r="AI228" s="53">
        <v>0.5584281282</v>
      </c>
      <c r="AJ228" s="53">
        <v>0.689762151</v>
      </c>
    </row>
    <row r="229">
      <c r="A229" s="45">
        <v>1805.0</v>
      </c>
      <c r="B229" s="45">
        <f t="shared" si="2"/>
        <v>0.6485617004</v>
      </c>
      <c r="C229" s="45">
        <v>0.392797783933518</v>
      </c>
      <c r="D229" s="45">
        <f t="shared" si="3"/>
        <v>0.1916404742</v>
      </c>
      <c r="E229" s="46">
        <v>1414.0</v>
      </c>
      <c r="F229" s="46">
        <v>0.7409737882830603</v>
      </c>
      <c r="G229" s="46">
        <v>0.3443072702331962</v>
      </c>
      <c r="H229" s="46">
        <v>0.7416099813912513</v>
      </c>
      <c r="I229" s="46">
        <f t="shared" si="4"/>
        <v>487</v>
      </c>
      <c r="J229" s="47">
        <v>0.61905</v>
      </c>
      <c r="K229" s="48">
        <v>0.600785</v>
      </c>
      <c r="L229" s="48">
        <v>0.674375</v>
      </c>
      <c r="M229" s="48">
        <v>-0.00116</v>
      </c>
      <c r="N229" s="48">
        <v>0.00142</v>
      </c>
      <c r="O229" s="48">
        <v>0.016883</v>
      </c>
      <c r="P229" s="48">
        <v>0.063222</v>
      </c>
      <c r="Q229" s="54">
        <f t="shared" ref="Q229:R229" si="242">K229+NORMINV(RAND(),M229,O229)</f>
        <v>0.6083014108</v>
      </c>
      <c r="R229" s="54">
        <f t="shared" si="242"/>
        <v>0.7510738335</v>
      </c>
      <c r="S229" s="55">
        <f t="shared" si="6"/>
        <v>296</v>
      </c>
      <c r="T229" s="55">
        <f t="shared" si="7"/>
        <v>366</v>
      </c>
      <c r="U229" s="56">
        <f t="shared" si="8"/>
        <v>227</v>
      </c>
      <c r="V229" s="56">
        <f t="shared" si="9"/>
        <v>139</v>
      </c>
      <c r="W229" s="56">
        <f t="shared" si="10"/>
        <v>52</v>
      </c>
      <c r="X229" s="56">
        <f t="shared" si="11"/>
        <v>69</v>
      </c>
      <c r="Y229" s="57">
        <f t="shared" si="17"/>
        <v>0.735483871</v>
      </c>
      <c r="Z229" s="57">
        <f t="shared" si="12"/>
        <v>0.6202185792</v>
      </c>
      <c r="AA229" s="57"/>
      <c r="AB229" s="57">
        <f t="shared" si="13"/>
        <v>0.5728952772</v>
      </c>
      <c r="AC229" s="57">
        <f t="shared" si="14"/>
        <v>0.6078028747</v>
      </c>
      <c r="AD229" s="57">
        <f t="shared" si="15"/>
        <v>0.7515400411</v>
      </c>
      <c r="AE229" s="58">
        <v>0.7354838709677393</v>
      </c>
      <c r="AF229" s="53">
        <v>0.7004405286</v>
      </c>
      <c r="AG229" s="53">
        <v>0.414556962</v>
      </c>
      <c r="AH229" s="53">
        <v>0.5831168831</v>
      </c>
      <c r="AI229" s="53">
        <v>0.5896103896</v>
      </c>
      <c r="AJ229" s="53">
        <v>0.6532467532</v>
      </c>
    </row>
    <row r="230">
      <c r="A230" s="45">
        <v>2014.0</v>
      </c>
      <c r="B230" s="45">
        <f t="shared" si="2"/>
        <v>0.5104253072</v>
      </c>
      <c r="C230" s="45">
        <v>0.39076464746772593</v>
      </c>
      <c r="D230" s="45">
        <f t="shared" si="3"/>
        <v>0.8613269054</v>
      </c>
      <c r="E230" s="46">
        <v>1530.0</v>
      </c>
      <c r="F230" s="46">
        <v>0.7440396302054831</v>
      </c>
      <c r="G230" s="46">
        <v>0.45124593716143013</v>
      </c>
      <c r="H230" s="46">
        <v>0.7511449811639865</v>
      </c>
      <c r="I230" s="46">
        <f t="shared" si="4"/>
        <v>690</v>
      </c>
      <c r="J230" s="47">
        <v>0.61934</v>
      </c>
      <c r="K230" s="48">
        <v>0.601577</v>
      </c>
      <c r="L230" s="48">
        <v>0.675697</v>
      </c>
      <c r="M230" s="48">
        <v>-3.0E-5</v>
      </c>
      <c r="N230" s="48">
        <v>0.00253</v>
      </c>
      <c r="O230" s="48">
        <v>0.014327</v>
      </c>
      <c r="P230" s="48">
        <v>0.062416</v>
      </c>
      <c r="Q230" s="54">
        <f t="shared" ref="Q230:R230" si="243">K230+NORMINV(RAND(),M230,O230)</f>
        <v>0.5738498779</v>
      </c>
      <c r="R230" s="54">
        <f t="shared" si="243"/>
        <v>0.7902213089</v>
      </c>
      <c r="S230" s="55">
        <f t="shared" si="6"/>
        <v>396</v>
      </c>
      <c r="T230" s="55">
        <f t="shared" si="7"/>
        <v>545</v>
      </c>
      <c r="U230" s="56">
        <f t="shared" si="8"/>
        <v>338</v>
      </c>
      <c r="V230" s="56">
        <f t="shared" si="9"/>
        <v>207</v>
      </c>
      <c r="W230" s="56">
        <f t="shared" si="10"/>
        <v>87</v>
      </c>
      <c r="X230" s="56">
        <f t="shared" si="11"/>
        <v>58</v>
      </c>
      <c r="Y230" s="57">
        <f t="shared" si="17"/>
        <v>0.7387096774</v>
      </c>
      <c r="Z230" s="57">
        <f t="shared" si="12"/>
        <v>0.6201834862</v>
      </c>
      <c r="AA230" s="57"/>
      <c r="AB230" s="57">
        <f t="shared" si="13"/>
        <v>0.615942029</v>
      </c>
      <c r="AC230" s="57">
        <f t="shared" si="14"/>
        <v>0.5739130435</v>
      </c>
      <c r="AD230" s="57">
        <f t="shared" si="15"/>
        <v>0.7898550725</v>
      </c>
      <c r="AE230" s="58">
        <v>0.7387096774193521</v>
      </c>
      <c r="AF230" s="53">
        <v>0.7024070022</v>
      </c>
      <c r="AG230" s="53">
        <v>0.3079365079</v>
      </c>
      <c r="AH230" s="53">
        <v>0.5414507772</v>
      </c>
      <c r="AI230" s="53">
        <v>0.5919689119</v>
      </c>
      <c r="AJ230" s="53">
        <v>0.6981865285</v>
      </c>
    </row>
    <row r="231">
      <c r="A231" s="45">
        <v>1251.0</v>
      </c>
      <c r="B231" s="45">
        <f t="shared" si="2"/>
        <v>0.8403363491</v>
      </c>
      <c r="C231" s="45">
        <v>0.39248601119104715</v>
      </c>
      <c r="D231" s="45">
        <f t="shared" si="3"/>
        <v>0.1302504253</v>
      </c>
      <c r="E231" s="46">
        <v>1439.0</v>
      </c>
      <c r="F231" s="46">
        <v>0.7485337549529041</v>
      </c>
      <c r="G231" s="46">
        <v>0.4961937716262976</v>
      </c>
      <c r="H231" s="46">
        <v>0.756066896535796</v>
      </c>
      <c r="I231" s="46">
        <f t="shared" si="4"/>
        <v>714</v>
      </c>
      <c r="J231" s="47">
        <v>0.62096</v>
      </c>
      <c r="K231" s="48">
        <v>0.602385</v>
      </c>
      <c r="L231" s="48">
        <v>0.677046</v>
      </c>
      <c r="M231" s="48">
        <v>-1.0E-5</v>
      </c>
      <c r="N231" s="48">
        <v>0.00454</v>
      </c>
      <c r="O231" s="48">
        <v>0.014302</v>
      </c>
      <c r="P231" s="48">
        <v>0.060387</v>
      </c>
      <c r="Q231" s="54">
        <f t="shared" ref="Q231:R231" si="244">K231+NORMINV(RAND(),M231,O231)</f>
        <v>0.5856780496</v>
      </c>
      <c r="R231" s="54">
        <f t="shared" si="244"/>
        <v>0.6144507517</v>
      </c>
      <c r="S231" s="55">
        <f t="shared" si="6"/>
        <v>418</v>
      </c>
      <c r="T231" s="55">
        <f t="shared" si="7"/>
        <v>439</v>
      </c>
      <c r="U231" s="56">
        <f t="shared" si="8"/>
        <v>273</v>
      </c>
      <c r="V231" s="56">
        <f t="shared" si="9"/>
        <v>166</v>
      </c>
      <c r="W231" s="56">
        <f t="shared" si="10"/>
        <v>130</v>
      </c>
      <c r="X231" s="56">
        <f t="shared" si="11"/>
        <v>145</v>
      </c>
      <c r="Y231" s="57">
        <f t="shared" si="17"/>
        <v>0.7419354839</v>
      </c>
      <c r="Z231" s="57">
        <f t="shared" si="12"/>
        <v>0.6218678815</v>
      </c>
      <c r="AA231" s="57"/>
      <c r="AB231" s="57">
        <f t="shared" si="13"/>
        <v>0.5644257703</v>
      </c>
      <c r="AC231" s="57">
        <f t="shared" si="14"/>
        <v>0.5854341737</v>
      </c>
      <c r="AD231" s="57">
        <f t="shared" si="15"/>
        <v>0.6148459384</v>
      </c>
      <c r="AE231" s="58">
        <v>0.741935483870965</v>
      </c>
      <c r="AF231" s="53">
        <v>0.7035294118</v>
      </c>
      <c r="AG231" s="53">
        <v>0.3173431734</v>
      </c>
      <c r="AH231" s="53">
        <v>0.5531609195</v>
      </c>
      <c r="AI231" s="53">
        <v>0.6106321839</v>
      </c>
      <c r="AJ231" s="53">
        <v>0.6954022989</v>
      </c>
    </row>
    <row r="232">
      <c r="A232" s="45">
        <v>1575.0</v>
      </c>
      <c r="B232" s="45">
        <f t="shared" si="2"/>
        <v>0.3267603104</v>
      </c>
      <c r="C232" s="45">
        <v>0.45396825396825397</v>
      </c>
      <c r="D232" s="45">
        <f t="shared" si="3"/>
        <v>0.6917162135</v>
      </c>
      <c r="E232" s="46">
        <v>1248.0</v>
      </c>
      <c r="F232" s="46">
        <v>0.7537437695795477</v>
      </c>
      <c r="G232" s="46">
        <v>0.4708860759493671</v>
      </c>
      <c r="H232" s="46">
        <v>0.7571059348593738</v>
      </c>
      <c r="I232" s="46">
        <f t="shared" si="4"/>
        <v>588</v>
      </c>
      <c r="J232" s="47">
        <v>0.62462</v>
      </c>
      <c r="K232" s="48">
        <v>0.603208</v>
      </c>
      <c r="L232" s="48">
        <v>0.678422</v>
      </c>
      <c r="M232" s="48">
        <v>-1.8E-4</v>
      </c>
      <c r="N232" s="48">
        <v>0.0046</v>
      </c>
      <c r="O232" s="48">
        <v>0.014254</v>
      </c>
      <c r="P232" s="48">
        <v>0.060407</v>
      </c>
      <c r="Q232" s="54">
        <f t="shared" ref="Q232:R232" si="245">K232+NORMINV(RAND(),M232,O232)</f>
        <v>0.6043015821</v>
      </c>
      <c r="R232" s="54">
        <f t="shared" si="245"/>
        <v>0.5403187424</v>
      </c>
      <c r="S232" s="55">
        <f t="shared" si="6"/>
        <v>355</v>
      </c>
      <c r="T232" s="55">
        <f t="shared" si="7"/>
        <v>318</v>
      </c>
      <c r="U232" s="56">
        <f t="shared" si="8"/>
        <v>199</v>
      </c>
      <c r="V232" s="56">
        <f t="shared" si="9"/>
        <v>119</v>
      </c>
      <c r="W232" s="56">
        <f t="shared" si="10"/>
        <v>114</v>
      </c>
      <c r="X232" s="56">
        <f t="shared" si="11"/>
        <v>156</v>
      </c>
      <c r="Y232" s="57">
        <f t="shared" si="17"/>
        <v>0.7451612903</v>
      </c>
      <c r="Z232" s="57">
        <f t="shared" si="12"/>
        <v>0.6257861635</v>
      </c>
      <c r="AA232" s="57"/>
      <c r="AB232" s="57">
        <f t="shared" si="13"/>
        <v>0.5323129252</v>
      </c>
      <c r="AC232" s="57">
        <f t="shared" si="14"/>
        <v>0.6037414966</v>
      </c>
      <c r="AD232" s="57">
        <f t="shared" si="15"/>
        <v>0.5408163265</v>
      </c>
      <c r="AE232" s="58">
        <v>0.7451612903225778</v>
      </c>
      <c r="AF232" s="53">
        <v>0.7035294118</v>
      </c>
      <c r="AG232" s="53">
        <v>0.3274021352</v>
      </c>
      <c r="AH232" s="53">
        <v>0.5538243626</v>
      </c>
      <c r="AI232" s="53">
        <v>0.6019830028</v>
      </c>
      <c r="AJ232" s="53">
        <v>0.6912181303</v>
      </c>
    </row>
    <row r="233">
      <c r="A233" s="45">
        <v>1390.0</v>
      </c>
      <c r="B233" s="45">
        <f t="shared" si="2"/>
        <v>0.2008829566</v>
      </c>
      <c r="C233" s="45">
        <v>0.4446043165467626</v>
      </c>
      <c r="D233" s="45">
        <f t="shared" si="3"/>
        <v>0.06077283308</v>
      </c>
      <c r="E233" s="46">
        <v>1499.0</v>
      </c>
      <c r="F233" s="46">
        <v>0.7546701328617289</v>
      </c>
      <c r="G233" s="46">
        <v>0.3125</v>
      </c>
      <c r="H233" s="46">
        <v>0.757978676931129</v>
      </c>
      <c r="I233" s="46">
        <f t="shared" si="4"/>
        <v>468</v>
      </c>
      <c r="J233" s="47">
        <v>0.62544</v>
      </c>
      <c r="K233" s="48">
        <v>0.604044</v>
      </c>
      <c r="L233" s="48">
        <v>0.67982</v>
      </c>
      <c r="M233" s="48">
        <v>-2.6E-4</v>
      </c>
      <c r="N233" s="48">
        <v>0.00177</v>
      </c>
      <c r="O233" s="48">
        <v>0.014275</v>
      </c>
      <c r="P233" s="48">
        <v>0.061861</v>
      </c>
      <c r="Q233" s="54">
        <f t="shared" ref="Q233:R233" si="246">K233+NORMINV(RAND(),M233,O233)</f>
        <v>0.5977546388</v>
      </c>
      <c r="R233" s="54">
        <f t="shared" si="246"/>
        <v>0.6931606979</v>
      </c>
      <c r="S233" s="55">
        <f t="shared" si="6"/>
        <v>280</v>
      </c>
      <c r="T233" s="55">
        <f t="shared" si="7"/>
        <v>324</v>
      </c>
      <c r="U233" s="56">
        <f t="shared" si="8"/>
        <v>203</v>
      </c>
      <c r="V233" s="56">
        <f t="shared" si="9"/>
        <v>121</v>
      </c>
      <c r="W233" s="56">
        <f t="shared" si="10"/>
        <v>67</v>
      </c>
      <c r="X233" s="56">
        <f t="shared" si="11"/>
        <v>77</v>
      </c>
      <c r="Y233" s="57">
        <f t="shared" si="17"/>
        <v>0.7483870968</v>
      </c>
      <c r="Z233" s="57">
        <f t="shared" si="12"/>
        <v>0.6265432099</v>
      </c>
      <c r="AA233" s="57"/>
      <c r="AB233" s="57">
        <f t="shared" si="13"/>
        <v>0.5769230769</v>
      </c>
      <c r="AC233" s="57">
        <f t="shared" si="14"/>
        <v>0.5982905983</v>
      </c>
      <c r="AD233" s="57">
        <f t="shared" si="15"/>
        <v>0.6923076923</v>
      </c>
      <c r="AE233" s="58">
        <v>0.7483870967741907</v>
      </c>
      <c r="AF233" s="53">
        <v>0.7073863636</v>
      </c>
      <c r="AG233" s="53">
        <v>0.1527272727</v>
      </c>
      <c r="AH233" s="53">
        <v>0.4641148325</v>
      </c>
      <c r="AI233" s="53">
        <v>0.5614035088</v>
      </c>
      <c r="AJ233" s="53">
        <v>0.7687400319</v>
      </c>
    </row>
    <row r="234">
      <c r="A234" s="45">
        <v>1368.0</v>
      </c>
      <c r="B234" s="45">
        <f t="shared" si="2"/>
        <v>0.7704319706</v>
      </c>
      <c r="C234" s="45">
        <v>0.47733918128654973</v>
      </c>
      <c r="D234" s="45">
        <f t="shared" si="3"/>
        <v>0.2217090271</v>
      </c>
      <c r="E234" s="46">
        <v>1558.0</v>
      </c>
      <c r="F234" s="46">
        <v>0.7555545652865967</v>
      </c>
      <c r="G234" s="46">
        <v>0.43928035982008995</v>
      </c>
      <c r="H234" s="46">
        <v>0.7605407422445788</v>
      </c>
      <c r="I234" s="46">
        <f t="shared" si="4"/>
        <v>684</v>
      </c>
      <c r="J234" s="47">
        <v>0.62594</v>
      </c>
      <c r="K234" s="48">
        <v>0.604892</v>
      </c>
      <c r="L234" s="48">
        <v>0.681238</v>
      </c>
      <c r="M234" s="48">
        <v>-3.3E-4</v>
      </c>
      <c r="N234" s="48">
        <v>0.00154</v>
      </c>
      <c r="O234" s="48">
        <v>0.014259</v>
      </c>
      <c r="P234" s="48">
        <v>0.061792</v>
      </c>
      <c r="Q234" s="54">
        <f t="shared" ref="Q234:R234" si="247">K234+NORMINV(RAND(),M234,O234)</f>
        <v>0.615618604</v>
      </c>
      <c r="R234" s="54">
        <f t="shared" si="247"/>
        <v>0.605164515</v>
      </c>
      <c r="S234" s="55">
        <f t="shared" si="6"/>
        <v>421</v>
      </c>
      <c r="T234" s="55">
        <f t="shared" si="7"/>
        <v>414</v>
      </c>
      <c r="U234" s="56">
        <f t="shared" si="8"/>
        <v>259</v>
      </c>
      <c r="V234" s="56">
        <f t="shared" si="9"/>
        <v>155</v>
      </c>
      <c r="W234" s="56">
        <f t="shared" si="10"/>
        <v>108</v>
      </c>
      <c r="X234" s="56">
        <f t="shared" si="11"/>
        <v>162</v>
      </c>
      <c r="Y234" s="57">
        <f t="shared" si="17"/>
        <v>0.7516129032</v>
      </c>
      <c r="Z234" s="57">
        <f t="shared" si="12"/>
        <v>0.6256038647</v>
      </c>
      <c r="AA234" s="57"/>
      <c r="AB234" s="57">
        <f t="shared" si="13"/>
        <v>0.5365497076</v>
      </c>
      <c r="AC234" s="57">
        <f t="shared" si="14"/>
        <v>0.615497076</v>
      </c>
      <c r="AD234" s="57">
        <f t="shared" si="15"/>
        <v>0.6052631579</v>
      </c>
      <c r="AE234" s="58">
        <v>0.7516129032258035</v>
      </c>
      <c r="AF234" s="53">
        <v>0.7077625571</v>
      </c>
      <c r="AG234" s="53">
        <v>0.4285714286</v>
      </c>
      <c r="AH234" s="53">
        <v>0.5988857939</v>
      </c>
      <c r="AI234" s="53">
        <v>0.6100278552</v>
      </c>
      <c r="AJ234" s="53">
        <v>0.6545961003</v>
      </c>
    </row>
    <row r="235">
      <c r="A235" s="45">
        <v>1390.0</v>
      </c>
      <c r="B235" s="45">
        <f t="shared" si="2"/>
        <v>0.8158965507</v>
      </c>
      <c r="C235" s="45">
        <v>0.4539568345323741</v>
      </c>
      <c r="D235" s="45">
        <f t="shared" si="3"/>
        <v>0.5672022948</v>
      </c>
      <c r="E235" s="46">
        <v>1675.0</v>
      </c>
      <c r="F235" s="46">
        <v>0.7607350064607492</v>
      </c>
      <c r="G235" s="46">
        <v>0.26884920634920634</v>
      </c>
      <c r="H235" s="46">
        <v>0.764398126143244</v>
      </c>
      <c r="I235" s="46">
        <f t="shared" si="4"/>
        <v>450</v>
      </c>
      <c r="J235" s="47">
        <v>0.62595</v>
      </c>
      <c r="K235" s="48">
        <v>0.605752</v>
      </c>
      <c r="L235" s="48">
        <v>0.682674</v>
      </c>
      <c r="M235" s="48">
        <v>-5.8E-4</v>
      </c>
      <c r="N235" s="48">
        <v>0.00275</v>
      </c>
      <c r="O235" s="48">
        <v>0.013837</v>
      </c>
      <c r="P235" s="48">
        <v>0.061998</v>
      </c>
      <c r="Q235" s="54">
        <f t="shared" ref="Q235:R235" si="248">K235+NORMINV(RAND(),M235,O235)</f>
        <v>0.5732001249</v>
      </c>
      <c r="R235" s="54">
        <f t="shared" si="248"/>
        <v>0.6625813654</v>
      </c>
      <c r="S235" s="55">
        <f t="shared" si="6"/>
        <v>258</v>
      </c>
      <c r="T235" s="55">
        <f t="shared" si="7"/>
        <v>298</v>
      </c>
      <c r="U235" s="56">
        <f t="shared" si="8"/>
        <v>187</v>
      </c>
      <c r="V235" s="56">
        <f t="shared" si="9"/>
        <v>111</v>
      </c>
      <c r="W235" s="56">
        <f t="shared" si="10"/>
        <v>81</v>
      </c>
      <c r="X235" s="56">
        <f t="shared" si="11"/>
        <v>71</v>
      </c>
      <c r="Y235" s="57">
        <f t="shared" si="17"/>
        <v>0.7548387097</v>
      </c>
      <c r="Z235" s="57">
        <f t="shared" si="12"/>
        <v>0.6275167785</v>
      </c>
      <c r="AA235" s="57"/>
      <c r="AB235" s="57">
        <f t="shared" si="13"/>
        <v>0.5955555556</v>
      </c>
      <c r="AC235" s="57">
        <f t="shared" si="14"/>
        <v>0.5733333333</v>
      </c>
      <c r="AD235" s="57">
        <f t="shared" si="15"/>
        <v>0.6622222222</v>
      </c>
      <c r="AE235" s="58">
        <v>0.7548387096774164</v>
      </c>
      <c r="AF235" s="53">
        <v>0.7093596059</v>
      </c>
      <c r="AG235" s="53">
        <v>0.07272727273</v>
      </c>
      <c r="AH235" s="53">
        <v>0.378250591</v>
      </c>
      <c r="AI235" s="53">
        <v>0.4799054374</v>
      </c>
      <c r="AJ235" s="53">
        <v>0.8226950355</v>
      </c>
    </row>
    <row r="236">
      <c r="A236" s="45">
        <v>1378.0</v>
      </c>
      <c r="B236" s="45">
        <f t="shared" si="2"/>
        <v>0.3337946195</v>
      </c>
      <c r="C236" s="45">
        <v>0.43686502177068215</v>
      </c>
      <c r="D236" s="45">
        <f t="shared" si="3"/>
        <v>0.9035402667</v>
      </c>
      <c r="E236" s="46">
        <v>1583.0</v>
      </c>
      <c r="F236" s="46">
        <v>0.7610567180887129</v>
      </c>
      <c r="G236" s="46">
        <v>0.5358539765319427</v>
      </c>
      <c r="H236" s="46">
        <v>0.764773502775875</v>
      </c>
      <c r="I236" s="46">
        <f t="shared" si="4"/>
        <v>848</v>
      </c>
      <c r="J236" s="47">
        <v>0.62833</v>
      </c>
      <c r="K236" s="48">
        <v>0.606623</v>
      </c>
      <c r="L236" s="48">
        <v>0.684124</v>
      </c>
      <c r="M236" s="48">
        <v>-0.00146</v>
      </c>
      <c r="N236" s="48">
        <v>0.00349</v>
      </c>
      <c r="O236" s="48">
        <v>0.014462</v>
      </c>
      <c r="P236" s="48">
        <v>0.061692</v>
      </c>
      <c r="Q236" s="54">
        <f t="shared" ref="Q236:R236" si="249">K236+NORMINV(RAND(),M236,O236)</f>
        <v>0.5924432494</v>
      </c>
      <c r="R236" s="54">
        <f t="shared" si="249"/>
        <v>0.773924063</v>
      </c>
      <c r="S236" s="55">
        <f t="shared" si="6"/>
        <v>502</v>
      </c>
      <c r="T236" s="55">
        <f t="shared" si="7"/>
        <v>656</v>
      </c>
      <c r="U236" s="56">
        <f t="shared" si="8"/>
        <v>412</v>
      </c>
      <c r="V236" s="56">
        <f t="shared" si="9"/>
        <v>244</v>
      </c>
      <c r="W236" s="56">
        <f t="shared" si="10"/>
        <v>102</v>
      </c>
      <c r="X236" s="56">
        <f t="shared" si="11"/>
        <v>90</v>
      </c>
      <c r="Y236" s="57">
        <f t="shared" si="17"/>
        <v>0.7580645161</v>
      </c>
      <c r="Z236" s="57">
        <f t="shared" si="12"/>
        <v>0.6280487805</v>
      </c>
      <c r="AA236" s="57"/>
      <c r="AB236" s="57">
        <f t="shared" si="13"/>
        <v>0.6061320755</v>
      </c>
      <c r="AC236" s="57">
        <f t="shared" si="14"/>
        <v>0.5919811321</v>
      </c>
      <c r="AD236" s="57">
        <f t="shared" si="15"/>
        <v>0.7735849057</v>
      </c>
      <c r="AE236" s="58">
        <v>0.7580645161290293</v>
      </c>
      <c r="AF236" s="53">
        <v>0.7108843537</v>
      </c>
      <c r="AG236" s="53">
        <v>0.2929936306</v>
      </c>
      <c r="AH236" s="53">
        <v>0.5654101996</v>
      </c>
      <c r="AI236" s="53">
        <v>0.6518847007</v>
      </c>
      <c r="AJ236" s="53">
        <v>0.7095343681</v>
      </c>
    </row>
    <row r="237">
      <c r="A237" s="45">
        <v>1445.0</v>
      </c>
      <c r="B237" s="45">
        <f t="shared" si="2"/>
        <v>0.8075201232</v>
      </c>
      <c r="C237" s="45">
        <v>0.4961937716262976</v>
      </c>
      <c r="D237" s="45">
        <f t="shared" si="3"/>
        <v>0.7560668965</v>
      </c>
      <c r="E237" s="46">
        <v>1338.0</v>
      </c>
      <c r="F237" s="46">
        <v>0.76109395736463</v>
      </c>
      <c r="G237" s="46">
        <v>0.41452205882352944</v>
      </c>
      <c r="H237" s="46">
        <v>0.7648824553874827</v>
      </c>
      <c r="I237" s="46">
        <f t="shared" si="4"/>
        <v>555</v>
      </c>
      <c r="J237" s="47">
        <v>0.62998</v>
      </c>
      <c r="K237" s="48">
        <v>0.607502</v>
      </c>
      <c r="L237" s="48">
        <v>0.685585</v>
      </c>
      <c r="M237" s="48">
        <v>-0.00169</v>
      </c>
      <c r="N237" s="48">
        <v>0.00345</v>
      </c>
      <c r="O237" s="48">
        <v>0.014336</v>
      </c>
      <c r="P237" s="48">
        <v>0.061688</v>
      </c>
      <c r="Q237" s="54">
        <f t="shared" ref="Q237:R237" si="250">K237+NORMINV(RAND(),M237,O237)</f>
        <v>0.6001830924</v>
      </c>
      <c r="R237" s="54">
        <f t="shared" si="250"/>
        <v>0.6490518714</v>
      </c>
      <c r="S237" s="55">
        <f t="shared" si="6"/>
        <v>333</v>
      </c>
      <c r="T237" s="55">
        <f t="shared" si="7"/>
        <v>360</v>
      </c>
      <c r="U237" s="56">
        <f t="shared" si="8"/>
        <v>227</v>
      </c>
      <c r="V237" s="56">
        <f t="shared" si="9"/>
        <v>133</v>
      </c>
      <c r="W237" s="56">
        <f t="shared" si="10"/>
        <v>89</v>
      </c>
      <c r="X237" s="56">
        <f t="shared" si="11"/>
        <v>106</v>
      </c>
      <c r="Y237" s="57">
        <f t="shared" si="17"/>
        <v>0.7612903226</v>
      </c>
      <c r="Z237" s="57">
        <f t="shared" si="12"/>
        <v>0.6305555556</v>
      </c>
      <c r="AA237" s="57"/>
      <c r="AB237" s="57">
        <f t="shared" si="13"/>
        <v>0.5693693694</v>
      </c>
      <c r="AC237" s="57">
        <f t="shared" si="14"/>
        <v>0.6</v>
      </c>
      <c r="AD237" s="57">
        <f t="shared" si="15"/>
        <v>0.6486486486</v>
      </c>
      <c r="AE237" s="58">
        <v>0.7612903225806421</v>
      </c>
      <c r="AF237" s="53">
        <v>0.710982659</v>
      </c>
      <c r="AG237" s="53">
        <v>0.4337748344</v>
      </c>
      <c r="AH237" s="53">
        <v>0.6090133983</v>
      </c>
      <c r="AI237" s="53">
        <v>0.6321559074</v>
      </c>
      <c r="AJ237" s="53">
        <v>0.6577344702</v>
      </c>
    </row>
    <row r="238">
      <c r="A238" s="45">
        <v>1520.0</v>
      </c>
      <c r="B238" s="45">
        <f t="shared" si="2"/>
        <v>0.05870043966</v>
      </c>
      <c r="C238" s="45">
        <v>0.4125</v>
      </c>
      <c r="D238" s="45">
        <f t="shared" si="3"/>
        <v>0.2365002029</v>
      </c>
      <c r="E238" s="46">
        <v>1419.0</v>
      </c>
      <c r="F238" s="46">
        <v>0.7649151391738808</v>
      </c>
      <c r="G238" s="46">
        <v>0.45683856502242154</v>
      </c>
      <c r="H238" s="46">
        <v>0.7662370359374636</v>
      </c>
      <c r="I238" s="46">
        <f t="shared" si="4"/>
        <v>648</v>
      </c>
      <c r="J238" s="47">
        <v>0.63088</v>
      </c>
      <c r="K238" s="48">
        <v>0.60839</v>
      </c>
      <c r="L238" s="48">
        <v>0.687054</v>
      </c>
      <c r="M238" s="48">
        <v>-0.0021</v>
      </c>
      <c r="N238" s="48">
        <v>0.0032</v>
      </c>
      <c r="O238" s="48">
        <v>0.014359</v>
      </c>
      <c r="P238" s="48">
        <v>0.0614</v>
      </c>
      <c r="Q238" s="54">
        <f t="shared" ref="Q238:R238" si="251">K238+NORMINV(RAND(),M238,O238)</f>
        <v>0.619782267</v>
      </c>
      <c r="R238" s="54">
        <f t="shared" si="251"/>
        <v>0.7075456997</v>
      </c>
      <c r="S238" s="55">
        <f t="shared" si="6"/>
        <v>402</v>
      </c>
      <c r="T238" s="55">
        <f t="shared" si="7"/>
        <v>458</v>
      </c>
      <c r="U238" s="56">
        <f t="shared" si="8"/>
        <v>289</v>
      </c>
      <c r="V238" s="56">
        <f t="shared" si="9"/>
        <v>169</v>
      </c>
      <c r="W238" s="56">
        <f t="shared" si="10"/>
        <v>77</v>
      </c>
      <c r="X238" s="56">
        <f t="shared" si="11"/>
        <v>113</v>
      </c>
      <c r="Y238" s="57">
        <f t="shared" si="17"/>
        <v>0.764516129</v>
      </c>
      <c r="Z238" s="57">
        <f t="shared" si="12"/>
        <v>0.6310043668</v>
      </c>
      <c r="AA238" s="57"/>
      <c r="AB238" s="57">
        <f t="shared" si="13"/>
        <v>0.5648148148</v>
      </c>
      <c r="AC238" s="57">
        <f t="shared" si="14"/>
        <v>0.6203703704</v>
      </c>
      <c r="AD238" s="57">
        <f t="shared" si="15"/>
        <v>0.7067901235</v>
      </c>
      <c r="AE238" s="58">
        <v>0.764516129032255</v>
      </c>
      <c r="AF238" s="53">
        <v>0.7111801242</v>
      </c>
      <c r="AG238" s="53">
        <v>0.2016806723</v>
      </c>
      <c r="AH238" s="53">
        <v>0.4946428571</v>
      </c>
      <c r="AI238" s="53">
        <v>0.575</v>
      </c>
      <c r="AJ238" s="53">
        <v>0.7482142857</v>
      </c>
    </row>
    <row r="239">
      <c r="A239" s="45">
        <v>1419.0</v>
      </c>
      <c r="B239" s="45">
        <f t="shared" si="2"/>
        <v>0.7649151392</v>
      </c>
      <c r="C239" s="45">
        <v>0.4418604651162791</v>
      </c>
      <c r="D239" s="45">
        <f t="shared" si="3"/>
        <v>0.5995791612</v>
      </c>
      <c r="E239" s="46">
        <v>1242.0</v>
      </c>
      <c r="F239" s="46">
        <v>0.7654892571329536</v>
      </c>
      <c r="G239" s="46">
        <v>0.5058339052848319</v>
      </c>
      <c r="H239" s="46">
        <v>0.7665874740365546</v>
      </c>
      <c r="I239" s="46">
        <f t="shared" si="4"/>
        <v>628</v>
      </c>
      <c r="J239" s="47">
        <v>0.6311</v>
      </c>
      <c r="K239" s="48">
        <v>0.609283</v>
      </c>
      <c r="L239" s="48">
        <v>0.688526</v>
      </c>
      <c r="M239" s="48">
        <v>-0.00204</v>
      </c>
      <c r="N239" s="48">
        <v>0.00157</v>
      </c>
      <c r="O239" s="48">
        <v>0.014288</v>
      </c>
      <c r="P239" s="48">
        <v>0.06261</v>
      </c>
      <c r="Q239" s="54">
        <f t="shared" ref="Q239:R239" si="252">K239+NORMINV(RAND(),M239,O239)</f>
        <v>0.5789083482</v>
      </c>
      <c r="R239" s="54">
        <f t="shared" si="252"/>
        <v>0.6526860476</v>
      </c>
      <c r="S239" s="55">
        <f t="shared" si="6"/>
        <v>364</v>
      </c>
      <c r="T239" s="55">
        <f t="shared" si="7"/>
        <v>410</v>
      </c>
      <c r="U239" s="56">
        <f t="shared" si="8"/>
        <v>259</v>
      </c>
      <c r="V239" s="56">
        <f t="shared" si="9"/>
        <v>151</v>
      </c>
      <c r="W239" s="56">
        <f t="shared" si="10"/>
        <v>113</v>
      </c>
      <c r="X239" s="56">
        <f t="shared" si="11"/>
        <v>105</v>
      </c>
      <c r="Y239" s="57">
        <f t="shared" si="17"/>
        <v>0.7677419355</v>
      </c>
      <c r="Z239" s="57">
        <f t="shared" si="12"/>
        <v>0.6317073171</v>
      </c>
      <c r="AA239" s="57"/>
      <c r="AB239" s="57">
        <f t="shared" si="13"/>
        <v>0.5923566879</v>
      </c>
      <c r="AC239" s="57">
        <f t="shared" si="14"/>
        <v>0.5796178344</v>
      </c>
      <c r="AD239" s="57">
        <f t="shared" si="15"/>
        <v>0.652866242</v>
      </c>
      <c r="AE239" s="58">
        <v>0.7677419354838678</v>
      </c>
      <c r="AF239" s="53">
        <v>0.7122153209</v>
      </c>
      <c r="AG239" s="53">
        <v>0.4334365325</v>
      </c>
      <c r="AH239" s="53">
        <v>0.6004962779</v>
      </c>
      <c r="AI239" s="53">
        <v>0.5992555831</v>
      </c>
      <c r="AJ239" s="53">
        <v>0.6538461538</v>
      </c>
    </row>
    <row r="240">
      <c r="A240" s="45">
        <v>1514.0</v>
      </c>
      <c r="B240" s="45">
        <f t="shared" si="2"/>
        <v>0.3090380795</v>
      </c>
      <c r="C240" s="45">
        <v>0.46895640686922063</v>
      </c>
      <c r="D240" s="45">
        <f t="shared" si="3"/>
        <v>0.34848357</v>
      </c>
      <c r="E240" s="46">
        <v>1594.0</v>
      </c>
      <c r="F240" s="46">
        <v>0.7658875677420295</v>
      </c>
      <c r="G240" s="46">
        <v>0.7221621621621621</v>
      </c>
      <c r="H240" s="46">
        <v>0.7673569952537834</v>
      </c>
      <c r="I240" s="46">
        <f t="shared" si="4"/>
        <v>1151</v>
      </c>
      <c r="J240" s="47">
        <v>0.63158</v>
      </c>
      <c r="K240" s="48">
        <v>0.610182</v>
      </c>
      <c r="L240" s="48">
        <v>0.689998</v>
      </c>
      <c r="M240" s="48">
        <v>-0.00381</v>
      </c>
      <c r="N240" s="48">
        <v>2.2E-4</v>
      </c>
      <c r="O240" s="48">
        <v>0.013326</v>
      </c>
      <c r="P240" s="48">
        <v>0.06335</v>
      </c>
      <c r="Q240" s="54">
        <f t="shared" ref="Q240:R240" si="253">K240+NORMINV(RAND(),M240,O240)</f>
        <v>0.5839154687</v>
      </c>
      <c r="R240" s="54">
        <f t="shared" si="253"/>
        <v>0.6459827926</v>
      </c>
      <c r="S240" s="55">
        <f t="shared" si="6"/>
        <v>672</v>
      </c>
      <c r="T240" s="55">
        <f t="shared" si="7"/>
        <v>744</v>
      </c>
      <c r="U240" s="56">
        <f t="shared" si="8"/>
        <v>470</v>
      </c>
      <c r="V240" s="56">
        <f t="shared" si="9"/>
        <v>274</v>
      </c>
      <c r="W240" s="56">
        <f t="shared" si="10"/>
        <v>205</v>
      </c>
      <c r="X240" s="56">
        <f t="shared" si="11"/>
        <v>202</v>
      </c>
      <c r="Y240" s="57">
        <f t="shared" si="17"/>
        <v>0.7709677419</v>
      </c>
      <c r="Z240" s="57">
        <f t="shared" si="12"/>
        <v>0.6317204301</v>
      </c>
      <c r="AA240" s="57"/>
      <c r="AB240" s="57">
        <f t="shared" si="13"/>
        <v>0.5864465682</v>
      </c>
      <c r="AC240" s="57">
        <f t="shared" si="14"/>
        <v>0.583840139</v>
      </c>
      <c r="AD240" s="57">
        <f t="shared" si="15"/>
        <v>0.6463944396</v>
      </c>
      <c r="AE240" s="58">
        <v>0.7709677419354807</v>
      </c>
      <c r="AF240" s="53">
        <v>0.7142857143</v>
      </c>
      <c r="AG240" s="53">
        <v>0.3801452785</v>
      </c>
      <c r="AH240" s="53">
        <v>0.5660580021</v>
      </c>
      <c r="AI240" s="53">
        <v>0.5563909774</v>
      </c>
      <c r="AJ240" s="53">
        <v>0.6723952739</v>
      </c>
    </row>
    <row r="241">
      <c r="A241" s="45">
        <v>1637.0</v>
      </c>
      <c r="B241" s="45">
        <f t="shared" si="2"/>
        <v>0.3464704748</v>
      </c>
      <c r="C241" s="45">
        <v>0.5064141722663409</v>
      </c>
      <c r="D241" s="45">
        <f t="shared" si="3"/>
        <v>0.5825297295</v>
      </c>
      <c r="E241" s="46">
        <v>1368.0</v>
      </c>
      <c r="F241" s="46">
        <v>0.7704319705982066</v>
      </c>
      <c r="G241" s="46">
        <v>0.4939329050678087</v>
      </c>
      <c r="H241" s="46">
        <v>0.7691935989164289</v>
      </c>
      <c r="I241" s="46">
        <f t="shared" si="4"/>
        <v>676</v>
      </c>
      <c r="J241" s="47">
        <v>0.63182</v>
      </c>
      <c r="K241" s="48">
        <v>0.611084</v>
      </c>
      <c r="L241" s="48">
        <v>0.691466</v>
      </c>
      <c r="M241" s="48">
        <v>-0.00313</v>
      </c>
      <c r="N241" s="48">
        <v>-5.0E-4</v>
      </c>
      <c r="O241" s="48">
        <v>0.014286</v>
      </c>
      <c r="P241" s="48">
        <v>0.063222</v>
      </c>
      <c r="Q241" s="54">
        <f t="shared" ref="Q241:R241" si="254">K241+NORMINV(RAND(),M241,O241)</f>
        <v>0.627242102</v>
      </c>
      <c r="R241" s="54">
        <f t="shared" si="254"/>
        <v>0.8011243151</v>
      </c>
      <c r="S241" s="55">
        <f t="shared" si="6"/>
        <v>424</v>
      </c>
      <c r="T241" s="55">
        <f t="shared" si="7"/>
        <v>542</v>
      </c>
      <c r="U241" s="56">
        <f t="shared" si="8"/>
        <v>342</v>
      </c>
      <c r="V241" s="56">
        <f t="shared" si="9"/>
        <v>200</v>
      </c>
      <c r="W241" s="56">
        <f t="shared" si="10"/>
        <v>52</v>
      </c>
      <c r="X241" s="56">
        <f t="shared" si="11"/>
        <v>82</v>
      </c>
      <c r="Y241" s="57">
        <f t="shared" si="17"/>
        <v>0.7741935484</v>
      </c>
      <c r="Z241" s="57">
        <f t="shared" si="12"/>
        <v>0.63099631</v>
      </c>
      <c r="AA241" s="57"/>
      <c r="AB241" s="57">
        <f t="shared" si="13"/>
        <v>0.5828402367</v>
      </c>
      <c r="AC241" s="57">
        <f t="shared" si="14"/>
        <v>0.6272189349</v>
      </c>
      <c r="AD241" s="57">
        <f t="shared" si="15"/>
        <v>0.8017751479</v>
      </c>
      <c r="AE241" s="58">
        <v>0.7741935483870935</v>
      </c>
      <c r="AF241" s="53">
        <v>0.716713881</v>
      </c>
      <c r="AG241" s="53">
        <v>0.1866666667</v>
      </c>
      <c r="AH241" s="53">
        <v>0.4732006126</v>
      </c>
      <c r="AI241" s="53">
        <v>0.5405819296</v>
      </c>
      <c r="AJ241" s="53">
        <v>0.7611026034</v>
      </c>
    </row>
    <row r="242">
      <c r="A242" s="45">
        <v>1551.0</v>
      </c>
      <c r="B242" s="45">
        <f t="shared" si="2"/>
        <v>0.3045864605</v>
      </c>
      <c r="C242" s="45">
        <v>0.5041908446163765</v>
      </c>
      <c r="D242" s="45">
        <f t="shared" si="3"/>
        <v>0.895165521</v>
      </c>
      <c r="E242" s="46">
        <v>1179.0</v>
      </c>
      <c r="F242" s="46">
        <v>0.7758038285132692</v>
      </c>
      <c r="G242" s="46">
        <v>0.5241276911655531</v>
      </c>
      <c r="H242" s="46">
        <v>0.7754007524572359</v>
      </c>
      <c r="I242" s="46">
        <f t="shared" si="4"/>
        <v>618</v>
      </c>
      <c r="J242" s="47">
        <v>0.63221</v>
      </c>
      <c r="K242" s="48">
        <v>0.611988</v>
      </c>
      <c r="L242" s="48">
        <v>0.692925</v>
      </c>
      <c r="M242" s="48">
        <v>-0.00244</v>
      </c>
      <c r="N242" s="48">
        <v>-3.2E-4</v>
      </c>
      <c r="O242" s="48">
        <v>0.014512</v>
      </c>
      <c r="P242" s="48">
        <v>0.063297</v>
      </c>
      <c r="Q242" s="54">
        <f t="shared" ref="Q242:R242" si="255">K242+NORMINV(RAND(),M242,O242)</f>
        <v>0.618004293</v>
      </c>
      <c r="R242" s="54">
        <f t="shared" si="255"/>
        <v>0.7733941881</v>
      </c>
      <c r="S242" s="55">
        <f t="shared" si="6"/>
        <v>382</v>
      </c>
      <c r="T242" s="55">
        <f t="shared" si="7"/>
        <v>478</v>
      </c>
      <c r="U242" s="56">
        <f t="shared" si="8"/>
        <v>302</v>
      </c>
      <c r="V242" s="56">
        <f t="shared" si="9"/>
        <v>176</v>
      </c>
      <c r="W242" s="56">
        <f t="shared" si="10"/>
        <v>60</v>
      </c>
      <c r="X242" s="56">
        <f t="shared" si="11"/>
        <v>80</v>
      </c>
      <c r="Y242" s="57">
        <f t="shared" si="17"/>
        <v>0.7774193548</v>
      </c>
      <c r="Z242" s="57">
        <f t="shared" si="12"/>
        <v>0.6317991632</v>
      </c>
      <c r="AA242" s="57"/>
      <c r="AB242" s="57">
        <f t="shared" si="13"/>
        <v>0.5857605178</v>
      </c>
      <c r="AC242" s="57">
        <f t="shared" si="14"/>
        <v>0.6181229773</v>
      </c>
      <c r="AD242" s="57">
        <f t="shared" si="15"/>
        <v>0.7734627832</v>
      </c>
      <c r="AE242" s="58">
        <v>0.7774193548387064</v>
      </c>
      <c r="AF242" s="53">
        <v>0.7178683386</v>
      </c>
      <c r="AG242" s="53">
        <v>0.3265306122</v>
      </c>
      <c r="AH242" s="53">
        <v>0.5689320388</v>
      </c>
      <c r="AI242" s="53">
        <v>0.6194174757</v>
      </c>
      <c r="AJ242" s="53">
        <v>0.7009708738</v>
      </c>
    </row>
    <row r="243">
      <c r="A243" s="45">
        <v>2730.0</v>
      </c>
      <c r="B243" s="45">
        <f t="shared" si="2"/>
        <v>0.881197834</v>
      </c>
      <c r="C243" s="45">
        <v>0.37765567765567765</v>
      </c>
      <c r="D243" s="45">
        <f t="shared" si="3"/>
        <v>0.4181652796</v>
      </c>
      <c r="E243" s="46">
        <v>2024.0</v>
      </c>
      <c r="F243" s="46">
        <v>0.7788314865513728</v>
      </c>
      <c r="G243" s="46">
        <v>0.5662037037037037</v>
      </c>
      <c r="H243" s="46">
        <v>0.7827170063859595</v>
      </c>
      <c r="I243" s="46">
        <f t="shared" si="4"/>
        <v>1146</v>
      </c>
      <c r="J243" s="47">
        <v>0.63262</v>
      </c>
      <c r="K243" s="48">
        <v>0.612892</v>
      </c>
      <c r="L243" s="48">
        <v>0.694372</v>
      </c>
      <c r="M243" s="48">
        <v>-0.00309</v>
      </c>
      <c r="N243" s="48">
        <v>-6.6E-4</v>
      </c>
      <c r="O243" s="48">
        <v>0.014326</v>
      </c>
      <c r="P243" s="48">
        <v>0.063192</v>
      </c>
      <c r="Q243" s="54">
        <f t="shared" ref="Q243:R243" si="256">K243+NORMINV(RAND(),M243,O243)</f>
        <v>0.610334211</v>
      </c>
      <c r="R243" s="54">
        <f t="shared" si="256"/>
        <v>0.5769872151</v>
      </c>
      <c r="S243" s="55">
        <f t="shared" si="6"/>
        <v>699</v>
      </c>
      <c r="T243" s="55">
        <f t="shared" si="7"/>
        <v>661</v>
      </c>
      <c r="U243" s="56">
        <f t="shared" si="8"/>
        <v>418</v>
      </c>
      <c r="V243" s="56">
        <f t="shared" si="9"/>
        <v>243</v>
      </c>
      <c r="W243" s="56">
        <f t="shared" si="10"/>
        <v>204</v>
      </c>
      <c r="X243" s="56">
        <f t="shared" si="11"/>
        <v>281</v>
      </c>
      <c r="Y243" s="57">
        <f t="shared" si="17"/>
        <v>0.7806451613</v>
      </c>
      <c r="Z243" s="57">
        <f t="shared" si="12"/>
        <v>0.6323751891</v>
      </c>
      <c r="AA243" s="57"/>
      <c r="AB243" s="57">
        <f t="shared" si="13"/>
        <v>0.5427574171</v>
      </c>
      <c r="AC243" s="57">
        <f t="shared" si="14"/>
        <v>0.609947644</v>
      </c>
      <c r="AD243" s="57">
        <f t="shared" si="15"/>
        <v>0.5767888307</v>
      </c>
      <c r="AE243" s="58">
        <v>0.7806451612903192</v>
      </c>
      <c r="AF243" s="53">
        <v>0.7181409295</v>
      </c>
      <c r="AG243" s="53">
        <v>0.3928571429</v>
      </c>
      <c r="AH243" s="53">
        <v>0.5874439462</v>
      </c>
      <c r="AI243" s="53">
        <v>0.598206278</v>
      </c>
      <c r="AJ243" s="53">
        <v>0.6735426009</v>
      </c>
    </row>
    <row r="244">
      <c r="A244" s="45">
        <v>1819.0</v>
      </c>
      <c r="B244" s="45">
        <f t="shared" si="2"/>
        <v>0.3297699203</v>
      </c>
      <c r="C244" s="45">
        <v>0.3523914238592633</v>
      </c>
      <c r="D244" s="45">
        <f t="shared" si="3"/>
        <v>0.1463646844</v>
      </c>
      <c r="E244" s="46">
        <v>1495.0</v>
      </c>
      <c r="F244" s="46">
        <v>0.7869998919513076</v>
      </c>
      <c r="G244" s="46">
        <v>0.5069235400361228</v>
      </c>
      <c r="H244" s="46">
        <v>0.7837556865522991</v>
      </c>
      <c r="I244" s="46">
        <f t="shared" si="4"/>
        <v>758</v>
      </c>
      <c r="J244" s="47">
        <v>0.63435</v>
      </c>
      <c r="K244" s="48">
        <v>0.613795</v>
      </c>
      <c r="L244" s="48">
        <v>0.695801</v>
      </c>
      <c r="M244" s="48">
        <v>-0.00357</v>
      </c>
      <c r="N244" s="48">
        <v>-0.00161</v>
      </c>
      <c r="O244" s="48">
        <v>0.014102</v>
      </c>
      <c r="P244" s="48">
        <v>0.063126</v>
      </c>
      <c r="Q244" s="54">
        <f t="shared" ref="Q244:R244" si="257">K244+NORMINV(RAND(),M244,O244)</f>
        <v>0.581215747</v>
      </c>
      <c r="R244" s="54">
        <f t="shared" si="257"/>
        <v>0.6839756027</v>
      </c>
      <c r="S244" s="55">
        <f t="shared" si="6"/>
        <v>441</v>
      </c>
      <c r="T244" s="55">
        <f t="shared" si="7"/>
        <v>518</v>
      </c>
      <c r="U244" s="56">
        <f t="shared" si="8"/>
        <v>329</v>
      </c>
      <c r="V244" s="56">
        <f t="shared" si="9"/>
        <v>189</v>
      </c>
      <c r="W244" s="56">
        <f t="shared" si="10"/>
        <v>128</v>
      </c>
      <c r="X244" s="56">
        <f t="shared" si="11"/>
        <v>112</v>
      </c>
      <c r="Y244" s="57">
        <f t="shared" si="17"/>
        <v>0.7838709677</v>
      </c>
      <c r="Z244" s="57">
        <f t="shared" si="12"/>
        <v>0.6351351351</v>
      </c>
      <c r="AA244" s="57"/>
      <c r="AB244" s="57">
        <f t="shared" si="13"/>
        <v>0.6029023747</v>
      </c>
      <c r="AC244" s="57">
        <f t="shared" si="14"/>
        <v>0.5817941953</v>
      </c>
      <c r="AD244" s="57">
        <f t="shared" si="15"/>
        <v>0.6833773087</v>
      </c>
      <c r="AE244" s="58">
        <v>0.7838709677419321</v>
      </c>
      <c r="AF244" s="53">
        <v>0.7190635452</v>
      </c>
      <c r="AG244" s="53">
        <v>0.4892966361</v>
      </c>
      <c r="AH244" s="53">
        <v>0.6378378378</v>
      </c>
      <c r="AI244" s="53">
        <v>0.6464864865</v>
      </c>
      <c r="AJ244" s="53">
        <v>0.6454054054</v>
      </c>
    </row>
    <row r="245">
      <c r="A245" s="45">
        <v>1260.0</v>
      </c>
      <c r="B245" s="45">
        <f t="shared" si="2"/>
        <v>0.1757400853</v>
      </c>
      <c r="C245" s="45">
        <v>0.5444444444444444</v>
      </c>
      <c r="D245" s="45">
        <f t="shared" si="3"/>
        <v>0.7117305051</v>
      </c>
      <c r="E245" s="46">
        <v>1715.0</v>
      </c>
      <c r="F245" s="46">
        <v>0.7881260797120643</v>
      </c>
      <c r="G245" s="46">
        <v>0.35668276972624796</v>
      </c>
      <c r="H245" s="46">
        <v>0.7886787913779565</v>
      </c>
      <c r="I245" s="46">
        <f t="shared" si="4"/>
        <v>612</v>
      </c>
      <c r="J245" s="47">
        <v>0.63616</v>
      </c>
      <c r="K245" s="48">
        <v>0.614695</v>
      </c>
      <c r="L245" s="48">
        <v>0.697208</v>
      </c>
      <c r="M245" s="48">
        <v>-0.00416</v>
      </c>
      <c r="N245" s="48">
        <v>-0.00322</v>
      </c>
      <c r="O245" s="48">
        <v>0.01425</v>
      </c>
      <c r="P245" s="48">
        <v>0.063862</v>
      </c>
      <c r="Q245" s="54">
        <f t="shared" ref="Q245:R245" si="258">K245+NORMINV(RAND(),M245,O245)</f>
        <v>0.6120512584</v>
      </c>
      <c r="R245" s="54">
        <f t="shared" si="258"/>
        <v>0.6856072228</v>
      </c>
      <c r="S245" s="55">
        <f t="shared" si="6"/>
        <v>375</v>
      </c>
      <c r="T245" s="55">
        <f t="shared" si="7"/>
        <v>420</v>
      </c>
      <c r="U245" s="56">
        <f t="shared" si="8"/>
        <v>267</v>
      </c>
      <c r="V245" s="56">
        <f t="shared" si="9"/>
        <v>153</v>
      </c>
      <c r="W245" s="56">
        <f t="shared" si="10"/>
        <v>84</v>
      </c>
      <c r="X245" s="56">
        <f t="shared" si="11"/>
        <v>108</v>
      </c>
      <c r="Y245" s="57">
        <f t="shared" si="17"/>
        <v>0.7870967742</v>
      </c>
      <c r="Z245" s="57">
        <f t="shared" si="12"/>
        <v>0.6357142857</v>
      </c>
      <c r="AA245" s="57"/>
      <c r="AB245" s="57">
        <f t="shared" si="13"/>
        <v>0.5735294118</v>
      </c>
      <c r="AC245" s="57">
        <f t="shared" si="14"/>
        <v>0.612745098</v>
      </c>
      <c r="AD245" s="57">
        <f t="shared" si="15"/>
        <v>0.6862745098</v>
      </c>
      <c r="AE245" s="58">
        <v>0.787096774193545</v>
      </c>
      <c r="AF245" s="53">
        <v>0.7222222222</v>
      </c>
      <c r="AG245" s="53">
        <v>0.2305084746</v>
      </c>
      <c r="AH245" s="53">
        <v>0.5007633588</v>
      </c>
      <c r="AI245" s="53">
        <v>0.5496183206</v>
      </c>
      <c r="AJ245" s="53">
        <v>0.7435114504</v>
      </c>
    </row>
    <row r="246">
      <c r="A246" s="45">
        <v>1307.0</v>
      </c>
      <c r="B246" s="45">
        <f t="shared" si="2"/>
        <v>0.2448935139</v>
      </c>
      <c r="C246" s="45">
        <v>0.5126243305279266</v>
      </c>
      <c r="D246" s="45">
        <f t="shared" si="3"/>
        <v>0.4404981279</v>
      </c>
      <c r="E246" s="46">
        <v>1425.0</v>
      </c>
      <c r="F246" s="46">
        <v>0.7969108092822983</v>
      </c>
      <c r="G246" s="46">
        <v>0.5915805022156573</v>
      </c>
      <c r="H246" s="46">
        <v>0.7887903012370987</v>
      </c>
      <c r="I246" s="46">
        <f t="shared" si="4"/>
        <v>843</v>
      </c>
      <c r="J246" s="47">
        <v>0.63782</v>
      </c>
      <c r="K246" s="48">
        <v>0.61559</v>
      </c>
      <c r="L246" s="48">
        <v>0.698588</v>
      </c>
      <c r="M246" s="48">
        <v>-0.00356</v>
      </c>
      <c r="N246" s="48">
        <v>-2.1E-4</v>
      </c>
      <c r="O246" s="48">
        <v>0.014263</v>
      </c>
      <c r="P246" s="48">
        <v>0.063772</v>
      </c>
      <c r="Q246" s="54">
        <f t="shared" ref="Q246:R246" si="259">K246+NORMINV(RAND(),M246,O246)</f>
        <v>0.6126528298</v>
      </c>
      <c r="R246" s="54">
        <f t="shared" si="259"/>
        <v>0.7967299044</v>
      </c>
      <c r="S246" s="55">
        <f t="shared" si="6"/>
        <v>516</v>
      </c>
      <c r="T246" s="55">
        <f t="shared" si="7"/>
        <v>672</v>
      </c>
      <c r="U246" s="56">
        <f t="shared" si="8"/>
        <v>429</v>
      </c>
      <c r="V246" s="56">
        <f t="shared" si="9"/>
        <v>243</v>
      </c>
      <c r="W246" s="56">
        <f t="shared" si="10"/>
        <v>84</v>
      </c>
      <c r="X246" s="56">
        <f t="shared" si="11"/>
        <v>87</v>
      </c>
      <c r="Y246" s="57">
        <f t="shared" si="17"/>
        <v>0.7903225806</v>
      </c>
      <c r="Z246" s="57">
        <f t="shared" si="12"/>
        <v>0.6383928571</v>
      </c>
      <c r="AA246" s="57"/>
      <c r="AB246" s="57">
        <f t="shared" si="13"/>
        <v>0.6085409253</v>
      </c>
      <c r="AC246" s="57">
        <f t="shared" si="14"/>
        <v>0.6120996441</v>
      </c>
      <c r="AD246" s="57">
        <f t="shared" si="15"/>
        <v>0.7971530249</v>
      </c>
      <c r="AE246" s="58">
        <v>0.7903225806451578</v>
      </c>
      <c r="AF246" s="53">
        <v>0.724</v>
      </c>
      <c r="AG246" s="53">
        <v>0.3542857143</v>
      </c>
      <c r="AH246" s="53">
        <v>0.5717647059</v>
      </c>
      <c r="AI246" s="53">
        <v>0.5882352941</v>
      </c>
      <c r="AJ246" s="53">
        <v>0.6917647059</v>
      </c>
    </row>
    <row r="247">
      <c r="A247" s="45">
        <v>1189.0</v>
      </c>
      <c r="B247" s="45">
        <f t="shared" si="2"/>
        <v>0.5249577238</v>
      </c>
      <c r="C247" s="45">
        <v>0.5559293523969723</v>
      </c>
      <c r="D247" s="45">
        <f t="shared" si="3"/>
        <v>0.1825045105</v>
      </c>
      <c r="E247" s="46">
        <v>1686.0</v>
      </c>
      <c r="F247" s="46">
        <v>0.7974546521767494</v>
      </c>
      <c r="G247" s="46">
        <v>0.5395161290322581</v>
      </c>
      <c r="H247" s="46">
        <v>0.7892944782677755</v>
      </c>
      <c r="I247" s="46">
        <f t="shared" si="4"/>
        <v>910</v>
      </c>
      <c r="J247" s="47">
        <v>0.64031</v>
      </c>
      <c r="K247" s="48">
        <v>0.616479</v>
      </c>
      <c r="L247" s="48">
        <v>0.699936</v>
      </c>
      <c r="M247" s="48">
        <v>-0.00408</v>
      </c>
      <c r="N247" s="48">
        <v>1.0E-5</v>
      </c>
      <c r="O247" s="48">
        <v>0.014161</v>
      </c>
      <c r="P247" s="48">
        <v>0.063785</v>
      </c>
      <c r="Q247" s="54">
        <f t="shared" ref="Q247:R247" si="260">K247+NORMINV(RAND(),M247,O247)</f>
        <v>0.6075993967</v>
      </c>
      <c r="R247" s="54">
        <f t="shared" si="260"/>
        <v>0.7168632523</v>
      </c>
      <c r="S247" s="55">
        <f t="shared" si="6"/>
        <v>553</v>
      </c>
      <c r="T247" s="55">
        <f t="shared" si="7"/>
        <v>652</v>
      </c>
      <c r="U247" s="56">
        <f t="shared" si="8"/>
        <v>417</v>
      </c>
      <c r="V247" s="56">
        <f t="shared" si="9"/>
        <v>235</v>
      </c>
      <c r="W247" s="56">
        <f t="shared" si="10"/>
        <v>122</v>
      </c>
      <c r="X247" s="56">
        <f t="shared" si="11"/>
        <v>136</v>
      </c>
      <c r="Y247" s="57">
        <f t="shared" si="17"/>
        <v>0.7935483871</v>
      </c>
      <c r="Z247" s="57">
        <f t="shared" si="12"/>
        <v>0.6395705521</v>
      </c>
      <c r="AA247" s="57"/>
      <c r="AB247" s="57">
        <f t="shared" si="13"/>
        <v>0.5923076923</v>
      </c>
      <c r="AC247" s="57">
        <f t="shared" si="14"/>
        <v>0.6076923077</v>
      </c>
      <c r="AD247" s="57">
        <f t="shared" si="15"/>
        <v>0.7164835165</v>
      </c>
      <c r="AE247" s="58">
        <v>0.7935483870967707</v>
      </c>
      <c r="AF247" s="53">
        <v>0.725433526</v>
      </c>
      <c r="AG247" s="53">
        <v>0.4</v>
      </c>
      <c r="AH247" s="53">
        <v>0.5938037866</v>
      </c>
      <c r="AI247" s="53">
        <v>0.595524957</v>
      </c>
      <c r="AJ247" s="53">
        <v>0.6746987952</v>
      </c>
    </row>
    <row r="248">
      <c r="A248" s="45">
        <v>954.0</v>
      </c>
      <c r="B248" s="45">
        <f t="shared" si="2"/>
        <v>0.3768433563</v>
      </c>
      <c r="C248" s="45">
        <v>0.46226415094339623</v>
      </c>
      <c r="D248" s="45">
        <f t="shared" si="3"/>
        <v>0.370531693</v>
      </c>
      <c r="E248" s="46">
        <v>1460.0</v>
      </c>
      <c r="F248" s="46">
        <v>0.7984764164030486</v>
      </c>
      <c r="G248" s="46">
        <v>0.4767054908485857</v>
      </c>
      <c r="H248" s="46">
        <v>0.7905226702493088</v>
      </c>
      <c r="I248" s="46">
        <f t="shared" si="4"/>
        <v>696</v>
      </c>
      <c r="J248" s="47">
        <v>0.64354</v>
      </c>
      <c r="K248" s="48">
        <v>0.617359</v>
      </c>
      <c r="L248" s="48">
        <v>0.701248</v>
      </c>
      <c r="M248" s="48">
        <v>-0.00455</v>
      </c>
      <c r="N248" s="48">
        <v>-0.00863</v>
      </c>
      <c r="O248" s="48">
        <v>0.014027</v>
      </c>
      <c r="P248" s="48">
        <v>0.055899</v>
      </c>
      <c r="Q248" s="54">
        <f t="shared" ref="Q248:R248" si="261">K248+NORMINV(RAND(),M248,O248)</f>
        <v>0.6238509796</v>
      </c>
      <c r="R248" s="54">
        <f t="shared" si="261"/>
        <v>0.7874041457</v>
      </c>
      <c r="S248" s="55">
        <f t="shared" si="6"/>
        <v>434</v>
      </c>
      <c r="T248" s="55">
        <f t="shared" si="7"/>
        <v>548</v>
      </c>
      <c r="U248" s="56">
        <f t="shared" si="8"/>
        <v>353</v>
      </c>
      <c r="V248" s="56">
        <f t="shared" si="9"/>
        <v>195</v>
      </c>
      <c r="W248" s="56">
        <f t="shared" si="10"/>
        <v>67</v>
      </c>
      <c r="X248" s="56">
        <f t="shared" si="11"/>
        <v>81</v>
      </c>
      <c r="Y248" s="57">
        <f t="shared" si="17"/>
        <v>0.7967741935</v>
      </c>
      <c r="Z248" s="57">
        <f t="shared" si="12"/>
        <v>0.6441605839</v>
      </c>
      <c r="AA248" s="57"/>
      <c r="AB248" s="57">
        <f t="shared" si="13"/>
        <v>0.6034482759</v>
      </c>
      <c r="AC248" s="57">
        <f t="shared" si="14"/>
        <v>0.6235632184</v>
      </c>
      <c r="AD248" s="57">
        <f t="shared" si="15"/>
        <v>0.7873563218</v>
      </c>
      <c r="AE248" s="58">
        <v>0.7967741935483835</v>
      </c>
      <c r="AF248" s="53">
        <v>0.7272727273</v>
      </c>
      <c r="AG248" s="53">
        <v>0.3392330383</v>
      </c>
      <c r="AH248" s="53">
        <v>0.5755478662</v>
      </c>
      <c r="AI248" s="53">
        <v>0.6089965398</v>
      </c>
      <c r="AJ248" s="53">
        <v>0.7012687428</v>
      </c>
    </row>
    <row r="249">
      <c r="A249" s="45">
        <v>2079.0</v>
      </c>
      <c r="B249" s="45">
        <f t="shared" si="2"/>
        <v>0.5901695982</v>
      </c>
      <c r="C249" s="45">
        <v>0.49302549302549303</v>
      </c>
      <c r="D249" s="45">
        <f t="shared" si="3"/>
        <v>0.4148156292</v>
      </c>
      <c r="E249" s="46">
        <v>1445.0</v>
      </c>
      <c r="F249" s="46">
        <v>0.8075201231982172</v>
      </c>
      <c r="G249" s="46">
        <v>0.4178370786516854</v>
      </c>
      <c r="H249" s="46">
        <v>0.7907631237535608</v>
      </c>
      <c r="I249" s="46">
        <f t="shared" si="4"/>
        <v>604</v>
      </c>
      <c r="J249" s="47">
        <v>0.64355</v>
      </c>
      <c r="K249" s="48">
        <v>0.618229</v>
      </c>
      <c r="L249" s="48">
        <v>0.702518</v>
      </c>
      <c r="M249" s="48">
        <v>-0.00356</v>
      </c>
      <c r="N249" s="48">
        <v>-0.00443</v>
      </c>
      <c r="O249" s="48">
        <v>0.014524</v>
      </c>
      <c r="P249" s="48">
        <v>0.05768</v>
      </c>
      <c r="Q249" s="54">
        <f t="shared" ref="Q249:R249" si="262">K249+NORMINV(RAND(),M249,O249)</f>
        <v>0.596131978</v>
      </c>
      <c r="R249" s="54">
        <f t="shared" si="262"/>
        <v>0.711579836</v>
      </c>
      <c r="S249" s="55">
        <f t="shared" si="6"/>
        <v>360</v>
      </c>
      <c r="T249" s="55">
        <f t="shared" si="7"/>
        <v>430</v>
      </c>
      <c r="U249" s="56">
        <f t="shared" si="8"/>
        <v>277</v>
      </c>
      <c r="V249" s="56">
        <f t="shared" si="9"/>
        <v>153</v>
      </c>
      <c r="W249" s="56">
        <f t="shared" si="10"/>
        <v>91</v>
      </c>
      <c r="X249" s="56">
        <f t="shared" si="11"/>
        <v>83</v>
      </c>
      <c r="Y249" s="57">
        <f t="shared" si="17"/>
        <v>0.8</v>
      </c>
      <c r="Z249" s="57">
        <f t="shared" si="12"/>
        <v>0.6441860465</v>
      </c>
      <c r="AA249" s="57"/>
      <c r="AB249" s="57">
        <f t="shared" si="13"/>
        <v>0.6092715232</v>
      </c>
      <c r="AC249" s="57">
        <f t="shared" si="14"/>
        <v>0.5960264901</v>
      </c>
      <c r="AD249" s="57">
        <f t="shared" si="15"/>
        <v>0.7119205298</v>
      </c>
      <c r="AE249" s="58">
        <v>0.7999999999999964</v>
      </c>
      <c r="AF249" s="53">
        <v>0.731372549</v>
      </c>
      <c r="AG249" s="53">
        <v>0.3890784983</v>
      </c>
      <c r="AH249" s="53">
        <v>0.6064757161</v>
      </c>
      <c r="AI249" s="53">
        <v>0.6351183064</v>
      </c>
      <c r="AJ249" s="53">
        <v>0.6874221669</v>
      </c>
    </row>
    <row r="250">
      <c r="A250" s="45">
        <v>2109.0</v>
      </c>
      <c r="B250" s="45">
        <f t="shared" si="2"/>
        <v>0.05203110405</v>
      </c>
      <c r="C250" s="45">
        <v>0.5111427216690374</v>
      </c>
      <c r="D250" s="45">
        <f t="shared" si="3"/>
        <v>0.5413345824</v>
      </c>
      <c r="E250" s="46">
        <v>1336.0</v>
      </c>
      <c r="F250" s="46">
        <v>0.811472933408004</v>
      </c>
      <c r="G250" s="46">
        <v>0.6012861736334405</v>
      </c>
      <c r="H250" s="46">
        <v>0.7925943850606376</v>
      </c>
      <c r="I250" s="46">
        <f t="shared" si="4"/>
        <v>803</v>
      </c>
      <c r="J250" s="47">
        <v>0.64361</v>
      </c>
      <c r="K250" s="48">
        <v>0.619088</v>
      </c>
      <c r="L250" s="48">
        <v>0.70374</v>
      </c>
      <c r="M250" s="48">
        <v>-0.00334</v>
      </c>
      <c r="N250" s="48">
        <v>-0.0039</v>
      </c>
      <c r="O250" s="48">
        <v>0.014609</v>
      </c>
      <c r="P250" s="48">
        <v>0.057685</v>
      </c>
      <c r="Q250" s="54">
        <f t="shared" ref="Q250:R250" si="263">K250+NORMINV(RAND(),M250,O250)</f>
        <v>0.6304141149</v>
      </c>
      <c r="R250" s="54">
        <f t="shared" si="263"/>
        <v>0.6781969955</v>
      </c>
      <c r="S250" s="55">
        <f t="shared" si="6"/>
        <v>506</v>
      </c>
      <c r="T250" s="55">
        <f t="shared" si="7"/>
        <v>545</v>
      </c>
      <c r="U250" s="56">
        <f t="shared" si="8"/>
        <v>351</v>
      </c>
      <c r="V250" s="56">
        <f t="shared" si="9"/>
        <v>194</v>
      </c>
      <c r="W250" s="56">
        <f t="shared" si="10"/>
        <v>103</v>
      </c>
      <c r="X250" s="56">
        <f t="shared" si="11"/>
        <v>155</v>
      </c>
      <c r="Y250" s="57">
        <f t="shared" si="17"/>
        <v>0.8032258065</v>
      </c>
      <c r="Z250" s="57">
        <f t="shared" si="12"/>
        <v>0.6440366972</v>
      </c>
      <c r="AA250" s="57"/>
      <c r="AB250" s="57">
        <f t="shared" si="13"/>
        <v>0.5653798257</v>
      </c>
      <c r="AC250" s="57">
        <f t="shared" si="14"/>
        <v>0.6301369863</v>
      </c>
      <c r="AD250" s="57">
        <f t="shared" si="15"/>
        <v>0.6787048568</v>
      </c>
      <c r="AE250" s="58">
        <v>0.8032258064516092</v>
      </c>
      <c r="AF250" s="53">
        <v>0.7315340909</v>
      </c>
      <c r="AG250" s="53">
        <v>0.517699115</v>
      </c>
      <c r="AH250" s="53">
        <v>0.6479238754</v>
      </c>
      <c r="AI250" s="53">
        <v>0.6089965398</v>
      </c>
      <c r="AJ250" s="53">
        <v>0.634083045</v>
      </c>
    </row>
    <row r="251">
      <c r="A251" s="45">
        <v>1336.0</v>
      </c>
      <c r="B251" s="45">
        <f t="shared" si="2"/>
        <v>0.952346726</v>
      </c>
      <c r="C251" s="45">
        <v>0.5336826347305389</v>
      </c>
      <c r="D251" s="45">
        <f t="shared" si="3"/>
        <v>0.9950888067</v>
      </c>
      <c r="E251" s="46">
        <v>1507.0</v>
      </c>
      <c r="F251" s="46">
        <v>0.8137789272250009</v>
      </c>
      <c r="G251" s="46">
        <v>0.4950781702374059</v>
      </c>
      <c r="H251" s="46">
        <v>0.7926548165056677</v>
      </c>
      <c r="I251" s="46">
        <f t="shared" si="4"/>
        <v>746</v>
      </c>
      <c r="J251" s="47">
        <v>0.64414</v>
      </c>
      <c r="K251" s="48">
        <v>0.619932</v>
      </c>
      <c r="L251" s="48">
        <v>0.704911</v>
      </c>
      <c r="M251" s="48">
        <v>-0.00387</v>
      </c>
      <c r="N251" s="48">
        <v>-0.00587</v>
      </c>
      <c r="O251" s="48">
        <v>0.014679</v>
      </c>
      <c r="P251" s="48">
        <v>0.056756</v>
      </c>
      <c r="Q251" s="54">
        <f t="shared" ref="Q251:R251" si="264">K251+NORMINV(RAND(),M251,O251)</f>
        <v>0.5950066673</v>
      </c>
      <c r="R251" s="54">
        <f t="shared" si="264"/>
        <v>0.6936092529</v>
      </c>
      <c r="S251" s="55">
        <f t="shared" si="6"/>
        <v>444</v>
      </c>
      <c r="T251" s="55">
        <f t="shared" si="7"/>
        <v>517</v>
      </c>
      <c r="U251" s="56">
        <f t="shared" si="8"/>
        <v>333</v>
      </c>
      <c r="V251" s="56">
        <f t="shared" si="9"/>
        <v>184</v>
      </c>
      <c r="W251" s="56">
        <f t="shared" si="10"/>
        <v>118</v>
      </c>
      <c r="X251" s="56">
        <f t="shared" si="11"/>
        <v>111</v>
      </c>
      <c r="Y251" s="57">
        <f t="shared" si="17"/>
        <v>0.8064516129</v>
      </c>
      <c r="Z251" s="57">
        <f t="shared" si="12"/>
        <v>0.6441005803</v>
      </c>
      <c r="AA251" s="57"/>
      <c r="AB251" s="57">
        <f t="shared" si="13"/>
        <v>0.6045576408</v>
      </c>
      <c r="AC251" s="57">
        <f t="shared" si="14"/>
        <v>0.5951742627</v>
      </c>
      <c r="AD251" s="57">
        <f t="shared" si="15"/>
        <v>0.6930294906</v>
      </c>
      <c r="AE251" s="58">
        <v>0.8064516129032221</v>
      </c>
      <c r="AF251" s="53">
        <v>0.7318548387</v>
      </c>
      <c r="AG251" s="53">
        <v>0.2283236994</v>
      </c>
      <c r="AH251" s="53">
        <v>0.5249406176</v>
      </c>
      <c r="AI251" s="53">
        <v>0.5890736342</v>
      </c>
      <c r="AJ251" s="53">
        <v>0.7482185273</v>
      </c>
    </row>
    <row r="252">
      <c r="A252" s="45">
        <v>1797.0</v>
      </c>
      <c r="B252" s="45">
        <f t="shared" si="2"/>
        <v>0.7231479981</v>
      </c>
      <c r="C252" s="45">
        <v>0.4830272676683361</v>
      </c>
      <c r="D252" s="45">
        <f t="shared" si="3"/>
        <v>0.4473351642</v>
      </c>
      <c r="E252" s="46">
        <v>1428.0</v>
      </c>
      <c r="F252" s="46">
        <v>0.8149251801129652</v>
      </c>
      <c r="G252" s="46">
        <v>0.55</v>
      </c>
      <c r="H252" s="46">
        <v>0.79755103488477</v>
      </c>
      <c r="I252" s="46">
        <f t="shared" si="4"/>
        <v>785</v>
      </c>
      <c r="J252" s="47">
        <v>0.6446</v>
      </c>
      <c r="K252" s="48">
        <v>0.620761</v>
      </c>
      <c r="L252" s="48">
        <v>0.706024</v>
      </c>
      <c r="M252" s="48">
        <v>-0.00396</v>
      </c>
      <c r="N252" s="48">
        <v>-0.00567</v>
      </c>
      <c r="O252" s="48">
        <v>0.014639</v>
      </c>
      <c r="P252" s="48">
        <v>0.056772</v>
      </c>
      <c r="Q252" s="54">
        <f t="shared" ref="Q252:R252" si="265">K252+NORMINV(RAND(),M252,O252)</f>
        <v>0.5963731367</v>
      </c>
      <c r="R252" s="54">
        <f t="shared" si="265"/>
        <v>0.6765277253</v>
      </c>
      <c r="S252" s="55">
        <f t="shared" si="6"/>
        <v>468</v>
      </c>
      <c r="T252" s="55">
        <f t="shared" si="7"/>
        <v>531</v>
      </c>
      <c r="U252" s="56">
        <f t="shared" si="8"/>
        <v>342</v>
      </c>
      <c r="V252" s="56">
        <f t="shared" si="9"/>
        <v>189</v>
      </c>
      <c r="W252" s="56">
        <f t="shared" si="10"/>
        <v>128</v>
      </c>
      <c r="X252" s="56">
        <f t="shared" si="11"/>
        <v>126</v>
      </c>
      <c r="Y252" s="57">
        <f t="shared" si="17"/>
        <v>0.8096774194</v>
      </c>
      <c r="Z252" s="57">
        <f t="shared" si="12"/>
        <v>0.6440677966</v>
      </c>
      <c r="AA252" s="57"/>
      <c r="AB252" s="57">
        <f t="shared" si="13"/>
        <v>0.5987261146</v>
      </c>
      <c r="AC252" s="57">
        <f t="shared" si="14"/>
        <v>0.5961783439</v>
      </c>
      <c r="AD252" s="57">
        <f t="shared" si="15"/>
        <v>0.676433121</v>
      </c>
      <c r="AE252" s="58">
        <v>0.809677419354835</v>
      </c>
      <c r="AF252" s="53">
        <v>0.7333333333</v>
      </c>
      <c r="AG252" s="53">
        <v>0.5014662757</v>
      </c>
      <c r="AH252" s="53">
        <v>0.6465422613</v>
      </c>
      <c r="AI252" s="53">
        <v>0.6256860593</v>
      </c>
      <c r="AJ252" s="53">
        <v>0.6454445664</v>
      </c>
    </row>
    <row r="253">
      <c r="A253" s="45">
        <v>1583.0</v>
      </c>
      <c r="B253" s="45">
        <f t="shared" si="2"/>
        <v>0.7610567181</v>
      </c>
      <c r="C253" s="45">
        <v>0.5874921036007581</v>
      </c>
      <c r="D253" s="45">
        <f t="shared" si="3"/>
        <v>0.345504953</v>
      </c>
      <c r="E253" s="46">
        <v>1518.0</v>
      </c>
      <c r="F253" s="46">
        <v>0.815304743445596</v>
      </c>
      <c r="G253" s="46">
        <v>0.5153284671532846</v>
      </c>
      <c r="H253" s="46">
        <v>0.7980017972509404</v>
      </c>
      <c r="I253" s="46">
        <f t="shared" si="4"/>
        <v>782</v>
      </c>
      <c r="J253" s="47">
        <v>0.65013</v>
      </c>
      <c r="K253" s="48">
        <v>0.621573</v>
      </c>
      <c r="L253" s="48">
        <v>0.707075</v>
      </c>
      <c r="M253" s="48">
        <v>-0.00396</v>
      </c>
      <c r="N253" s="48">
        <v>-0.00622</v>
      </c>
      <c r="O253" s="48">
        <v>0.01464</v>
      </c>
      <c r="P253" s="48">
        <v>0.056485</v>
      </c>
      <c r="Q253" s="54">
        <f t="shared" ref="Q253:R253" si="266">K253+NORMINV(RAND(),M253,O253)</f>
        <v>0.590457042</v>
      </c>
      <c r="R253" s="54">
        <f t="shared" si="266"/>
        <v>0.6907643033</v>
      </c>
      <c r="S253" s="55">
        <f t="shared" si="6"/>
        <v>462</v>
      </c>
      <c r="T253" s="55">
        <f t="shared" si="7"/>
        <v>540</v>
      </c>
      <c r="U253" s="56">
        <f t="shared" si="8"/>
        <v>351</v>
      </c>
      <c r="V253" s="56">
        <f t="shared" si="9"/>
        <v>189</v>
      </c>
      <c r="W253" s="56">
        <f t="shared" si="10"/>
        <v>131</v>
      </c>
      <c r="X253" s="56">
        <f t="shared" si="11"/>
        <v>111</v>
      </c>
      <c r="Y253" s="57">
        <f t="shared" si="17"/>
        <v>0.8129032258</v>
      </c>
      <c r="Z253" s="57">
        <f t="shared" si="12"/>
        <v>0.65</v>
      </c>
      <c r="AA253" s="57"/>
      <c r="AB253" s="57">
        <f t="shared" si="13"/>
        <v>0.6163682864</v>
      </c>
      <c r="AC253" s="57">
        <f t="shared" si="14"/>
        <v>0.5907928389</v>
      </c>
      <c r="AD253" s="57">
        <f t="shared" si="15"/>
        <v>0.6905370844</v>
      </c>
      <c r="AE253" s="58">
        <v>0.8129032258064478</v>
      </c>
      <c r="AF253" s="53">
        <v>0.7385229541</v>
      </c>
      <c r="AG253" s="53">
        <v>0.5732087227</v>
      </c>
      <c r="AH253" s="53">
        <v>0.6739659367</v>
      </c>
      <c r="AI253" s="53">
        <v>0.6094890511</v>
      </c>
      <c r="AJ253" s="53">
        <v>0.6167883212</v>
      </c>
    </row>
    <row r="254">
      <c r="A254" s="45">
        <v>930.0</v>
      </c>
      <c r="B254" s="45">
        <f t="shared" si="2"/>
        <v>0.6152960074</v>
      </c>
      <c r="C254" s="45">
        <v>0.5204301075268817</v>
      </c>
      <c r="D254" s="45">
        <f t="shared" si="3"/>
        <v>0.6649478342</v>
      </c>
      <c r="E254" s="46">
        <v>1075.0</v>
      </c>
      <c r="F254" s="46">
        <v>0.8157570209119314</v>
      </c>
      <c r="G254" s="46">
        <v>0.5503669112741828</v>
      </c>
      <c r="H254" s="46">
        <v>0.800203733111606</v>
      </c>
      <c r="I254" s="46">
        <f t="shared" si="4"/>
        <v>592</v>
      </c>
      <c r="J254" s="47">
        <v>0.6506</v>
      </c>
      <c r="K254" s="48">
        <v>0.622366</v>
      </c>
      <c r="L254" s="48">
        <v>0.708057</v>
      </c>
      <c r="M254" s="48">
        <v>-0.00338</v>
      </c>
      <c r="N254" s="48">
        <v>-0.00195</v>
      </c>
      <c r="O254" s="48">
        <v>0.015981</v>
      </c>
      <c r="P254" s="48">
        <v>0.060405</v>
      </c>
      <c r="Q254" s="54">
        <f t="shared" ref="Q254:R254" si="267">K254+NORMINV(RAND(),M254,O254)</f>
        <v>0.6196744406</v>
      </c>
      <c r="R254" s="54">
        <f t="shared" si="267"/>
        <v>0.8143004281</v>
      </c>
      <c r="S254" s="55">
        <f t="shared" si="6"/>
        <v>367</v>
      </c>
      <c r="T254" s="55">
        <f t="shared" si="7"/>
        <v>482</v>
      </c>
      <c r="U254" s="56">
        <f t="shared" si="8"/>
        <v>314</v>
      </c>
      <c r="V254" s="56">
        <f t="shared" si="9"/>
        <v>168</v>
      </c>
      <c r="W254" s="56">
        <f t="shared" si="10"/>
        <v>57</v>
      </c>
      <c r="X254" s="56">
        <f t="shared" si="11"/>
        <v>53</v>
      </c>
      <c r="Y254" s="57">
        <f t="shared" si="17"/>
        <v>0.8161290323</v>
      </c>
      <c r="Z254" s="57">
        <f t="shared" si="12"/>
        <v>0.6514522822</v>
      </c>
      <c r="AA254" s="57"/>
      <c r="AB254" s="57">
        <f t="shared" si="13"/>
        <v>0.6266891892</v>
      </c>
      <c r="AC254" s="57">
        <f t="shared" si="14"/>
        <v>0.6199324324</v>
      </c>
      <c r="AD254" s="57">
        <f t="shared" si="15"/>
        <v>0.8141891892</v>
      </c>
      <c r="AE254" s="58">
        <v>0.8161290322580607</v>
      </c>
      <c r="AF254" s="53">
        <v>0.739047619</v>
      </c>
      <c r="AG254" s="53">
        <v>0.3604240283</v>
      </c>
      <c r="AH254" s="53">
        <v>0.6064356436</v>
      </c>
      <c r="AI254" s="53">
        <v>0.6497524752</v>
      </c>
      <c r="AJ254" s="53">
        <v>0.7042079208</v>
      </c>
    </row>
    <row r="255">
      <c r="A255" s="45">
        <v>1853.0</v>
      </c>
      <c r="B255" s="45">
        <f t="shared" si="2"/>
        <v>0.6175203708</v>
      </c>
      <c r="C255" s="45">
        <v>0.6681057744198596</v>
      </c>
      <c r="D255" s="45">
        <f t="shared" si="3"/>
        <v>0.0159969976</v>
      </c>
      <c r="E255" s="46">
        <v>1390.0</v>
      </c>
      <c r="F255" s="46">
        <v>0.8158965506539007</v>
      </c>
      <c r="G255" s="46">
        <v>0.5387615797172112</v>
      </c>
      <c r="H255" s="46">
        <v>0.806294604585495</v>
      </c>
      <c r="I255" s="46">
        <f t="shared" si="4"/>
        <v>749</v>
      </c>
      <c r="J255" s="47">
        <v>0.65261</v>
      </c>
      <c r="K255" s="48">
        <v>0.623139</v>
      </c>
      <c r="L255" s="48">
        <v>0.708967</v>
      </c>
      <c r="M255" s="48">
        <v>-0.0039</v>
      </c>
      <c r="N255" s="48">
        <v>-0.00365</v>
      </c>
      <c r="O255" s="48">
        <v>0.015928</v>
      </c>
      <c r="P255" s="48">
        <v>0.059872</v>
      </c>
      <c r="Q255" s="54">
        <f t="shared" ref="Q255:R255" si="268">K255+NORMINV(RAND(),M255,O255)</f>
        <v>0.6277403062</v>
      </c>
      <c r="R255" s="54">
        <f t="shared" si="268"/>
        <v>0.6942917135</v>
      </c>
      <c r="S255" s="55">
        <f t="shared" si="6"/>
        <v>470</v>
      </c>
      <c r="T255" s="55">
        <f t="shared" si="7"/>
        <v>520</v>
      </c>
      <c r="U255" s="56">
        <f t="shared" si="8"/>
        <v>339</v>
      </c>
      <c r="V255" s="56">
        <f t="shared" si="9"/>
        <v>181</v>
      </c>
      <c r="W255" s="56">
        <f t="shared" si="10"/>
        <v>98</v>
      </c>
      <c r="X255" s="56">
        <f t="shared" si="11"/>
        <v>131</v>
      </c>
      <c r="Y255" s="57">
        <f t="shared" si="17"/>
        <v>0.8193548387</v>
      </c>
      <c r="Z255" s="57">
        <f t="shared" si="12"/>
        <v>0.6519230769</v>
      </c>
      <c r="AA255" s="57"/>
      <c r="AB255" s="57">
        <f t="shared" si="13"/>
        <v>0.5834445928</v>
      </c>
      <c r="AC255" s="57">
        <f t="shared" si="14"/>
        <v>0.6275033378</v>
      </c>
      <c r="AD255" s="57">
        <f t="shared" si="15"/>
        <v>0.694259012</v>
      </c>
      <c r="AE255" s="58">
        <v>0.8193548387096735</v>
      </c>
      <c r="AF255" s="53">
        <v>0.7393075356</v>
      </c>
      <c r="AG255" s="53">
        <v>0.3319838057</v>
      </c>
      <c r="AH255" s="53">
        <v>0.6029810298</v>
      </c>
      <c r="AI255" s="53">
        <v>0.6653116531</v>
      </c>
      <c r="AJ255" s="53">
        <v>0.7154471545</v>
      </c>
    </row>
    <row r="256">
      <c r="A256" s="45">
        <v>1967.0</v>
      </c>
      <c r="B256" s="45">
        <f t="shared" si="2"/>
        <v>0.124135993</v>
      </c>
      <c r="C256" s="45">
        <v>0.5577020843924758</v>
      </c>
      <c r="D256" s="45">
        <f t="shared" si="3"/>
        <v>0.8561240137</v>
      </c>
      <c r="E256" s="46">
        <v>1267.0</v>
      </c>
      <c r="F256" s="46">
        <v>0.8258795810467239</v>
      </c>
      <c r="G256" s="46">
        <v>0.37834036568213786</v>
      </c>
      <c r="H256" s="46">
        <v>0.8100173180777719</v>
      </c>
      <c r="I256" s="46">
        <f t="shared" si="4"/>
        <v>479</v>
      </c>
      <c r="J256" s="47">
        <v>0.65275</v>
      </c>
      <c r="K256" s="48">
        <v>0.623889</v>
      </c>
      <c r="L256" s="48">
        <v>0.709799</v>
      </c>
      <c r="M256" s="48">
        <v>-0.00232</v>
      </c>
      <c r="N256" s="48">
        <v>-0.00105</v>
      </c>
      <c r="O256" s="48">
        <v>0.017543</v>
      </c>
      <c r="P256" s="48">
        <v>0.062965</v>
      </c>
      <c r="Q256" s="54">
        <f t="shared" ref="Q256:R256" si="269">K256+NORMINV(RAND(),M256,O256)</f>
        <v>0.6007424039</v>
      </c>
      <c r="R256" s="54">
        <f t="shared" si="269"/>
        <v>0.6805910394</v>
      </c>
      <c r="S256" s="55">
        <f t="shared" si="6"/>
        <v>288</v>
      </c>
      <c r="T256" s="55">
        <f t="shared" si="7"/>
        <v>326</v>
      </c>
      <c r="U256" s="56">
        <f t="shared" si="8"/>
        <v>213</v>
      </c>
      <c r="V256" s="56">
        <f t="shared" si="9"/>
        <v>113</v>
      </c>
      <c r="W256" s="56">
        <f t="shared" si="10"/>
        <v>78</v>
      </c>
      <c r="X256" s="56">
        <f t="shared" si="11"/>
        <v>75</v>
      </c>
      <c r="Y256" s="57">
        <f t="shared" si="17"/>
        <v>0.8225806452</v>
      </c>
      <c r="Z256" s="57">
        <f t="shared" si="12"/>
        <v>0.6533742331</v>
      </c>
      <c r="AA256" s="57"/>
      <c r="AB256" s="57">
        <f t="shared" si="13"/>
        <v>0.6075156576</v>
      </c>
      <c r="AC256" s="57">
        <f t="shared" si="14"/>
        <v>0.6012526096</v>
      </c>
      <c r="AD256" s="57">
        <f t="shared" si="15"/>
        <v>0.6805845511</v>
      </c>
      <c r="AE256" s="58">
        <v>0.8225806451612864</v>
      </c>
      <c r="AF256" s="53">
        <v>0.7394495413</v>
      </c>
      <c r="AG256" s="53">
        <v>0.3655589124</v>
      </c>
      <c r="AH256" s="53">
        <v>0.598173516</v>
      </c>
      <c r="AI256" s="53">
        <v>0.6221461187</v>
      </c>
      <c r="AJ256" s="53">
        <v>0.6997716895</v>
      </c>
    </row>
    <row r="257">
      <c r="A257" s="45">
        <v>1363.0</v>
      </c>
      <c r="B257" s="45">
        <f t="shared" si="2"/>
        <v>0.1761837925</v>
      </c>
      <c r="C257" s="45">
        <v>0.5275128393250184</v>
      </c>
      <c r="D257" s="45">
        <f t="shared" si="3"/>
        <v>0.7163613113</v>
      </c>
      <c r="E257" s="46">
        <v>1641.0</v>
      </c>
      <c r="F257" s="46">
        <v>0.8261084136207172</v>
      </c>
      <c r="G257" s="46">
        <v>0.38922155688622756</v>
      </c>
      <c r="H257" s="46">
        <v>0.8108834139293167</v>
      </c>
      <c r="I257" s="46">
        <f t="shared" si="4"/>
        <v>639</v>
      </c>
      <c r="J257" s="47">
        <v>0.65313</v>
      </c>
      <c r="K257" s="48">
        <v>0.624616</v>
      </c>
      <c r="L257" s="48">
        <v>0.710549</v>
      </c>
      <c r="M257" s="48">
        <v>-0.0022</v>
      </c>
      <c r="N257" s="48">
        <v>-0.00203</v>
      </c>
      <c r="O257" s="48">
        <v>0.017563</v>
      </c>
      <c r="P257" s="48">
        <v>0.063018</v>
      </c>
      <c r="Q257" s="54">
        <f t="shared" ref="Q257:R257" si="270">K257+NORMINV(RAND(),M257,O257)</f>
        <v>0.6307415382</v>
      </c>
      <c r="R257" s="54">
        <f t="shared" si="270"/>
        <v>0.6936244689</v>
      </c>
      <c r="S257" s="55">
        <f t="shared" si="6"/>
        <v>403</v>
      </c>
      <c r="T257" s="55">
        <f t="shared" si="7"/>
        <v>443</v>
      </c>
      <c r="U257" s="56">
        <f t="shared" si="8"/>
        <v>289</v>
      </c>
      <c r="V257" s="56">
        <f t="shared" si="9"/>
        <v>154</v>
      </c>
      <c r="W257" s="56">
        <f t="shared" si="10"/>
        <v>82</v>
      </c>
      <c r="X257" s="56">
        <f t="shared" si="11"/>
        <v>114</v>
      </c>
      <c r="Y257" s="57">
        <f t="shared" si="17"/>
        <v>0.8258064516</v>
      </c>
      <c r="Z257" s="57">
        <f t="shared" si="12"/>
        <v>0.6523702032</v>
      </c>
      <c r="AA257" s="57"/>
      <c r="AB257" s="57">
        <f t="shared" si="13"/>
        <v>0.5805946792</v>
      </c>
      <c r="AC257" s="57">
        <f t="shared" si="14"/>
        <v>0.6306729264</v>
      </c>
      <c r="AD257" s="57">
        <f t="shared" si="15"/>
        <v>0.6932707355</v>
      </c>
      <c r="AE257" s="58">
        <v>0.8258064516128992</v>
      </c>
      <c r="AF257" s="53">
        <v>0.7404958678</v>
      </c>
      <c r="AG257" s="53">
        <v>0.3205128205</v>
      </c>
      <c r="AH257" s="53">
        <v>0.575879397</v>
      </c>
      <c r="AI257" s="53">
        <v>0.608040201</v>
      </c>
      <c r="AJ257" s="53">
        <v>0.7165829146</v>
      </c>
    </row>
    <row r="258">
      <c r="A258" s="45">
        <v>1963.0</v>
      </c>
      <c r="B258" s="45">
        <f t="shared" si="2"/>
        <v>0.4023089604</v>
      </c>
      <c r="C258" s="45">
        <v>0.5119714722363728</v>
      </c>
      <c r="D258" s="45">
        <f t="shared" si="3"/>
        <v>0.02292745644</v>
      </c>
      <c r="E258" s="46">
        <v>1458.0</v>
      </c>
      <c r="F258" s="46">
        <v>0.8262314742380343</v>
      </c>
      <c r="G258" s="46">
        <v>0.5286659316427784</v>
      </c>
      <c r="H258" s="46">
        <v>0.826512140348028</v>
      </c>
      <c r="I258" s="46">
        <f t="shared" si="4"/>
        <v>771</v>
      </c>
      <c r="J258" s="47">
        <v>0.65625</v>
      </c>
      <c r="K258" s="48">
        <v>0.625317</v>
      </c>
      <c r="L258" s="48">
        <v>0.711211</v>
      </c>
      <c r="M258" s="48">
        <v>-5.8E-4</v>
      </c>
      <c r="N258" s="48">
        <v>0.00431</v>
      </c>
      <c r="O258" s="48">
        <v>0.016775</v>
      </c>
      <c r="P258" s="48">
        <v>0.050857</v>
      </c>
      <c r="Q258" s="54">
        <f t="shared" ref="Q258:R258" si="271">K258+NORMINV(RAND(),M258,O258)</f>
        <v>0.6015975395</v>
      </c>
      <c r="R258" s="54">
        <f t="shared" si="271"/>
        <v>0.7869958372</v>
      </c>
      <c r="S258" s="55">
        <f t="shared" si="6"/>
        <v>464</v>
      </c>
      <c r="T258" s="55">
        <f t="shared" si="7"/>
        <v>607</v>
      </c>
      <c r="U258" s="56">
        <f t="shared" si="8"/>
        <v>398</v>
      </c>
      <c r="V258" s="56">
        <f t="shared" si="9"/>
        <v>209</v>
      </c>
      <c r="W258" s="56">
        <f t="shared" si="10"/>
        <v>98</v>
      </c>
      <c r="X258" s="56">
        <f t="shared" si="11"/>
        <v>66</v>
      </c>
      <c r="Y258" s="57">
        <f t="shared" si="17"/>
        <v>0.8290322581</v>
      </c>
      <c r="Z258" s="57">
        <f t="shared" si="12"/>
        <v>0.6556836903</v>
      </c>
      <c r="AA258" s="57"/>
      <c r="AB258" s="57">
        <f t="shared" si="13"/>
        <v>0.6433203632</v>
      </c>
      <c r="AC258" s="57">
        <f t="shared" si="14"/>
        <v>0.6018158236</v>
      </c>
      <c r="AD258" s="57">
        <f t="shared" si="15"/>
        <v>0.7872892348</v>
      </c>
      <c r="AE258" s="58">
        <v>0.8290322580645121</v>
      </c>
      <c r="AF258" s="53">
        <v>0.7422145329</v>
      </c>
      <c r="AG258" s="53">
        <v>0.2707692308</v>
      </c>
      <c r="AH258" s="53">
        <v>0.5725359911</v>
      </c>
      <c r="AI258" s="53">
        <v>0.6400885936</v>
      </c>
      <c r="AJ258" s="53">
        <v>0.7375415282</v>
      </c>
    </row>
    <row r="259">
      <c r="A259" s="45">
        <v>1641.0</v>
      </c>
      <c r="B259" s="45">
        <f t="shared" si="2"/>
        <v>0.5887709214</v>
      </c>
      <c r="C259" s="45">
        <v>0.5648994515539305</v>
      </c>
      <c r="D259" s="45">
        <f t="shared" si="3"/>
        <v>0.9211395627</v>
      </c>
      <c r="E259" s="46">
        <v>1474.0</v>
      </c>
      <c r="F259" s="46">
        <v>0.8324676415100061</v>
      </c>
      <c r="G259" s="46">
        <v>0.36398467432950193</v>
      </c>
      <c r="H259" s="46">
        <v>0.8281280693775153</v>
      </c>
      <c r="I259" s="46">
        <f t="shared" si="4"/>
        <v>537</v>
      </c>
      <c r="J259" s="47">
        <v>0.65714</v>
      </c>
      <c r="K259" s="48">
        <v>0.625992</v>
      </c>
      <c r="L259" s="48">
        <v>0.711782</v>
      </c>
      <c r="M259" s="48">
        <v>8.0E-5</v>
      </c>
      <c r="N259" s="48">
        <v>0.00404</v>
      </c>
      <c r="O259" s="48">
        <v>0.016327</v>
      </c>
      <c r="P259" s="48">
        <v>0.051115</v>
      </c>
      <c r="Q259" s="54">
        <f t="shared" ref="Q259:R259" si="272">K259+NORMINV(RAND(),M259,O259)</f>
        <v>0.6471003375</v>
      </c>
      <c r="R259" s="54">
        <f t="shared" si="272"/>
        <v>0.7281325513</v>
      </c>
      <c r="S259" s="55">
        <f t="shared" si="6"/>
        <v>347</v>
      </c>
      <c r="T259" s="55">
        <f t="shared" si="7"/>
        <v>391</v>
      </c>
      <c r="U259" s="56">
        <f t="shared" si="8"/>
        <v>257</v>
      </c>
      <c r="V259" s="56">
        <f t="shared" si="9"/>
        <v>134</v>
      </c>
      <c r="W259" s="56">
        <f t="shared" si="10"/>
        <v>56</v>
      </c>
      <c r="X259" s="56">
        <f t="shared" si="11"/>
        <v>90</v>
      </c>
      <c r="Y259" s="57">
        <f t="shared" si="17"/>
        <v>0.8322580645</v>
      </c>
      <c r="Z259" s="57">
        <f t="shared" si="12"/>
        <v>0.6572890026</v>
      </c>
      <c r="AA259" s="57"/>
      <c r="AB259" s="57">
        <f t="shared" si="13"/>
        <v>0.582867784</v>
      </c>
      <c r="AC259" s="57">
        <f t="shared" si="14"/>
        <v>0.6461824953</v>
      </c>
      <c r="AD259" s="57">
        <f t="shared" si="15"/>
        <v>0.7281191806</v>
      </c>
      <c r="AE259" s="58">
        <v>0.8322580645161249</v>
      </c>
      <c r="AF259" s="53">
        <v>0.743622449</v>
      </c>
      <c r="AG259" s="53">
        <v>0.4417040359</v>
      </c>
      <c r="AH259" s="53">
        <v>0.6341463415</v>
      </c>
      <c r="AI259" s="53">
        <v>0.637398374</v>
      </c>
      <c r="AJ259" s="53">
        <v>0.6764227642</v>
      </c>
    </row>
    <row r="260">
      <c r="A260" s="45">
        <v>1530.0</v>
      </c>
      <c r="B260" s="45">
        <f t="shared" si="2"/>
        <v>0.9996518738</v>
      </c>
      <c r="C260" s="45">
        <v>0.4300653594771242</v>
      </c>
      <c r="D260" s="45">
        <f t="shared" si="3"/>
        <v>0.539218405</v>
      </c>
      <c r="E260" s="46">
        <v>1252.0</v>
      </c>
      <c r="F260" s="46">
        <v>0.8325503589498782</v>
      </c>
      <c r="G260" s="46">
        <v>0.35755813953488375</v>
      </c>
      <c r="H260" s="46">
        <v>0.8313040804855284</v>
      </c>
      <c r="I260" s="46">
        <f t="shared" si="4"/>
        <v>448</v>
      </c>
      <c r="J260" s="47">
        <v>0.65742</v>
      </c>
      <c r="K260" s="48">
        <v>0.62664</v>
      </c>
      <c r="L260" s="48">
        <v>0.712256</v>
      </c>
      <c r="M260" s="48">
        <v>-2.0E-4</v>
      </c>
      <c r="N260" s="48">
        <v>2.6E-4</v>
      </c>
      <c r="O260" s="48">
        <v>0.016446</v>
      </c>
      <c r="P260" s="48">
        <v>0.04849</v>
      </c>
      <c r="Q260" s="54">
        <f t="shared" ref="Q260:R260" si="273">K260+NORMINV(RAND(),M260,O260)</f>
        <v>0.6182727634</v>
      </c>
      <c r="R260" s="54">
        <f t="shared" si="273"/>
        <v>0.6670048816</v>
      </c>
      <c r="S260" s="55">
        <f t="shared" si="6"/>
        <v>277</v>
      </c>
      <c r="T260" s="55">
        <f t="shared" si="7"/>
        <v>299</v>
      </c>
      <c r="U260" s="56">
        <f t="shared" si="8"/>
        <v>197</v>
      </c>
      <c r="V260" s="56">
        <f t="shared" si="9"/>
        <v>102</v>
      </c>
      <c r="W260" s="56">
        <f t="shared" si="10"/>
        <v>69</v>
      </c>
      <c r="X260" s="56">
        <f t="shared" si="11"/>
        <v>80</v>
      </c>
      <c r="Y260" s="57">
        <f t="shared" si="17"/>
        <v>0.835483871</v>
      </c>
      <c r="Z260" s="57">
        <f t="shared" si="12"/>
        <v>0.6588628763</v>
      </c>
      <c r="AA260" s="57"/>
      <c r="AB260" s="57">
        <f t="shared" si="13"/>
        <v>0.59375</v>
      </c>
      <c r="AC260" s="57">
        <f t="shared" si="14"/>
        <v>0.6183035714</v>
      </c>
      <c r="AD260" s="57">
        <f t="shared" si="15"/>
        <v>0.6674107143</v>
      </c>
      <c r="AE260" s="58">
        <v>0.8354838709677378</v>
      </c>
      <c r="AF260" s="53">
        <v>0.7469586375</v>
      </c>
      <c r="AG260" s="53">
        <v>0.3227091633</v>
      </c>
      <c r="AH260" s="53">
        <v>0.586102719</v>
      </c>
      <c r="AI260" s="53">
        <v>0.6208459215</v>
      </c>
      <c r="AJ260" s="53">
        <v>0.7205438066</v>
      </c>
    </row>
    <row r="261">
      <c r="A261" s="45">
        <v>1811.0</v>
      </c>
      <c r="B261" s="45">
        <f t="shared" si="2"/>
        <v>0.9035237478</v>
      </c>
      <c r="C261" s="45">
        <v>0.38100496963003866</v>
      </c>
      <c r="D261" s="45">
        <f t="shared" si="3"/>
        <v>0.5641647408</v>
      </c>
      <c r="E261" s="46">
        <v>1393.0</v>
      </c>
      <c r="F261" s="46">
        <v>0.8388105415817122</v>
      </c>
      <c r="G261" s="46">
        <v>0.41754385964912283</v>
      </c>
      <c r="H261" s="46">
        <v>0.8340656503700227</v>
      </c>
      <c r="I261" s="46">
        <f t="shared" si="4"/>
        <v>582</v>
      </c>
      <c r="J261" s="47">
        <v>0.65957</v>
      </c>
      <c r="K261" s="48">
        <v>0.627259</v>
      </c>
      <c r="L261" s="48">
        <v>0.712631</v>
      </c>
      <c r="M261" s="48">
        <v>3.7E-4</v>
      </c>
      <c r="N261" s="48">
        <v>0.00263</v>
      </c>
      <c r="O261" s="48">
        <v>0.016955</v>
      </c>
      <c r="P261" s="48">
        <v>0.050542</v>
      </c>
      <c r="Q261" s="54">
        <f t="shared" ref="Q261:R261" si="274">K261+NORMINV(RAND(),M261,O261)</f>
        <v>0.6144346145</v>
      </c>
      <c r="R261" s="54">
        <f t="shared" si="274"/>
        <v>0.7102248348</v>
      </c>
      <c r="S261" s="55">
        <f t="shared" si="6"/>
        <v>358</v>
      </c>
      <c r="T261" s="55">
        <f t="shared" si="7"/>
        <v>413</v>
      </c>
      <c r="U261" s="56">
        <f t="shared" si="8"/>
        <v>272</v>
      </c>
      <c r="V261" s="56">
        <f t="shared" si="9"/>
        <v>141</v>
      </c>
      <c r="W261" s="56">
        <f t="shared" si="10"/>
        <v>83</v>
      </c>
      <c r="X261" s="56">
        <f t="shared" si="11"/>
        <v>86</v>
      </c>
      <c r="Y261" s="57">
        <f t="shared" si="17"/>
        <v>0.8387096774</v>
      </c>
      <c r="Z261" s="57">
        <f t="shared" si="12"/>
        <v>0.6585956416</v>
      </c>
      <c r="AA261" s="57"/>
      <c r="AB261" s="57">
        <f t="shared" si="13"/>
        <v>0.6099656357</v>
      </c>
      <c r="AC261" s="57">
        <f t="shared" si="14"/>
        <v>0.6151202749</v>
      </c>
      <c r="AD261" s="57">
        <f t="shared" si="15"/>
        <v>0.7096219931</v>
      </c>
      <c r="AE261" s="58">
        <v>0.8387096774193507</v>
      </c>
      <c r="AF261" s="53">
        <v>0.7477477477</v>
      </c>
      <c r="AG261" s="53">
        <v>0.3316708229</v>
      </c>
      <c r="AH261" s="53">
        <v>0.5913776945</v>
      </c>
      <c r="AI261" s="53">
        <v>0.6241799438</v>
      </c>
      <c r="AJ261" s="53">
        <v>0.717900656</v>
      </c>
    </row>
    <row r="262">
      <c r="A262" s="45">
        <v>1696.0</v>
      </c>
      <c r="B262" s="45">
        <f t="shared" si="2"/>
        <v>0.4223656433</v>
      </c>
      <c r="C262" s="45">
        <v>0.5412735849056604</v>
      </c>
      <c r="D262" s="45">
        <f t="shared" si="3"/>
        <v>0.9809584738</v>
      </c>
      <c r="E262" s="46">
        <v>1251.0</v>
      </c>
      <c r="F262" s="46">
        <v>0.8403363490913749</v>
      </c>
      <c r="G262" s="46">
        <v>0.5501474926253688</v>
      </c>
      <c r="H262" s="46">
        <v>0.8358157674660348</v>
      </c>
      <c r="I262" s="46">
        <f t="shared" si="4"/>
        <v>688</v>
      </c>
      <c r="J262" s="47">
        <v>0.66197</v>
      </c>
      <c r="K262" s="48">
        <v>0.627849</v>
      </c>
      <c r="L262" s="48">
        <v>0.712902</v>
      </c>
      <c r="M262" s="48">
        <v>1.5E-4</v>
      </c>
      <c r="N262" s="48">
        <v>0.00173</v>
      </c>
      <c r="O262" s="48">
        <v>0.017083</v>
      </c>
      <c r="P262" s="48">
        <v>0.051558</v>
      </c>
      <c r="Q262" s="54">
        <f t="shared" ref="Q262:R262" si="275">K262+NORMINV(RAND(),M262,O262)</f>
        <v>0.6153657256</v>
      </c>
      <c r="R262" s="54">
        <f t="shared" si="275"/>
        <v>0.7461172115</v>
      </c>
      <c r="S262" s="55">
        <f t="shared" si="6"/>
        <v>423</v>
      </c>
      <c r="T262" s="55">
        <f t="shared" si="7"/>
        <v>513</v>
      </c>
      <c r="U262" s="56">
        <f t="shared" si="8"/>
        <v>340</v>
      </c>
      <c r="V262" s="56">
        <f t="shared" si="9"/>
        <v>173</v>
      </c>
      <c r="W262" s="56">
        <f t="shared" si="10"/>
        <v>92</v>
      </c>
      <c r="X262" s="56">
        <f t="shared" si="11"/>
        <v>83</v>
      </c>
      <c r="Y262" s="57">
        <f t="shared" si="17"/>
        <v>0.8419354839</v>
      </c>
      <c r="Z262" s="57">
        <f t="shared" si="12"/>
        <v>0.6627680312</v>
      </c>
      <c r="AA262" s="57"/>
      <c r="AB262" s="57">
        <f t="shared" si="13"/>
        <v>0.6279069767</v>
      </c>
      <c r="AC262" s="57">
        <f t="shared" si="14"/>
        <v>0.6148255814</v>
      </c>
      <c r="AD262" s="57">
        <f t="shared" si="15"/>
        <v>0.7456395349</v>
      </c>
      <c r="AE262" s="58">
        <v>0.8419354838709635</v>
      </c>
      <c r="AF262" s="53">
        <v>0.7478386167</v>
      </c>
      <c r="AG262" s="53">
        <v>0.4635416667</v>
      </c>
      <c r="AH262" s="53">
        <v>0.646567718</v>
      </c>
      <c r="AI262" s="53">
        <v>0.6437847866</v>
      </c>
      <c r="AJ262" s="53">
        <v>0.672541744</v>
      </c>
    </row>
    <row r="263">
      <c r="A263" s="45">
        <v>1629.0</v>
      </c>
      <c r="B263" s="45">
        <f t="shared" si="2"/>
        <v>0.5665516796</v>
      </c>
      <c r="C263" s="45">
        <v>0.5715162676488643</v>
      </c>
      <c r="D263" s="45">
        <f t="shared" si="3"/>
        <v>0.6504291332</v>
      </c>
      <c r="E263" s="46">
        <v>1706.0</v>
      </c>
      <c r="F263" s="46">
        <v>0.8403569733739523</v>
      </c>
      <c r="G263" s="46">
        <v>0.5771812080536913</v>
      </c>
      <c r="H263" s="46">
        <v>0.8359110366454646</v>
      </c>
      <c r="I263" s="46">
        <f t="shared" si="4"/>
        <v>985</v>
      </c>
      <c r="J263" s="47">
        <v>0.66241</v>
      </c>
      <c r="K263" s="48">
        <v>0.628408</v>
      </c>
      <c r="L263" s="48">
        <v>0.713067</v>
      </c>
      <c r="M263" s="48">
        <v>-1.3E-4</v>
      </c>
      <c r="N263" s="48">
        <v>0.00168</v>
      </c>
      <c r="O263" s="48">
        <v>0.017443</v>
      </c>
      <c r="P263" s="48">
        <v>0.051586</v>
      </c>
      <c r="Q263" s="54">
        <f t="shared" ref="Q263:R263" si="276">K263+NORMINV(RAND(),M263,O263)</f>
        <v>0.6598470581</v>
      </c>
      <c r="R263" s="54">
        <f t="shared" si="276"/>
        <v>0.6823733716</v>
      </c>
      <c r="S263" s="55">
        <f t="shared" si="6"/>
        <v>650</v>
      </c>
      <c r="T263" s="55">
        <f t="shared" si="7"/>
        <v>672</v>
      </c>
      <c r="U263" s="56">
        <f t="shared" si="8"/>
        <v>445</v>
      </c>
      <c r="V263" s="56">
        <f t="shared" si="9"/>
        <v>227</v>
      </c>
      <c r="W263" s="56">
        <f t="shared" si="10"/>
        <v>108</v>
      </c>
      <c r="X263" s="56">
        <f t="shared" si="11"/>
        <v>205</v>
      </c>
      <c r="Y263" s="57">
        <f t="shared" si="17"/>
        <v>0.8451612903</v>
      </c>
      <c r="Z263" s="57">
        <f t="shared" si="12"/>
        <v>0.662202381</v>
      </c>
      <c r="AA263" s="57"/>
      <c r="AB263" s="57">
        <f t="shared" si="13"/>
        <v>0.5614213198</v>
      </c>
      <c r="AC263" s="57">
        <f t="shared" si="14"/>
        <v>0.6598984772</v>
      </c>
      <c r="AD263" s="57">
        <f t="shared" si="15"/>
        <v>0.6822335025</v>
      </c>
      <c r="AE263" s="58">
        <v>0.8451612903225764</v>
      </c>
      <c r="AF263" s="53">
        <v>0.7486238532</v>
      </c>
      <c r="AG263" s="53">
        <v>0.4337349398</v>
      </c>
      <c r="AH263" s="53">
        <v>0.6294184721</v>
      </c>
      <c r="AI263" s="53">
        <v>0.6214367161</v>
      </c>
      <c r="AJ263" s="53">
        <v>0.6795895097</v>
      </c>
    </row>
    <row r="264">
      <c r="A264" s="45">
        <v>731.0</v>
      </c>
      <c r="B264" s="45">
        <f t="shared" si="2"/>
        <v>0.6566567535</v>
      </c>
      <c r="C264" s="45">
        <v>0.612859097127223</v>
      </c>
      <c r="D264" s="45">
        <f t="shared" si="3"/>
        <v>0.9635406706</v>
      </c>
      <c r="E264" s="46">
        <v>1095.0</v>
      </c>
      <c r="F264" s="46">
        <v>0.8557449803881901</v>
      </c>
      <c r="G264" s="46">
        <v>0.5253424657534247</v>
      </c>
      <c r="H264" s="46">
        <v>0.8374796870522945</v>
      </c>
      <c r="I264" s="46">
        <f t="shared" si="4"/>
        <v>575</v>
      </c>
      <c r="J264" s="47">
        <v>0.66362</v>
      </c>
      <c r="K264" s="48">
        <v>0.628937</v>
      </c>
      <c r="L264" s="48">
        <v>0.713122</v>
      </c>
      <c r="M264" s="48">
        <v>0.00145</v>
      </c>
      <c r="N264" s="48">
        <v>0.00292</v>
      </c>
      <c r="O264" s="48">
        <v>0.017845</v>
      </c>
      <c r="P264" s="48">
        <v>0.051416</v>
      </c>
      <c r="Q264" s="54">
        <f t="shared" ref="Q264:R264" si="277">K264+NORMINV(RAND(),M264,O264)</f>
        <v>0.6070776919</v>
      </c>
      <c r="R264" s="54">
        <f t="shared" si="277"/>
        <v>0.7684192551</v>
      </c>
      <c r="S264" s="55">
        <f t="shared" si="6"/>
        <v>349</v>
      </c>
      <c r="T264" s="55">
        <f t="shared" si="7"/>
        <v>442</v>
      </c>
      <c r="U264" s="56">
        <f t="shared" si="8"/>
        <v>293</v>
      </c>
      <c r="V264" s="56">
        <f t="shared" si="9"/>
        <v>149</v>
      </c>
      <c r="W264" s="56">
        <f t="shared" si="10"/>
        <v>77</v>
      </c>
      <c r="X264" s="56">
        <f t="shared" si="11"/>
        <v>56</v>
      </c>
      <c r="Y264" s="57">
        <f t="shared" si="17"/>
        <v>0.8483870968</v>
      </c>
      <c r="Z264" s="57">
        <f t="shared" si="12"/>
        <v>0.6628959276</v>
      </c>
      <c r="AA264" s="57"/>
      <c r="AB264" s="57">
        <f t="shared" si="13"/>
        <v>0.6434782609</v>
      </c>
      <c r="AC264" s="57">
        <f t="shared" si="14"/>
        <v>0.6069565217</v>
      </c>
      <c r="AD264" s="57">
        <f t="shared" si="15"/>
        <v>0.7686956522</v>
      </c>
      <c r="AE264" s="58">
        <v>0.8483870967741892</v>
      </c>
      <c r="AF264" s="53">
        <v>0.7493472585</v>
      </c>
      <c r="AG264" s="53">
        <v>0.1174698795</v>
      </c>
      <c r="AH264" s="53">
        <v>0.4559440559</v>
      </c>
      <c r="AI264" s="53">
        <v>0.5356643357</v>
      </c>
      <c r="AJ264" s="53">
        <v>0.8111888112</v>
      </c>
    </row>
    <row r="265">
      <c r="A265" s="45">
        <v>1393.0</v>
      </c>
      <c r="B265" s="45">
        <f t="shared" si="2"/>
        <v>0.8388105416</v>
      </c>
      <c r="C265" s="45">
        <v>0.5463029432878679</v>
      </c>
      <c r="D265" s="45">
        <f t="shared" si="3"/>
        <v>0.6840117157</v>
      </c>
      <c r="E265" s="46">
        <v>1250.0</v>
      </c>
      <c r="F265" s="46">
        <v>0.8568322422155711</v>
      </c>
      <c r="G265" s="46">
        <v>0.43212016175621026</v>
      </c>
      <c r="H265" s="46">
        <v>0.8388310861066383</v>
      </c>
      <c r="I265" s="46">
        <f t="shared" si="4"/>
        <v>540</v>
      </c>
      <c r="J265" s="47">
        <v>0.66608</v>
      </c>
      <c r="K265" s="48">
        <v>0.629435</v>
      </c>
      <c r="L265" s="48">
        <v>0.713066</v>
      </c>
      <c r="M265" s="48">
        <v>0.00148</v>
      </c>
      <c r="N265" s="48">
        <v>-7.0E-4</v>
      </c>
      <c r="O265" s="48">
        <v>0.017846</v>
      </c>
      <c r="P265" s="48">
        <v>0.053875</v>
      </c>
      <c r="Q265" s="54">
        <f t="shared" ref="Q265:R265" si="278">K265+NORMINV(RAND(),M265,O265)</f>
        <v>0.6480594654</v>
      </c>
      <c r="R265" s="54">
        <f t="shared" si="278"/>
        <v>0.7563618605</v>
      </c>
      <c r="S265" s="55">
        <f t="shared" si="6"/>
        <v>350</v>
      </c>
      <c r="T265" s="55">
        <f t="shared" si="7"/>
        <v>408</v>
      </c>
      <c r="U265" s="56">
        <f t="shared" si="8"/>
        <v>272</v>
      </c>
      <c r="V265" s="56">
        <f t="shared" si="9"/>
        <v>136</v>
      </c>
      <c r="W265" s="56">
        <f t="shared" si="10"/>
        <v>54</v>
      </c>
      <c r="X265" s="56">
        <f t="shared" si="11"/>
        <v>78</v>
      </c>
      <c r="Y265" s="57">
        <f t="shared" si="17"/>
        <v>0.8516129032</v>
      </c>
      <c r="Z265" s="57">
        <f t="shared" si="12"/>
        <v>0.6666666667</v>
      </c>
      <c r="AA265" s="57"/>
      <c r="AB265" s="57">
        <f t="shared" si="13"/>
        <v>0.6037037037</v>
      </c>
      <c r="AC265" s="57">
        <f t="shared" si="14"/>
        <v>0.6481481481</v>
      </c>
      <c r="AD265" s="57">
        <f t="shared" si="15"/>
        <v>0.7555555556</v>
      </c>
      <c r="AE265" s="58">
        <v>0.8516129032258021</v>
      </c>
      <c r="AF265" s="53">
        <v>0.7494456763</v>
      </c>
      <c r="AG265" s="53">
        <v>0.253968254</v>
      </c>
      <c r="AH265" s="53">
        <v>0.545691906</v>
      </c>
      <c r="AI265" s="53">
        <v>0.588772846</v>
      </c>
      <c r="AJ265" s="53">
        <v>0.7480417755</v>
      </c>
    </row>
    <row r="266">
      <c r="A266" s="45">
        <v>1720.0</v>
      </c>
      <c r="B266" s="45">
        <f t="shared" si="2"/>
        <v>0.1894377559</v>
      </c>
      <c r="C266" s="45">
        <v>0.5313953488372093</v>
      </c>
      <c r="D266" s="45">
        <f t="shared" si="3"/>
        <v>0.6207618113</v>
      </c>
      <c r="E266" s="46">
        <v>1740.0</v>
      </c>
      <c r="F266" s="46">
        <v>0.8578502695724533</v>
      </c>
      <c r="G266" s="46">
        <v>0.2773998488284203</v>
      </c>
      <c r="H266" s="46">
        <v>0.845613119584177</v>
      </c>
      <c r="I266" s="46">
        <f t="shared" si="4"/>
        <v>483</v>
      </c>
      <c r="J266" s="47">
        <v>0.66707</v>
      </c>
      <c r="K266" s="48">
        <v>0.629903</v>
      </c>
      <c r="L266" s="48">
        <v>0.712897</v>
      </c>
      <c r="M266" s="48">
        <v>0.00158</v>
      </c>
      <c r="N266" s="48">
        <v>0.00124</v>
      </c>
      <c r="O266" s="48">
        <v>0.017819</v>
      </c>
      <c r="P266" s="48">
        <v>0.052297</v>
      </c>
      <c r="Q266" s="54">
        <f t="shared" ref="Q266:R266" si="279">K266+NORMINV(RAND(),M266,O266)</f>
        <v>0.6363260161</v>
      </c>
      <c r="R266" s="54">
        <f t="shared" si="279"/>
        <v>0.7607443471</v>
      </c>
      <c r="S266" s="55">
        <f t="shared" si="6"/>
        <v>307</v>
      </c>
      <c r="T266" s="55">
        <f t="shared" si="7"/>
        <v>367</v>
      </c>
      <c r="U266" s="56">
        <f t="shared" si="8"/>
        <v>245</v>
      </c>
      <c r="V266" s="56">
        <f t="shared" si="9"/>
        <v>122</v>
      </c>
      <c r="W266" s="56">
        <f t="shared" si="10"/>
        <v>54</v>
      </c>
      <c r="X266" s="56">
        <f t="shared" si="11"/>
        <v>62</v>
      </c>
      <c r="Y266" s="57">
        <f t="shared" si="17"/>
        <v>0.8548387097</v>
      </c>
      <c r="Z266" s="57">
        <f t="shared" si="12"/>
        <v>0.6675749319</v>
      </c>
      <c r="AA266" s="57"/>
      <c r="AB266" s="57">
        <f t="shared" si="13"/>
        <v>0.619047619</v>
      </c>
      <c r="AC266" s="57">
        <f t="shared" si="14"/>
        <v>0.635610766</v>
      </c>
      <c r="AD266" s="57">
        <f t="shared" si="15"/>
        <v>0.7598343685</v>
      </c>
      <c r="AE266" s="58">
        <v>0.8548387096774149</v>
      </c>
      <c r="AF266" s="53">
        <v>0.75</v>
      </c>
      <c r="AG266" s="53">
        <v>0.2988826816</v>
      </c>
      <c r="AH266" s="53">
        <v>0.576344086</v>
      </c>
      <c r="AI266" s="53">
        <v>0.6150537634</v>
      </c>
      <c r="AJ266" s="53">
        <v>0.7311827957</v>
      </c>
    </row>
    <row r="267">
      <c r="A267" s="45">
        <v>1363.0</v>
      </c>
      <c r="B267" s="45">
        <f t="shared" si="2"/>
        <v>0.9687556719</v>
      </c>
      <c r="C267" s="45">
        <v>0.549523110785033</v>
      </c>
      <c r="D267" s="45">
        <f t="shared" si="3"/>
        <v>0.6666100624</v>
      </c>
      <c r="E267" s="46">
        <v>943.0</v>
      </c>
      <c r="F267" s="46">
        <v>0.8583294247819019</v>
      </c>
      <c r="G267" s="46">
        <v>0.582036775106082</v>
      </c>
      <c r="H267" s="46">
        <v>0.8533697795167933</v>
      </c>
      <c r="I267" s="46">
        <f t="shared" si="4"/>
        <v>549</v>
      </c>
      <c r="J267" s="47">
        <v>0.66741</v>
      </c>
      <c r="K267" s="48">
        <v>0.63034</v>
      </c>
      <c r="L267" s="48">
        <v>0.712614</v>
      </c>
      <c r="M267" s="48">
        <v>8.4E-4</v>
      </c>
      <c r="N267" s="48">
        <v>9.6E-4</v>
      </c>
      <c r="O267" s="48">
        <v>0.01829</v>
      </c>
      <c r="P267" s="48">
        <v>0.052237</v>
      </c>
      <c r="Q267" s="54">
        <f t="shared" ref="Q267:R267" si="280">K267+NORMINV(RAND(),M267,O267)</f>
        <v>0.6420266284</v>
      </c>
      <c r="R267" s="54">
        <f t="shared" si="280"/>
        <v>0.7066501235</v>
      </c>
      <c r="S267" s="55">
        <f t="shared" si="6"/>
        <v>352</v>
      </c>
      <c r="T267" s="55">
        <f t="shared" si="7"/>
        <v>388</v>
      </c>
      <c r="U267" s="56">
        <f t="shared" si="8"/>
        <v>259</v>
      </c>
      <c r="V267" s="56">
        <f t="shared" si="9"/>
        <v>129</v>
      </c>
      <c r="W267" s="56">
        <f t="shared" si="10"/>
        <v>68</v>
      </c>
      <c r="X267" s="56">
        <f t="shared" si="11"/>
        <v>93</v>
      </c>
      <c r="Y267" s="57">
        <f t="shared" si="17"/>
        <v>0.8580645161</v>
      </c>
      <c r="Z267" s="57">
        <f t="shared" si="12"/>
        <v>0.6675257732</v>
      </c>
      <c r="AA267" s="57"/>
      <c r="AB267" s="57">
        <f t="shared" si="13"/>
        <v>0.5956284153</v>
      </c>
      <c r="AC267" s="57">
        <f t="shared" si="14"/>
        <v>0.6411657559</v>
      </c>
      <c r="AD267" s="57">
        <f t="shared" si="15"/>
        <v>0.7067395264</v>
      </c>
      <c r="AE267" s="58">
        <v>0.8580645161290278</v>
      </c>
      <c r="AF267" s="53">
        <v>0.7515789474</v>
      </c>
      <c r="AG267" s="53">
        <v>0.4275362319</v>
      </c>
      <c r="AH267" s="53">
        <v>0.6324900133</v>
      </c>
      <c r="AI267" s="53">
        <v>0.6324900133</v>
      </c>
      <c r="AJ267" s="53">
        <v>0.6857523302</v>
      </c>
    </row>
    <row r="268">
      <c r="A268" s="45">
        <v>1530.0</v>
      </c>
      <c r="B268" s="45">
        <f t="shared" si="2"/>
        <v>0.7440396302</v>
      </c>
      <c r="C268" s="45">
        <v>0.5320261437908497</v>
      </c>
      <c r="D268" s="45">
        <f t="shared" si="3"/>
        <v>0.08906198347</v>
      </c>
      <c r="E268" s="46">
        <v>1019.0</v>
      </c>
      <c r="F268" s="46">
        <v>0.8584180632926475</v>
      </c>
      <c r="G268" s="46">
        <v>0.5785319652722968</v>
      </c>
      <c r="H268" s="46">
        <v>0.8554054267510928</v>
      </c>
      <c r="I268" s="46">
        <f t="shared" si="4"/>
        <v>590</v>
      </c>
      <c r="J268" s="47">
        <v>0.66875</v>
      </c>
      <c r="K268" s="48">
        <v>0.630747</v>
      </c>
      <c r="L268" s="48">
        <v>0.712217</v>
      </c>
      <c r="M268" s="48">
        <v>0.00105</v>
      </c>
      <c r="N268" s="48">
        <v>-0.00118</v>
      </c>
      <c r="O268" s="48">
        <v>0.018549</v>
      </c>
      <c r="P268" s="48">
        <v>0.05234</v>
      </c>
      <c r="Q268" s="54">
        <f t="shared" ref="Q268:R268" si="281">K268+NORMINV(RAND(),M268,O268)</f>
        <v>0.6200016746</v>
      </c>
      <c r="R268" s="54">
        <f t="shared" si="281"/>
        <v>0.6868552813</v>
      </c>
      <c r="S268" s="55">
        <f t="shared" si="6"/>
        <v>366</v>
      </c>
      <c r="T268" s="55">
        <f t="shared" si="7"/>
        <v>405</v>
      </c>
      <c r="U268" s="56">
        <f t="shared" si="8"/>
        <v>271</v>
      </c>
      <c r="V268" s="56">
        <f t="shared" si="9"/>
        <v>134</v>
      </c>
      <c r="W268" s="56">
        <f t="shared" si="10"/>
        <v>90</v>
      </c>
      <c r="X268" s="56">
        <f t="shared" si="11"/>
        <v>95</v>
      </c>
      <c r="Y268" s="57">
        <f t="shared" si="17"/>
        <v>0.8612903226</v>
      </c>
      <c r="Z268" s="57">
        <f t="shared" si="12"/>
        <v>0.6691358025</v>
      </c>
      <c r="AA268" s="57"/>
      <c r="AB268" s="57">
        <f t="shared" si="13"/>
        <v>0.6118644068</v>
      </c>
      <c r="AC268" s="57">
        <f t="shared" si="14"/>
        <v>0.6203389831</v>
      </c>
      <c r="AD268" s="57">
        <f t="shared" si="15"/>
        <v>0.686440678</v>
      </c>
      <c r="AE268" s="58">
        <v>0.8612903225806406</v>
      </c>
      <c r="AF268" s="53">
        <v>0.7516666667</v>
      </c>
      <c r="AG268" s="53">
        <v>0.637755102</v>
      </c>
      <c r="AH268" s="53">
        <v>0.7066532258</v>
      </c>
      <c r="AI268" s="53">
        <v>0.6048387097</v>
      </c>
      <c r="AJ268" s="53">
        <v>0.5977822581</v>
      </c>
    </row>
    <row r="269">
      <c r="A269" s="45">
        <v>1227.0</v>
      </c>
      <c r="B269" s="45">
        <f t="shared" si="2"/>
        <v>0.465325315</v>
      </c>
      <c r="C269" s="45">
        <v>0.48247758761206194</v>
      </c>
      <c r="D269" s="45">
        <f t="shared" si="3"/>
        <v>0.2267988374</v>
      </c>
      <c r="E269" s="46">
        <v>1883.0</v>
      </c>
      <c r="F269" s="46">
        <v>0.8628073203412094</v>
      </c>
      <c r="G269" s="46">
        <v>0.5577020843924758</v>
      </c>
      <c r="H269" s="46">
        <v>0.8561240136702485</v>
      </c>
      <c r="I269" s="46">
        <f t="shared" si="4"/>
        <v>1050</v>
      </c>
      <c r="J269" s="47">
        <v>0.66914</v>
      </c>
      <c r="K269" s="48">
        <v>0.631124</v>
      </c>
      <c r="L269" s="48">
        <v>0.711705</v>
      </c>
      <c r="M269" s="48">
        <v>0.00239</v>
      </c>
      <c r="N269" s="48">
        <v>4.4E-4</v>
      </c>
      <c r="O269" s="48">
        <v>0.01817</v>
      </c>
      <c r="P269" s="48">
        <v>0.05286</v>
      </c>
      <c r="Q269" s="54">
        <f t="shared" ref="Q269:R269" si="282">K269+NORMINV(RAND(),M269,O269)</f>
        <v>0.6402946367</v>
      </c>
      <c r="R269" s="54">
        <f t="shared" si="282"/>
        <v>0.7121741245</v>
      </c>
      <c r="S269" s="55">
        <f t="shared" si="6"/>
        <v>672</v>
      </c>
      <c r="T269" s="55">
        <f t="shared" si="7"/>
        <v>748</v>
      </c>
      <c r="U269" s="56">
        <f t="shared" si="8"/>
        <v>501</v>
      </c>
      <c r="V269" s="56">
        <f t="shared" si="9"/>
        <v>247</v>
      </c>
      <c r="W269" s="56">
        <f t="shared" si="10"/>
        <v>131</v>
      </c>
      <c r="X269" s="56">
        <f t="shared" si="11"/>
        <v>171</v>
      </c>
      <c r="Y269" s="57">
        <f t="shared" si="17"/>
        <v>0.864516129</v>
      </c>
      <c r="Z269" s="57">
        <f t="shared" si="12"/>
        <v>0.6697860963</v>
      </c>
      <c r="AA269" s="57"/>
      <c r="AB269" s="57">
        <f t="shared" si="13"/>
        <v>0.6019047619</v>
      </c>
      <c r="AC269" s="57">
        <f t="shared" si="14"/>
        <v>0.64</v>
      </c>
      <c r="AD269" s="57">
        <f t="shared" si="15"/>
        <v>0.7123809524</v>
      </c>
      <c r="AE269" s="58">
        <v>0.8645161290322535</v>
      </c>
      <c r="AF269" s="53">
        <v>0.7534435262</v>
      </c>
      <c r="AG269" s="53">
        <v>0.34375</v>
      </c>
      <c r="AH269" s="53">
        <v>0.6042031524</v>
      </c>
      <c r="AI269" s="53">
        <v>0.6357267951</v>
      </c>
      <c r="AJ269" s="53">
        <v>0.7180385289</v>
      </c>
    </row>
    <row r="270">
      <c r="A270" s="45">
        <v>2111.0</v>
      </c>
      <c r="B270" s="45">
        <f t="shared" si="2"/>
        <v>0.7397862426</v>
      </c>
      <c r="C270" s="45">
        <v>0.6442444339175746</v>
      </c>
      <c r="D270" s="45">
        <f t="shared" si="3"/>
        <v>0.2215608696</v>
      </c>
      <c r="E270" s="46">
        <v>1609.0</v>
      </c>
      <c r="F270" s="46">
        <v>0.8672541226594582</v>
      </c>
      <c r="G270" s="46">
        <v>0.580026455026455</v>
      </c>
      <c r="H270" s="46">
        <v>0.8570161982987179</v>
      </c>
      <c r="I270" s="46">
        <f t="shared" si="4"/>
        <v>933</v>
      </c>
      <c r="J270" s="47">
        <v>0.66961</v>
      </c>
      <c r="K270" s="48">
        <v>0.631475</v>
      </c>
      <c r="L270" s="48">
        <v>0.711081</v>
      </c>
      <c r="M270" s="48">
        <v>0.00226</v>
      </c>
      <c r="N270" s="48">
        <v>9.8E-4</v>
      </c>
      <c r="O270" s="48">
        <v>0.018185</v>
      </c>
      <c r="P270" s="48">
        <v>0.053054</v>
      </c>
      <c r="Q270" s="54">
        <f t="shared" ref="Q270:R270" si="283">K270+NORMINV(RAND(),M270,O270)</f>
        <v>0.6479273019</v>
      </c>
      <c r="R270" s="54">
        <f t="shared" si="283"/>
        <v>0.8069545955</v>
      </c>
      <c r="S270" s="55">
        <f t="shared" si="6"/>
        <v>605</v>
      </c>
      <c r="T270" s="55">
        <f t="shared" si="7"/>
        <v>753</v>
      </c>
      <c r="U270" s="56">
        <f t="shared" si="8"/>
        <v>504</v>
      </c>
      <c r="V270" s="56">
        <f t="shared" si="9"/>
        <v>249</v>
      </c>
      <c r="W270" s="56">
        <f t="shared" si="10"/>
        <v>79</v>
      </c>
      <c r="X270" s="56">
        <f t="shared" si="11"/>
        <v>101</v>
      </c>
      <c r="Y270" s="57">
        <f t="shared" si="17"/>
        <v>0.8677419355</v>
      </c>
      <c r="Z270" s="57">
        <f t="shared" si="12"/>
        <v>0.6693227092</v>
      </c>
      <c r="AA270" s="57"/>
      <c r="AB270" s="57">
        <f t="shared" si="13"/>
        <v>0.6248660236</v>
      </c>
      <c r="AC270" s="57">
        <f t="shared" si="14"/>
        <v>0.6484458735</v>
      </c>
      <c r="AD270" s="57">
        <f t="shared" si="15"/>
        <v>0.807073955</v>
      </c>
      <c r="AE270" s="58">
        <v>0.8677419354838664</v>
      </c>
      <c r="AF270" s="53">
        <v>0.7535641548</v>
      </c>
      <c r="AG270" s="53">
        <v>0.3892215569</v>
      </c>
      <c r="AH270" s="53">
        <v>0.6060606061</v>
      </c>
      <c r="AI270" s="53">
        <v>0.5951515152</v>
      </c>
      <c r="AJ270" s="53">
        <v>0.6957575758</v>
      </c>
    </row>
    <row r="271">
      <c r="A271" s="45">
        <v>1846.0</v>
      </c>
      <c r="B271" s="45">
        <f t="shared" si="2"/>
        <v>0.5573997701</v>
      </c>
      <c r="C271" s="45">
        <v>0.45124593716143013</v>
      </c>
      <c r="D271" s="45">
        <f t="shared" si="3"/>
        <v>0.7511449812</v>
      </c>
      <c r="E271" s="46">
        <v>1815.0</v>
      </c>
      <c r="F271" s="46">
        <v>0.8689933983054215</v>
      </c>
      <c r="G271" s="46">
        <v>0.39076464746772593</v>
      </c>
      <c r="H271" s="46">
        <v>0.8613269054452404</v>
      </c>
      <c r="I271" s="46">
        <f t="shared" si="4"/>
        <v>709</v>
      </c>
      <c r="J271" s="47">
        <v>0.67169</v>
      </c>
      <c r="K271" s="48">
        <v>0.631799</v>
      </c>
      <c r="L271" s="48">
        <v>0.710346</v>
      </c>
      <c r="M271" s="48">
        <v>0.00371</v>
      </c>
      <c r="N271" s="48">
        <v>0.00193</v>
      </c>
      <c r="O271" s="48">
        <v>0.019071</v>
      </c>
      <c r="P271" s="48">
        <v>0.054515</v>
      </c>
      <c r="Q271" s="54">
        <f t="shared" ref="Q271:R271" si="284">K271+NORMINV(RAND(),M271,O271)</f>
        <v>0.6611924329</v>
      </c>
      <c r="R271" s="54">
        <f t="shared" si="284"/>
        <v>0.7357883979</v>
      </c>
      <c r="S271" s="55">
        <f t="shared" si="6"/>
        <v>469</v>
      </c>
      <c r="T271" s="55">
        <f t="shared" si="7"/>
        <v>522</v>
      </c>
      <c r="U271" s="56">
        <f t="shared" si="8"/>
        <v>351</v>
      </c>
      <c r="V271" s="56">
        <f t="shared" si="9"/>
        <v>171</v>
      </c>
      <c r="W271" s="56">
        <f t="shared" si="10"/>
        <v>69</v>
      </c>
      <c r="X271" s="56">
        <f t="shared" si="11"/>
        <v>118</v>
      </c>
      <c r="Y271" s="57">
        <f t="shared" si="17"/>
        <v>0.8709677419</v>
      </c>
      <c r="Z271" s="57">
        <f t="shared" si="12"/>
        <v>0.6724137931</v>
      </c>
      <c r="AA271" s="57"/>
      <c r="AB271" s="57">
        <f t="shared" si="13"/>
        <v>0.5923836389</v>
      </c>
      <c r="AC271" s="57">
        <f t="shared" si="14"/>
        <v>0.6614950635</v>
      </c>
      <c r="AD271" s="57">
        <f t="shared" si="15"/>
        <v>0.736248237</v>
      </c>
      <c r="AE271" s="58">
        <v>0.8709677419354792</v>
      </c>
      <c r="AF271" s="53">
        <v>0.7542579075</v>
      </c>
      <c r="AG271" s="53">
        <v>0.2763636364</v>
      </c>
      <c r="AH271" s="53">
        <v>0.5626822157</v>
      </c>
      <c r="AI271" s="53">
        <v>0.5991253644</v>
      </c>
      <c r="AJ271" s="53">
        <v>0.7419825073</v>
      </c>
    </row>
    <row r="272">
      <c r="A272" s="45">
        <v>2096.0</v>
      </c>
      <c r="B272" s="45">
        <f t="shared" si="2"/>
        <v>0.553560169</v>
      </c>
      <c r="C272" s="45">
        <v>0.39122137404580154</v>
      </c>
      <c r="D272" s="45">
        <f t="shared" si="3"/>
        <v>0.5939482952</v>
      </c>
      <c r="E272" s="46">
        <v>1246.0</v>
      </c>
      <c r="F272" s="46">
        <v>0.877793191876367</v>
      </c>
      <c r="G272" s="46">
        <v>0.5347564313081554</v>
      </c>
      <c r="H272" s="46">
        <v>0.8707660949982426</v>
      </c>
      <c r="I272" s="46">
        <f t="shared" si="4"/>
        <v>666</v>
      </c>
      <c r="J272" s="47">
        <v>0.67335</v>
      </c>
      <c r="K272" s="48">
        <v>0.632099</v>
      </c>
      <c r="L272" s="48">
        <v>0.709505</v>
      </c>
      <c r="M272" s="48">
        <v>0.00425</v>
      </c>
      <c r="N272" s="48">
        <v>0.00367</v>
      </c>
      <c r="O272" s="48">
        <v>0.018697</v>
      </c>
      <c r="P272" s="48">
        <v>0.053072</v>
      </c>
      <c r="Q272" s="54">
        <f t="shared" ref="Q272:R272" si="285">K272+NORMINV(RAND(),M272,O272)</f>
        <v>0.6242898539</v>
      </c>
      <c r="R272" s="54">
        <f t="shared" si="285"/>
        <v>0.685856399</v>
      </c>
      <c r="S272" s="55">
        <f t="shared" si="6"/>
        <v>416</v>
      </c>
      <c r="T272" s="55">
        <f t="shared" si="7"/>
        <v>457</v>
      </c>
      <c r="U272" s="56">
        <f t="shared" si="8"/>
        <v>308</v>
      </c>
      <c r="V272" s="56">
        <f t="shared" si="9"/>
        <v>149</v>
      </c>
      <c r="W272" s="56">
        <f t="shared" si="10"/>
        <v>101</v>
      </c>
      <c r="X272" s="56">
        <f t="shared" si="11"/>
        <v>108</v>
      </c>
      <c r="Y272" s="57">
        <f t="shared" si="17"/>
        <v>0.8741935484</v>
      </c>
      <c r="Z272" s="57">
        <f t="shared" si="12"/>
        <v>0.6739606127</v>
      </c>
      <c r="AA272" s="57"/>
      <c r="AB272" s="57">
        <f t="shared" si="13"/>
        <v>0.6141141141</v>
      </c>
      <c r="AC272" s="57">
        <f t="shared" si="14"/>
        <v>0.6246246246</v>
      </c>
      <c r="AD272" s="57">
        <f t="shared" si="15"/>
        <v>0.6861861862</v>
      </c>
      <c r="AE272" s="58">
        <v>0.8741935483870921</v>
      </c>
      <c r="AF272" s="53">
        <v>0.7551789077</v>
      </c>
      <c r="AG272" s="53">
        <v>0.3950617284</v>
      </c>
      <c r="AH272" s="53">
        <v>0.6187134503</v>
      </c>
      <c r="AI272" s="53">
        <v>0.6210526316</v>
      </c>
      <c r="AJ272" s="53">
        <v>0.698245614</v>
      </c>
    </row>
    <row r="273">
      <c r="A273" s="45">
        <v>1878.0</v>
      </c>
      <c r="B273" s="45">
        <f t="shared" si="2"/>
        <v>0.5536631019</v>
      </c>
      <c r="C273" s="45">
        <v>0.47976570820021297</v>
      </c>
      <c r="D273" s="45">
        <f t="shared" si="3"/>
        <v>0.4010393772</v>
      </c>
      <c r="E273" s="46">
        <v>1896.0</v>
      </c>
      <c r="F273" s="46">
        <v>0.878255432330561</v>
      </c>
      <c r="G273" s="46">
        <v>0.2852807283763278</v>
      </c>
      <c r="H273" s="46">
        <v>0.8741446945935384</v>
      </c>
      <c r="I273" s="46">
        <f t="shared" si="4"/>
        <v>541</v>
      </c>
      <c r="J273" s="47">
        <v>0.67572</v>
      </c>
      <c r="K273" s="48">
        <v>0.632378</v>
      </c>
      <c r="L273" s="48">
        <v>0.70856</v>
      </c>
      <c r="M273" s="48">
        <v>0.00574</v>
      </c>
      <c r="N273" s="48">
        <v>0.00711</v>
      </c>
      <c r="O273" s="48">
        <v>0.018293</v>
      </c>
      <c r="P273" s="48">
        <v>0.052769</v>
      </c>
      <c r="Q273" s="54">
        <f t="shared" ref="Q273:R273" si="286">K273+NORMINV(RAND(),M273,O273)</f>
        <v>0.6714476911</v>
      </c>
      <c r="R273" s="54">
        <f t="shared" si="286"/>
        <v>0.7117986101</v>
      </c>
      <c r="S273" s="55">
        <f t="shared" si="6"/>
        <v>363</v>
      </c>
      <c r="T273" s="55">
        <f t="shared" si="7"/>
        <v>385</v>
      </c>
      <c r="U273" s="56">
        <f t="shared" si="8"/>
        <v>260</v>
      </c>
      <c r="V273" s="56">
        <f t="shared" si="9"/>
        <v>125</v>
      </c>
      <c r="W273" s="56">
        <f t="shared" si="10"/>
        <v>53</v>
      </c>
      <c r="X273" s="56">
        <f t="shared" si="11"/>
        <v>103</v>
      </c>
      <c r="Y273" s="57">
        <f t="shared" si="17"/>
        <v>0.8774193548</v>
      </c>
      <c r="Z273" s="57">
        <f t="shared" si="12"/>
        <v>0.6753246753</v>
      </c>
      <c r="AA273" s="57"/>
      <c r="AB273" s="57">
        <f t="shared" si="13"/>
        <v>0.5785582255</v>
      </c>
      <c r="AC273" s="57">
        <f t="shared" si="14"/>
        <v>0.6709796673</v>
      </c>
      <c r="AD273" s="57">
        <f t="shared" si="15"/>
        <v>0.7116451017</v>
      </c>
      <c r="AE273" s="58">
        <v>0.8774193548387049</v>
      </c>
      <c r="AF273" s="53">
        <v>0.7556179775</v>
      </c>
      <c r="AG273" s="53">
        <v>0.3211845103</v>
      </c>
      <c r="AH273" s="53">
        <v>0.5899218071</v>
      </c>
      <c r="AI273" s="53">
        <v>0.6185925282</v>
      </c>
      <c r="AJ273" s="53">
        <v>0.7263249348</v>
      </c>
    </row>
    <row r="274">
      <c r="A274" s="45">
        <v>1354.0</v>
      </c>
      <c r="B274" s="45">
        <f t="shared" si="2"/>
        <v>0.6976253266</v>
      </c>
      <c r="C274" s="45">
        <v>0.5915805022156573</v>
      </c>
      <c r="D274" s="45">
        <f t="shared" si="3"/>
        <v>0.7887903012</v>
      </c>
      <c r="E274" s="46">
        <v>1727.0</v>
      </c>
      <c r="F274" s="46">
        <v>0.878363995427673</v>
      </c>
      <c r="G274" s="46">
        <v>0.5513078470824949</v>
      </c>
      <c r="H274" s="46">
        <v>0.876645343440394</v>
      </c>
      <c r="I274" s="46">
        <f t="shared" si="4"/>
        <v>952</v>
      </c>
      <c r="J274" s="47">
        <v>0.6819</v>
      </c>
      <c r="K274" s="48">
        <v>0.632639</v>
      </c>
      <c r="L274" s="48">
        <v>0.707518</v>
      </c>
      <c r="M274" s="48">
        <v>0.00439</v>
      </c>
      <c r="N274" s="48">
        <v>0.00934</v>
      </c>
      <c r="O274" s="48">
        <v>0.018296</v>
      </c>
      <c r="P274" s="48">
        <v>0.053925</v>
      </c>
      <c r="Q274" s="54">
        <f t="shared" ref="Q274:R274" si="287">K274+NORMINV(RAND(),M274,O274)</f>
        <v>0.6121080221</v>
      </c>
      <c r="R274" s="54">
        <f t="shared" si="287"/>
        <v>0.8165660352</v>
      </c>
      <c r="S274" s="55">
        <f t="shared" si="6"/>
        <v>583</v>
      </c>
      <c r="T274" s="55">
        <f t="shared" si="7"/>
        <v>777</v>
      </c>
      <c r="U274" s="56">
        <f t="shared" si="8"/>
        <v>530</v>
      </c>
      <c r="V274" s="56">
        <f t="shared" si="9"/>
        <v>247</v>
      </c>
      <c r="W274" s="56">
        <f t="shared" si="10"/>
        <v>122</v>
      </c>
      <c r="X274" s="56">
        <f t="shared" si="11"/>
        <v>53</v>
      </c>
      <c r="Y274" s="57">
        <f t="shared" si="17"/>
        <v>0.8806451613</v>
      </c>
      <c r="Z274" s="57">
        <f t="shared" si="12"/>
        <v>0.6821106821</v>
      </c>
      <c r="AA274" s="57"/>
      <c r="AB274" s="57">
        <f t="shared" si="13"/>
        <v>0.6848739496</v>
      </c>
      <c r="AC274" s="57">
        <f t="shared" si="14"/>
        <v>0.612394958</v>
      </c>
      <c r="AD274" s="57">
        <f t="shared" si="15"/>
        <v>0.8161764706</v>
      </c>
      <c r="AE274" s="58">
        <v>0.8806451612903178</v>
      </c>
      <c r="AF274" s="53">
        <v>0.7561837456</v>
      </c>
      <c r="AG274" s="53">
        <v>0.3575757576</v>
      </c>
      <c r="AH274" s="53">
        <v>0.609375</v>
      </c>
      <c r="AI274" s="53">
        <v>0.6316964286</v>
      </c>
      <c r="AJ274" s="53">
        <v>0.7142857143</v>
      </c>
    </row>
    <row r="275">
      <c r="A275" s="45">
        <v>1388.0</v>
      </c>
      <c r="B275" s="45">
        <f t="shared" si="2"/>
        <v>0.1209052876</v>
      </c>
      <c r="C275" s="45">
        <v>0.547550432276657</v>
      </c>
      <c r="D275" s="45">
        <f t="shared" si="3"/>
        <v>0.7004700238</v>
      </c>
      <c r="E275" s="46">
        <v>2730.0</v>
      </c>
      <c r="F275" s="46">
        <v>0.8811978340420576</v>
      </c>
      <c r="G275" s="46">
        <v>0.535990481856038</v>
      </c>
      <c r="H275" s="46">
        <v>0.8843662346598103</v>
      </c>
      <c r="I275" s="46">
        <f t="shared" si="4"/>
        <v>1463</v>
      </c>
      <c r="J275" s="47">
        <v>0.68333</v>
      </c>
      <c r="K275" s="48">
        <v>0.632885</v>
      </c>
      <c r="L275" s="48">
        <v>0.706386</v>
      </c>
      <c r="M275" s="48">
        <v>0.00303</v>
      </c>
      <c r="N275" s="48">
        <v>0.00684</v>
      </c>
      <c r="O275" s="48">
        <v>0.019221</v>
      </c>
      <c r="P275" s="48">
        <v>0.054885</v>
      </c>
      <c r="Q275" s="54">
        <f t="shared" ref="Q275:R275" si="288">K275+NORMINV(RAND(),M275,O275)</f>
        <v>0.6384812284</v>
      </c>
      <c r="R275" s="54">
        <f t="shared" si="288"/>
        <v>0.7076602817</v>
      </c>
      <c r="S275" s="55">
        <f t="shared" si="6"/>
        <v>934</v>
      </c>
      <c r="T275" s="55">
        <f t="shared" si="7"/>
        <v>1035</v>
      </c>
      <c r="U275" s="56">
        <f t="shared" si="8"/>
        <v>707</v>
      </c>
      <c r="V275" s="56">
        <f t="shared" si="9"/>
        <v>328</v>
      </c>
      <c r="W275" s="56">
        <f t="shared" si="10"/>
        <v>201</v>
      </c>
      <c r="X275" s="56">
        <f t="shared" si="11"/>
        <v>227</v>
      </c>
      <c r="Y275" s="57">
        <f t="shared" si="17"/>
        <v>0.8838709677</v>
      </c>
      <c r="Z275" s="57">
        <f t="shared" si="12"/>
        <v>0.6830917874</v>
      </c>
      <c r="AA275" s="57"/>
      <c r="AB275" s="57">
        <f t="shared" si="13"/>
        <v>0.6206425154</v>
      </c>
      <c r="AC275" s="57">
        <f t="shared" si="14"/>
        <v>0.6384142174</v>
      </c>
      <c r="AD275" s="57">
        <f t="shared" si="15"/>
        <v>0.7074504443</v>
      </c>
      <c r="AE275" s="58">
        <v>0.8838709677419306</v>
      </c>
      <c r="AF275" s="53">
        <v>0.7570498915</v>
      </c>
      <c r="AG275" s="53">
        <v>0.3440514469</v>
      </c>
      <c r="AH275" s="53">
        <v>0.5906735751</v>
      </c>
      <c r="AI275" s="53">
        <v>0.5971502591</v>
      </c>
      <c r="AJ275" s="53">
        <v>0.7163212435</v>
      </c>
    </row>
    <row r="276">
      <c r="A276" s="45">
        <v>1399.0</v>
      </c>
      <c r="B276" s="45">
        <f t="shared" si="2"/>
        <v>0.4850684003</v>
      </c>
      <c r="C276" s="45">
        <v>0.583988563259471</v>
      </c>
      <c r="D276" s="45">
        <f t="shared" si="3"/>
        <v>0.5822667079</v>
      </c>
      <c r="E276" s="46">
        <v>1731.0</v>
      </c>
      <c r="F276" s="46">
        <v>0.8943907390772844</v>
      </c>
      <c r="G276" s="46">
        <v>0.36122569239835</v>
      </c>
      <c r="H276" s="46">
        <v>0.8860887064315431</v>
      </c>
      <c r="I276" s="46">
        <f t="shared" si="4"/>
        <v>625</v>
      </c>
      <c r="J276" s="47">
        <v>0.68456</v>
      </c>
      <c r="K276" s="48">
        <v>0.633121</v>
      </c>
      <c r="L276" s="48">
        <v>0.705171</v>
      </c>
      <c r="M276" s="48">
        <v>0.00252</v>
      </c>
      <c r="N276" s="48">
        <v>0.00158</v>
      </c>
      <c r="O276" s="48">
        <v>0.019769</v>
      </c>
      <c r="P276" s="48">
        <v>0.061862</v>
      </c>
      <c r="Q276" s="54">
        <f t="shared" ref="Q276:R276" si="289">K276+NORMINV(RAND(),M276,O276)</f>
        <v>0.6232646119</v>
      </c>
      <c r="R276" s="54">
        <f t="shared" si="289"/>
        <v>0.7320054338</v>
      </c>
      <c r="S276" s="55">
        <f t="shared" si="6"/>
        <v>390</v>
      </c>
      <c r="T276" s="55">
        <f t="shared" si="7"/>
        <v>458</v>
      </c>
      <c r="U276" s="56">
        <f t="shared" si="8"/>
        <v>314</v>
      </c>
      <c r="V276" s="56">
        <f t="shared" si="9"/>
        <v>144</v>
      </c>
      <c r="W276" s="56">
        <f t="shared" si="10"/>
        <v>91</v>
      </c>
      <c r="X276" s="56">
        <f t="shared" si="11"/>
        <v>76</v>
      </c>
      <c r="Y276" s="57">
        <f t="shared" si="17"/>
        <v>0.8870967742</v>
      </c>
      <c r="Z276" s="57">
        <f t="shared" si="12"/>
        <v>0.6855895197</v>
      </c>
      <c r="AA276" s="57"/>
      <c r="AB276" s="57">
        <f t="shared" si="13"/>
        <v>0.648</v>
      </c>
      <c r="AC276" s="57">
        <f t="shared" si="14"/>
        <v>0.624</v>
      </c>
      <c r="AD276" s="57">
        <f t="shared" si="15"/>
        <v>0.7328</v>
      </c>
      <c r="AE276" s="58">
        <v>0.8870967741935435</v>
      </c>
      <c r="AF276" s="53">
        <v>0.7572992701</v>
      </c>
      <c r="AG276" s="53">
        <v>0.2974504249</v>
      </c>
      <c r="AH276" s="53">
        <v>0.577136515</v>
      </c>
      <c r="AI276" s="53">
        <v>0.6082130966</v>
      </c>
      <c r="AJ276" s="53">
        <v>0.7358490566</v>
      </c>
    </row>
    <row r="277">
      <c r="A277" s="45">
        <v>1658.0</v>
      </c>
      <c r="B277" s="45">
        <f t="shared" si="2"/>
        <v>0.6599089259</v>
      </c>
      <c r="C277" s="45">
        <v>0.5711700844390832</v>
      </c>
      <c r="D277" s="45">
        <f t="shared" si="3"/>
        <v>0.1975003498</v>
      </c>
      <c r="E277" s="46">
        <v>1821.0</v>
      </c>
      <c r="F277" s="46">
        <v>0.8965341991371386</v>
      </c>
      <c r="G277" s="46">
        <v>0.5041908446163765</v>
      </c>
      <c r="H277" s="46">
        <v>0.8951655210106495</v>
      </c>
      <c r="I277" s="46">
        <f t="shared" si="4"/>
        <v>918</v>
      </c>
      <c r="J277" s="47">
        <v>0.68515</v>
      </c>
      <c r="K277" s="48">
        <v>0.633351</v>
      </c>
      <c r="L277" s="48">
        <v>0.703884</v>
      </c>
      <c r="M277" s="48">
        <v>0.00179</v>
      </c>
      <c r="N277" s="48">
        <v>-0.00112</v>
      </c>
      <c r="O277" s="48">
        <v>0.020446</v>
      </c>
      <c r="P277" s="48">
        <v>0.0643</v>
      </c>
      <c r="Q277" s="54">
        <f t="shared" ref="Q277:R277" si="290">K277+NORMINV(RAND(),M277,O277)</f>
        <v>0.6246816484</v>
      </c>
      <c r="R277" s="54">
        <f t="shared" si="290"/>
        <v>0.6706359359</v>
      </c>
      <c r="S277" s="55">
        <f t="shared" si="6"/>
        <v>573</v>
      </c>
      <c r="T277" s="55">
        <f t="shared" si="7"/>
        <v>616</v>
      </c>
      <c r="U277" s="56">
        <f t="shared" si="8"/>
        <v>422</v>
      </c>
      <c r="V277" s="56">
        <f t="shared" si="9"/>
        <v>194</v>
      </c>
      <c r="W277" s="56">
        <f t="shared" si="10"/>
        <v>151</v>
      </c>
      <c r="X277" s="56">
        <f t="shared" si="11"/>
        <v>151</v>
      </c>
      <c r="Y277" s="57">
        <f t="shared" si="17"/>
        <v>0.8903225806</v>
      </c>
      <c r="Z277" s="57">
        <f t="shared" si="12"/>
        <v>0.6850649351</v>
      </c>
      <c r="AA277" s="57"/>
      <c r="AB277" s="57">
        <f t="shared" si="13"/>
        <v>0.6241830065</v>
      </c>
      <c r="AC277" s="57">
        <f t="shared" si="14"/>
        <v>0.6241830065</v>
      </c>
      <c r="AD277" s="57">
        <f t="shared" si="15"/>
        <v>0.6710239651</v>
      </c>
      <c r="AE277" s="58">
        <v>0.8903225806451563</v>
      </c>
      <c r="AF277" s="53">
        <v>0.7594654788</v>
      </c>
      <c r="AG277" s="53">
        <v>0.2375</v>
      </c>
      <c r="AH277" s="53">
        <v>0.5422626788</v>
      </c>
      <c r="AI277" s="53">
        <v>0.5838751625</v>
      </c>
      <c r="AJ277" s="53">
        <v>0.7607282185</v>
      </c>
    </row>
    <row r="278">
      <c r="A278" s="45">
        <v>1465.0</v>
      </c>
      <c r="B278" s="45">
        <f t="shared" si="2"/>
        <v>0.1020027836</v>
      </c>
      <c r="C278" s="45">
        <v>0.5160409556313993</v>
      </c>
      <c r="D278" s="45">
        <f t="shared" si="3"/>
        <v>0.3993644274</v>
      </c>
      <c r="E278" s="46">
        <v>1811.0</v>
      </c>
      <c r="F278" s="46">
        <v>0.9035237478279903</v>
      </c>
      <c r="G278" s="46">
        <v>0.5265901981230449</v>
      </c>
      <c r="H278" s="46">
        <v>0.8970156071443306</v>
      </c>
      <c r="I278" s="46">
        <f t="shared" si="4"/>
        <v>954</v>
      </c>
      <c r="J278" s="47">
        <v>0.68595</v>
      </c>
      <c r="K278" s="48">
        <v>0.63358</v>
      </c>
      <c r="L278" s="48">
        <v>0.702535</v>
      </c>
      <c r="M278" s="48">
        <v>0.00173</v>
      </c>
      <c r="N278" s="48">
        <v>-7.0E-4</v>
      </c>
      <c r="O278" s="48">
        <v>0.020505</v>
      </c>
      <c r="P278" s="48">
        <v>0.063976</v>
      </c>
      <c r="Q278" s="54">
        <f t="shared" ref="Q278:R278" si="291">K278+NORMINV(RAND(),M278,O278)</f>
        <v>0.6686148723</v>
      </c>
      <c r="R278" s="54">
        <f t="shared" si="291"/>
        <v>0.8136395961</v>
      </c>
      <c r="S278" s="55">
        <f t="shared" si="6"/>
        <v>638</v>
      </c>
      <c r="T278" s="55">
        <f t="shared" si="7"/>
        <v>776</v>
      </c>
      <c r="U278" s="56">
        <f t="shared" si="8"/>
        <v>532</v>
      </c>
      <c r="V278" s="56">
        <f t="shared" si="9"/>
        <v>244</v>
      </c>
      <c r="W278" s="56">
        <f t="shared" si="10"/>
        <v>72</v>
      </c>
      <c r="X278" s="56">
        <f t="shared" si="11"/>
        <v>106</v>
      </c>
      <c r="Y278" s="57">
        <f t="shared" si="17"/>
        <v>0.8935483871</v>
      </c>
      <c r="Z278" s="57">
        <f t="shared" si="12"/>
        <v>0.6855670103</v>
      </c>
      <c r="AA278" s="57"/>
      <c r="AB278" s="57">
        <f t="shared" si="13"/>
        <v>0.6331236897</v>
      </c>
      <c r="AC278" s="57">
        <f t="shared" si="14"/>
        <v>0.6687631027</v>
      </c>
      <c r="AD278" s="57">
        <f t="shared" si="15"/>
        <v>0.8134171908</v>
      </c>
      <c r="AE278" s="58">
        <v>0.8935483870967692</v>
      </c>
      <c r="AF278" s="53">
        <v>0.76</v>
      </c>
      <c r="AG278" s="53">
        <v>0.2962962963</v>
      </c>
      <c r="AH278" s="53">
        <v>0.5924574209</v>
      </c>
      <c r="AI278" s="53">
        <v>0.6386861314</v>
      </c>
      <c r="AJ278" s="53">
        <v>0.7396593674</v>
      </c>
    </row>
    <row r="279">
      <c r="A279" s="45">
        <v>1686.0</v>
      </c>
      <c r="B279" s="45">
        <f t="shared" si="2"/>
        <v>0.7974546522</v>
      </c>
      <c r="C279" s="45">
        <v>0.4525504151838671</v>
      </c>
      <c r="D279" s="45">
        <f t="shared" si="3"/>
        <v>0.1540946206</v>
      </c>
      <c r="E279" s="46">
        <v>1290.0</v>
      </c>
      <c r="F279" s="46">
        <v>0.9100907884641544</v>
      </c>
      <c r="G279" s="46">
        <v>0.47714949651433</v>
      </c>
      <c r="H279" s="46">
        <v>0.9010766517589555</v>
      </c>
      <c r="I279" s="46">
        <f t="shared" si="4"/>
        <v>616</v>
      </c>
      <c r="J279" s="47">
        <v>0.68692</v>
      </c>
      <c r="K279" s="48">
        <v>0.633816</v>
      </c>
      <c r="L279" s="48">
        <v>0.701137</v>
      </c>
      <c r="M279" s="48">
        <v>0.00111</v>
      </c>
      <c r="N279" s="48">
        <v>-0.00236</v>
      </c>
      <c r="O279" s="48">
        <v>0.020665</v>
      </c>
      <c r="P279" s="48">
        <v>0.063452</v>
      </c>
      <c r="Q279" s="54">
        <f t="shared" ref="Q279:R279" si="292">K279+NORMINV(RAND(),M279,O279)</f>
        <v>0.6535407815</v>
      </c>
      <c r="R279" s="54">
        <f t="shared" si="292"/>
        <v>0.6378641886</v>
      </c>
      <c r="S279" s="55">
        <f t="shared" si="6"/>
        <v>403</v>
      </c>
      <c r="T279" s="55">
        <f t="shared" si="7"/>
        <v>393</v>
      </c>
      <c r="U279" s="56">
        <f t="shared" si="8"/>
        <v>270</v>
      </c>
      <c r="V279" s="56">
        <f t="shared" si="9"/>
        <v>123</v>
      </c>
      <c r="W279" s="56">
        <f t="shared" si="10"/>
        <v>90</v>
      </c>
      <c r="X279" s="56">
        <f t="shared" si="11"/>
        <v>133</v>
      </c>
      <c r="Y279" s="57">
        <f t="shared" si="17"/>
        <v>0.8967741935</v>
      </c>
      <c r="Z279" s="57">
        <f t="shared" si="12"/>
        <v>0.6870229008</v>
      </c>
      <c r="AA279" s="57"/>
      <c r="AB279" s="57">
        <f t="shared" si="13"/>
        <v>0.5844155844</v>
      </c>
      <c r="AC279" s="57">
        <f t="shared" si="14"/>
        <v>0.6542207792</v>
      </c>
      <c r="AD279" s="57">
        <f t="shared" si="15"/>
        <v>0.637987013</v>
      </c>
      <c r="AE279" s="58">
        <v>0.8967741935483821</v>
      </c>
      <c r="AF279" s="53">
        <v>0.7608142494</v>
      </c>
      <c r="AG279" s="53">
        <v>0.3918367347</v>
      </c>
      <c r="AH279" s="53">
        <v>0.6191222571</v>
      </c>
      <c r="AI279" s="53">
        <v>0.6159874608</v>
      </c>
      <c r="AJ279" s="53">
        <v>0.7021943574</v>
      </c>
    </row>
    <row r="280">
      <c r="A280" s="45">
        <v>1789.0</v>
      </c>
      <c r="B280" s="45">
        <f t="shared" si="2"/>
        <v>0.9794988893</v>
      </c>
      <c r="C280" s="45">
        <v>0.4237003912800447</v>
      </c>
      <c r="D280" s="45">
        <f t="shared" si="3"/>
        <v>0.6573388928</v>
      </c>
      <c r="E280" s="46">
        <v>1365.0</v>
      </c>
      <c r="F280" s="46">
        <v>0.9136434917241237</v>
      </c>
      <c r="G280" s="46">
        <v>0.43686502177068215</v>
      </c>
      <c r="H280" s="46">
        <v>0.9035402667334891</v>
      </c>
      <c r="I280" s="46">
        <f t="shared" si="4"/>
        <v>596</v>
      </c>
      <c r="J280" s="47">
        <v>0.6875</v>
      </c>
      <c r="K280" s="48">
        <v>0.634064</v>
      </c>
      <c r="L280" s="48">
        <v>0.699705</v>
      </c>
      <c r="M280" s="48">
        <v>0.00124</v>
      </c>
      <c r="N280" s="48">
        <v>-0.00321</v>
      </c>
      <c r="O280" s="48">
        <v>0.020611</v>
      </c>
      <c r="P280" s="48">
        <v>0.063506</v>
      </c>
      <c r="Q280" s="54">
        <f t="shared" ref="Q280:R280" si="293">K280+NORMINV(RAND(),M280,O280)</f>
        <v>0.6275092117</v>
      </c>
      <c r="R280" s="54">
        <f t="shared" si="293"/>
        <v>0.7245809604</v>
      </c>
      <c r="S280" s="55">
        <f t="shared" si="6"/>
        <v>374</v>
      </c>
      <c r="T280" s="55">
        <f t="shared" si="7"/>
        <v>432</v>
      </c>
      <c r="U280" s="56">
        <f t="shared" si="8"/>
        <v>297</v>
      </c>
      <c r="V280" s="56">
        <f t="shared" si="9"/>
        <v>135</v>
      </c>
      <c r="W280" s="56">
        <f t="shared" si="10"/>
        <v>87</v>
      </c>
      <c r="X280" s="56">
        <f t="shared" si="11"/>
        <v>77</v>
      </c>
      <c r="Y280" s="57">
        <f t="shared" si="17"/>
        <v>0.9</v>
      </c>
      <c r="Z280" s="57">
        <f t="shared" si="12"/>
        <v>0.6875</v>
      </c>
      <c r="AA280" s="57"/>
      <c r="AB280" s="57">
        <f t="shared" si="13"/>
        <v>0.644295302</v>
      </c>
      <c r="AC280" s="57">
        <f t="shared" si="14"/>
        <v>0.6275167785</v>
      </c>
      <c r="AD280" s="57">
        <f t="shared" si="15"/>
        <v>0.7248322148</v>
      </c>
      <c r="AE280" s="58">
        <v>0.8999999999999949</v>
      </c>
      <c r="AF280" s="53">
        <v>0.7629757785</v>
      </c>
      <c r="AG280" s="53">
        <v>0.4625668449</v>
      </c>
      <c r="AH280" s="53">
        <v>0.6449579832</v>
      </c>
      <c r="AI280" s="53">
        <v>0.6071428571</v>
      </c>
      <c r="AJ280" s="53">
        <v>0.6743697479</v>
      </c>
    </row>
    <row r="281">
      <c r="A281" s="45">
        <v>1277.0</v>
      </c>
      <c r="B281" s="45">
        <f t="shared" si="2"/>
        <v>0.2425664286</v>
      </c>
      <c r="C281" s="45">
        <v>0.5309318715740016</v>
      </c>
      <c r="D281" s="45">
        <f t="shared" si="3"/>
        <v>0.5639366941</v>
      </c>
      <c r="E281" s="46">
        <v>1567.0</v>
      </c>
      <c r="F281" s="46">
        <v>0.9170551713975165</v>
      </c>
      <c r="G281" s="46">
        <v>0.4629948364888124</v>
      </c>
      <c r="H281" s="46">
        <v>0.9069362914696277</v>
      </c>
      <c r="I281" s="46">
        <f t="shared" si="4"/>
        <v>726</v>
      </c>
      <c r="J281" s="47">
        <v>0.69014</v>
      </c>
      <c r="K281" s="48">
        <v>0.634332</v>
      </c>
      <c r="L281" s="48">
        <v>0.698256</v>
      </c>
      <c r="M281" s="48">
        <v>0.00189</v>
      </c>
      <c r="N281" s="48">
        <v>6.6E-4</v>
      </c>
      <c r="O281" s="48">
        <v>0.020646</v>
      </c>
      <c r="P281" s="48">
        <v>0.061821</v>
      </c>
      <c r="Q281" s="54">
        <f t="shared" ref="Q281:R281" si="294">K281+NORMINV(RAND(),M281,O281)</f>
        <v>0.6630346392</v>
      </c>
      <c r="R281" s="54">
        <f t="shared" si="294"/>
        <v>0.6802857216</v>
      </c>
      <c r="S281" s="55">
        <f t="shared" si="6"/>
        <v>481</v>
      </c>
      <c r="T281" s="55">
        <f t="shared" si="7"/>
        <v>494</v>
      </c>
      <c r="U281" s="56">
        <f t="shared" si="8"/>
        <v>341</v>
      </c>
      <c r="V281" s="56">
        <f t="shared" si="9"/>
        <v>153</v>
      </c>
      <c r="W281" s="56">
        <f t="shared" si="10"/>
        <v>92</v>
      </c>
      <c r="X281" s="56">
        <f t="shared" si="11"/>
        <v>140</v>
      </c>
      <c r="Y281" s="57">
        <f t="shared" si="17"/>
        <v>0.9032258065</v>
      </c>
      <c r="Z281" s="57">
        <f t="shared" si="12"/>
        <v>0.6902834008</v>
      </c>
      <c r="AA281" s="57"/>
      <c r="AB281" s="57">
        <f t="shared" si="13"/>
        <v>0.5964187328</v>
      </c>
      <c r="AC281" s="57">
        <f t="shared" si="14"/>
        <v>0.6625344353</v>
      </c>
      <c r="AD281" s="57">
        <f t="shared" si="15"/>
        <v>0.6804407713</v>
      </c>
      <c r="AE281" s="58">
        <v>0.9032258064516078</v>
      </c>
      <c r="AF281" s="53">
        <v>0.7641921397</v>
      </c>
      <c r="AG281" s="53">
        <v>0.1380952381</v>
      </c>
      <c r="AH281" s="53">
        <v>0.4646924829</v>
      </c>
      <c r="AI281" s="53">
        <v>0.5216400911</v>
      </c>
      <c r="AJ281" s="53">
        <v>0.8109339408</v>
      </c>
    </row>
    <row r="282">
      <c r="A282" s="45">
        <v>1630.0</v>
      </c>
      <c r="B282" s="45">
        <f t="shared" si="2"/>
        <v>0.2090381831</v>
      </c>
      <c r="C282" s="45">
        <v>0.5171779141104295</v>
      </c>
      <c r="D282" s="45">
        <f t="shared" si="3"/>
        <v>0.0556748461</v>
      </c>
      <c r="E282" s="46">
        <v>1240.0</v>
      </c>
      <c r="F282" s="46">
        <v>0.9176936061499794</v>
      </c>
      <c r="G282" s="46">
        <v>0.4631490787269682</v>
      </c>
      <c r="H282" s="46">
        <v>0.9072966532610207</v>
      </c>
      <c r="I282" s="46">
        <f t="shared" si="4"/>
        <v>574</v>
      </c>
      <c r="J282" s="47">
        <v>0.6932</v>
      </c>
      <c r="K282" s="48">
        <v>0.634629</v>
      </c>
      <c r="L282" s="48">
        <v>0.696809</v>
      </c>
      <c r="M282" s="48">
        <v>0.00107</v>
      </c>
      <c r="N282" s="48">
        <v>-0.00362</v>
      </c>
      <c r="O282" s="48">
        <v>0.02047</v>
      </c>
      <c r="P282" s="48">
        <v>0.06057</v>
      </c>
      <c r="Q282" s="54">
        <f t="shared" ref="Q282:R282" si="295">K282+NORMINV(RAND(),M282,O282)</f>
        <v>0.6604506569</v>
      </c>
      <c r="R282" s="54">
        <f t="shared" si="295"/>
        <v>0.6954303975</v>
      </c>
      <c r="S282" s="55">
        <f t="shared" si="6"/>
        <v>379</v>
      </c>
      <c r="T282" s="55">
        <f t="shared" si="7"/>
        <v>399</v>
      </c>
      <c r="U282" s="56">
        <f t="shared" si="8"/>
        <v>277</v>
      </c>
      <c r="V282" s="56">
        <f t="shared" si="9"/>
        <v>122</v>
      </c>
      <c r="W282" s="56">
        <f t="shared" si="10"/>
        <v>73</v>
      </c>
      <c r="X282" s="56">
        <f t="shared" si="11"/>
        <v>102</v>
      </c>
      <c r="Y282" s="57">
        <f t="shared" si="17"/>
        <v>0.9064516129</v>
      </c>
      <c r="Z282" s="57">
        <f t="shared" si="12"/>
        <v>0.694235589</v>
      </c>
      <c r="AA282" s="57"/>
      <c r="AB282" s="57">
        <f t="shared" si="13"/>
        <v>0.6097560976</v>
      </c>
      <c r="AC282" s="57">
        <f t="shared" si="14"/>
        <v>0.6602787456</v>
      </c>
      <c r="AD282" s="57">
        <f t="shared" si="15"/>
        <v>0.6951219512</v>
      </c>
      <c r="AE282" s="58">
        <v>0.9064516129032206</v>
      </c>
      <c r="AF282" s="53">
        <v>0.7677053824</v>
      </c>
      <c r="AG282" s="53">
        <v>0.3463414634</v>
      </c>
      <c r="AH282" s="53">
        <v>0.6129032258</v>
      </c>
      <c r="AI282" s="53">
        <v>0.6326164875</v>
      </c>
      <c r="AJ282" s="53">
        <v>0.7258064516</v>
      </c>
    </row>
    <row r="283">
      <c r="A283" s="45">
        <v>1583.0</v>
      </c>
      <c r="B283" s="45">
        <f t="shared" si="2"/>
        <v>0.7274429605</v>
      </c>
      <c r="C283" s="45">
        <v>0.4775742261528743</v>
      </c>
      <c r="D283" s="45">
        <f t="shared" si="3"/>
        <v>0.1854355945</v>
      </c>
      <c r="E283" s="46">
        <v>1272.0</v>
      </c>
      <c r="F283" s="46">
        <v>0.9221220201950474</v>
      </c>
      <c r="G283" s="46">
        <v>0.42790697674418604</v>
      </c>
      <c r="H283" s="46">
        <v>0.9084864497585204</v>
      </c>
      <c r="I283" s="46">
        <f t="shared" si="4"/>
        <v>544</v>
      </c>
      <c r="J283" s="47">
        <v>0.69391</v>
      </c>
      <c r="K283" s="48">
        <v>0.634965</v>
      </c>
      <c r="L283" s="48">
        <v>0.695384</v>
      </c>
      <c r="M283" s="48">
        <v>0.0018</v>
      </c>
      <c r="N283" s="48">
        <v>7.8E-4</v>
      </c>
      <c r="O283" s="48">
        <v>0.021058</v>
      </c>
      <c r="P283" s="48">
        <v>0.066065</v>
      </c>
      <c r="Q283" s="54">
        <f t="shared" ref="Q283:R283" si="296">K283+NORMINV(RAND(),M283,O283)</f>
        <v>0.6486034205</v>
      </c>
      <c r="R283" s="54">
        <f t="shared" si="296"/>
        <v>0.6786124556</v>
      </c>
      <c r="S283" s="55">
        <f t="shared" si="6"/>
        <v>353</v>
      </c>
      <c r="T283" s="55">
        <f t="shared" si="7"/>
        <v>369</v>
      </c>
      <c r="U283" s="56">
        <f t="shared" si="8"/>
        <v>256</v>
      </c>
      <c r="V283" s="56">
        <f t="shared" si="9"/>
        <v>113</v>
      </c>
      <c r="W283" s="56">
        <f t="shared" si="10"/>
        <v>78</v>
      </c>
      <c r="X283" s="56">
        <f t="shared" si="11"/>
        <v>97</v>
      </c>
      <c r="Y283" s="57">
        <f t="shared" si="17"/>
        <v>0.9096774194</v>
      </c>
      <c r="Z283" s="57">
        <f t="shared" si="12"/>
        <v>0.6937669377</v>
      </c>
      <c r="AA283" s="57"/>
      <c r="AB283" s="57">
        <f t="shared" si="13"/>
        <v>0.6139705882</v>
      </c>
      <c r="AC283" s="57">
        <f t="shared" si="14"/>
        <v>0.6488970588</v>
      </c>
      <c r="AD283" s="57">
        <f t="shared" si="15"/>
        <v>0.6783088235</v>
      </c>
      <c r="AE283" s="58">
        <v>0.9096774193548335</v>
      </c>
      <c r="AF283" s="53">
        <v>0.7677902622</v>
      </c>
      <c r="AG283" s="53">
        <v>0.464516129</v>
      </c>
      <c r="AH283" s="53">
        <v>0.6563981043</v>
      </c>
      <c r="AI283" s="53">
        <v>0.6327014218</v>
      </c>
      <c r="AJ283" s="53">
        <v>0.682464455</v>
      </c>
    </row>
    <row r="284">
      <c r="A284" s="45">
        <v>1645.0</v>
      </c>
      <c r="B284" s="45">
        <f t="shared" si="2"/>
        <v>0.4897381852</v>
      </c>
      <c r="C284" s="45">
        <v>0.4844984802431611</v>
      </c>
      <c r="D284" s="45">
        <f t="shared" si="3"/>
        <v>0.6823058228</v>
      </c>
      <c r="E284" s="46">
        <v>1024.0</v>
      </c>
      <c r="F284" s="46">
        <v>0.9304037681742512</v>
      </c>
      <c r="G284" s="46">
        <v>0.4700625558534406</v>
      </c>
      <c r="H284" s="46">
        <v>0.9086746140191491</v>
      </c>
      <c r="I284" s="46">
        <f t="shared" si="4"/>
        <v>481</v>
      </c>
      <c r="J284" s="47">
        <v>0.69517</v>
      </c>
      <c r="K284" s="48">
        <v>0.635348</v>
      </c>
      <c r="L284" s="48">
        <v>0.694005</v>
      </c>
      <c r="M284" s="48">
        <v>6.8E-4</v>
      </c>
      <c r="N284" s="48">
        <v>-0.00169</v>
      </c>
      <c r="O284" s="48">
        <v>0.022815</v>
      </c>
      <c r="P284" s="48">
        <v>0.067936</v>
      </c>
      <c r="Q284" s="54">
        <f t="shared" ref="Q284:R284" si="297">K284+NORMINV(RAND(),M284,O284)</f>
        <v>0.674159915</v>
      </c>
      <c r="R284" s="54">
        <f t="shared" si="297"/>
        <v>0.7250034791</v>
      </c>
      <c r="S284" s="55">
        <f t="shared" si="6"/>
        <v>324</v>
      </c>
      <c r="T284" s="55">
        <f t="shared" si="7"/>
        <v>349</v>
      </c>
      <c r="U284" s="56">
        <f t="shared" si="8"/>
        <v>243</v>
      </c>
      <c r="V284" s="56">
        <f t="shared" si="9"/>
        <v>106</v>
      </c>
      <c r="W284" s="56">
        <f t="shared" si="10"/>
        <v>51</v>
      </c>
      <c r="X284" s="56">
        <f t="shared" si="11"/>
        <v>81</v>
      </c>
      <c r="Y284" s="57">
        <f t="shared" si="17"/>
        <v>0.9129032258</v>
      </c>
      <c r="Z284" s="57">
        <f t="shared" si="12"/>
        <v>0.6962750716</v>
      </c>
      <c r="AA284" s="57"/>
      <c r="AB284" s="57">
        <f t="shared" si="13"/>
        <v>0.6112266112</v>
      </c>
      <c r="AC284" s="57">
        <f t="shared" si="14"/>
        <v>0.6735966736</v>
      </c>
      <c r="AD284" s="57">
        <f t="shared" si="15"/>
        <v>0.7255717256</v>
      </c>
      <c r="AE284" s="58">
        <v>0.9129032258064463</v>
      </c>
      <c r="AF284" s="53">
        <v>0.7707006369</v>
      </c>
      <c r="AG284" s="53">
        <v>0.3620689655</v>
      </c>
      <c r="AH284" s="53">
        <v>0.6149802891</v>
      </c>
      <c r="AI284" s="53">
        <v>0.6189224704</v>
      </c>
      <c r="AJ284" s="53">
        <v>0.7201051248</v>
      </c>
    </row>
    <row r="285">
      <c r="A285" s="45">
        <v>1092.0</v>
      </c>
      <c r="B285" s="45">
        <f t="shared" si="2"/>
        <v>0.7117460225</v>
      </c>
      <c r="C285" s="45">
        <v>0.5018315018315018</v>
      </c>
      <c r="D285" s="45">
        <f t="shared" si="3"/>
        <v>0.9972380699</v>
      </c>
      <c r="E285" s="46">
        <v>1511.0</v>
      </c>
      <c r="F285" s="46">
        <v>0.9384544407547813</v>
      </c>
      <c r="G285" s="46">
        <v>0.6202980837473385</v>
      </c>
      <c r="H285" s="46">
        <v>0.9210599750720697</v>
      </c>
      <c r="I285" s="46">
        <f t="shared" si="4"/>
        <v>937</v>
      </c>
      <c r="J285" s="47">
        <v>0.69847</v>
      </c>
      <c r="K285" s="48">
        <v>0.635791</v>
      </c>
      <c r="L285" s="48">
        <v>0.692697</v>
      </c>
      <c r="M285" s="48">
        <v>0.00103</v>
      </c>
      <c r="N285" s="48">
        <v>2.7E-4</v>
      </c>
      <c r="O285" s="48">
        <v>0.022907</v>
      </c>
      <c r="P285" s="48">
        <v>0.068945</v>
      </c>
      <c r="Q285" s="54">
        <f t="shared" ref="Q285:R285" si="298">K285+NORMINV(RAND(),M285,O285)</f>
        <v>0.6262501484</v>
      </c>
      <c r="R285" s="54">
        <f t="shared" si="298"/>
        <v>0.6894730643</v>
      </c>
      <c r="S285" s="55">
        <f t="shared" si="6"/>
        <v>587</v>
      </c>
      <c r="T285" s="55">
        <f t="shared" si="7"/>
        <v>646</v>
      </c>
      <c r="U285" s="56">
        <f t="shared" si="8"/>
        <v>451</v>
      </c>
      <c r="V285" s="56">
        <f t="shared" si="9"/>
        <v>195</v>
      </c>
      <c r="W285" s="56">
        <f t="shared" si="10"/>
        <v>155</v>
      </c>
      <c r="X285" s="56">
        <f t="shared" si="11"/>
        <v>136</v>
      </c>
      <c r="Y285" s="57">
        <f t="shared" si="17"/>
        <v>0.9161290323</v>
      </c>
      <c r="Z285" s="57">
        <f t="shared" si="12"/>
        <v>0.6981424149</v>
      </c>
      <c r="AA285" s="57"/>
      <c r="AB285" s="57">
        <f t="shared" si="13"/>
        <v>0.6467449306</v>
      </c>
      <c r="AC285" s="57">
        <f t="shared" si="14"/>
        <v>0.6264674493</v>
      </c>
      <c r="AD285" s="57">
        <f t="shared" si="15"/>
        <v>0.689434365</v>
      </c>
      <c r="AE285" s="58">
        <v>0.9161290322580592</v>
      </c>
      <c r="AF285" s="53">
        <v>0.7731092437</v>
      </c>
      <c r="AG285" s="53">
        <v>0.3513513514</v>
      </c>
      <c r="AH285" s="53">
        <v>0.6113989637</v>
      </c>
      <c r="AI285" s="53">
        <v>0.6165803109</v>
      </c>
      <c r="AJ285" s="53">
        <v>0.725388601</v>
      </c>
    </row>
    <row r="286">
      <c r="A286" s="45">
        <v>1594.0</v>
      </c>
      <c r="B286" s="45">
        <f t="shared" si="2"/>
        <v>0.7658875677</v>
      </c>
      <c r="C286" s="45">
        <v>0.5388958594730239</v>
      </c>
      <c r="D286" s="45">
        <f t="shared" si="3"/>
        <v>0.9445875391</v>
      </c>
      <c r="E286" s="46">
        <v>2023.0</v>
      </c>
      <c r="F286" s="46">
        <v>0.9385525471304054</v>
      </c>
      <c r="G286" s="46">
        <v>0.5648994515539305</v>
      </c>
      <c r="H286" s="46">
        <v>0.9211395626983349</v>
      </c>
      <c r="I286" s="46">
        <f t="shared" si="4"/>
        <v>1143</v>
      </c>
      <c r="J286" s="47">
        <v>0.69849</v>
      </c>
      <c r="K286" s="48">
        <v>0.636307</v>
      </c>
      <c r="L286" s="48">
        <v>0.691489</v>
      </c>
      <c r="M286" s="48">
        <v>0.001</v>
      </c>
      <c r="N286" s="48">
        <v>7.0E-5</v>
      </c>
      <c r="O286" s="48">
        <v>0.022907</v>
      </c>
      <c r="P286" s="48">
        <v>0.068914</v>
      </c>
      <c r="Q286" s="54">
        <f t="shared" ref="Q286:R286" si="299">K286+NORMINV(RAND(),M286,O286)</f>
        <v>0.6510774877</v>
      </c>
      <c r="R286" s="54">
        <f t="shared" si="299"/>
        <v>0.6659640879</v>
      </c>
      <c r="S286" s="55">
        <f t="shared" si="6"/>
        <v>744</v>
      </c>
      <c r="T286" s="55">
        <f t="shared" si="7"/>
        <v>761</v>
      </c>
      <c r="U286" s="56">
        <f t="shared" si="8"/>
        <v>532</v>
      </c>
      <c r="V286" s="56">
        <f t="shared" si="9"/>
        <v>229</v>
      </c>
      <c r="W286" s="56">
        <f t="shared" si="10"/>
        <v>170</v>
      </c>
      <c r="X286" s="56">
        <f t="shared" si="11"/>
        <v>212</v>
      </c>
      <c r="Y286" s="57">
        <f t="shared" si="17"/>
        <v>0.9193548387</v>
      </c>
      <c r="Z286" s="57">
        <f t="shared" si="12"/>
        <v>0.6990801577</v>
      </c>
      <c r="AA286" s="57"/>
      <c r="AB286" s="57">
        <f t="shared" si="13"/>
        <v>0.6141732283</v>
      </c>
      <c r="AC286" s="57">
        <f t="shared" si="14"/>
        <v>0.6509186352</v>
      </c>
      <c r="AD286" s="57">
        <f t="shared" si="15"/>
        <v>0.665791776</v>
      </c>
      <c r="AE286" s="58">
        <v>0.919354838709672</v>
      </c>
      <c r="AF286" s="53">
        <v>0.7781456954</v>
      </c>
      <c r="AG286" s="53">
        <v>0.4344827586</v>
      </c>
      <c r="AH286" s="53">
        <v>0.6666666667</v>
      </c>
      <c r="AI286" s="53">
        <v>0.6756152125</v>
      </c>
      <c r="AJ286" s="53">
        <v>0.7091722595</v>
      </c>
    </row>
    <row r="287">
      <c r="A287" s="45">
        <v>1250.0</v>
      </c>
      <c r="B287" s="45">
        <f t="shared" si="2"/>
        <v>0.8568322422</v>
      </c>
      <c r="C287" s="45">
        <v>0.4816</v>
      </c>
      <c r="D287" s="45">
        <f t="shared" si="3"/>
        <v>0.2169398381</v>
      </c>
      <c r="E287" s="46">
        <v>1272.0</v>
      </c>
      <c r="F287" s="46">
        <v>0.9393405888034149</v>
      </c>
      <c r="G287" s="46">
        <v>0.5568573397656789</v>
      </c>
      <c r="H287" s="46">
        <v>0.9241231034123958</v>
      </c>
      <c r="I287" s="46">
        <f t="shared" si="4"/>
        <v>708</v>
      </c>
      <c r="J287" s="47">
        <v>0.70065</v>
      </c>
      <c r="K287" s="48">
        <v>0.636907</v>
      </c>
      <c r="L287" s="48">
        <v>0.690413</v>
      </c>
      <c r="M287" s="48">
        <v>0.001</v>
      </c>
      <c r="N287" s="48">
        <v>-1.5E-4</v>
      </c>
      <c r="O287" s="48">
        <v>0.022908</v>
      </c>
      <c r="P287" s="48">
        <v>0.06854</v>
      </c>
      <c r="Q287" s="54">
        <f t="shared" ref="Q287:R287" si="300">K287+NORMINV(RAND(),M287,O287)</f>
        <v>0.5971148353</v>
      </c>
      <c r="R287" s="54">
        <f t="shared" si="300"/>
        <v>0.7327468555</v>
      </c>
      <c r="S287" s="55">
        <f t="shared" si="6"/>
        <v>423</v>
      </c>
      <c r="T287" s="55">
        <f t="shared" si="7"/>
        <v>519</v>
      </c>
      <c r="U287" s="56">
        <f t="shared" si="8"/>
        <v>364</v>
      </c>
      <c r="V287" s="56">
        <f t="shared" si="9"/>
        <v>155</v>
      </c>
      <c r="W287" s="56">
        <f t="shared" si="10"/>
        <v>130</v>
      </c>
      <c r="X287" s="56">
        <f t="shared" si="11"/>
        <v>59</v>
      </c>
      <c r="Y287" s="57">
        <f t="shared" si="17"/>
        <v>0.9225806452</v>
      </c>
      <c r="Z287" s="57">
        <f t="shared" si="12"/>
        <v>0.7013487476</v>
      </c>
      <c r="AA287" s="57"/>
      <c r="AB287" s="57">
        <f t="shared" si="13"/>
        <v>0.697740113</v>
      </c>
      <c r="AC287" s="57">
        <f t="shared" si="14"/>
        <v>0.5974576271</v>
      </c>
      <c r="AD287" s="57">
        <f t="shared" si="15"/>
        <v>0.7330508475</v>
      </c>
      <c r="AE287" s="58">
        <v>0.9225806451612849</v>
      </c>
      <c r="AF287" s="53">
        <v>0.7854077253</v>
      </c>
      <c r="AG287" s="53">
        <v>0.3577235772</v>
      </c>
      <c r="AH287" s="53">
        <v>0.6376404494</v>
      </c>
      <c r="AI287" s="53">
        <v>0.654494382</v>
      </c>
      <c r="AJ287" s="53">
        <v>0.7359550562</v>
      </c>
    </row>
    <row r="288">
      <c r="A288" s="45">
        <v>1401.0</v>
      </c>
      <c r="B288" s="45">
        <f t="shared" si="2"/>
        <v>0.6073159289</v>
      </c>
      <c r="C288" s="45">
        <v>0.4939329050678087</v>
      </c>
      <c r="D288" s="45">
        <f t="shared" si="3"/>
        <v>0.7691935989</v>
      </c>
      <c r="E288" s="46">
        <v>2119.0</v>
      </c>
      <c r="F288" s="46">
        <v>0.942194204797436</v>
      </c>
      <c r="G288" s="46">
        <v>0.45964642582628745</v>
      </c>
      <c r="H288" s="46">
        <v>0.9335511299403122</v>
      </c>
      <c r="I288" s="46">
        <f t="shared" si="4"/>
        <v>974</v>
      </c>
      <c r="J288" s="47">
        <v>0.70072</v>
      </c>
      <c r="K288" s="48">
        <v>0.637608</v>
      </c>
      <c r="L288" s="48">
        <v>0.689502</v>
      </c>
      <c r="M288" s="48">
        <v>0.0012</v>
      </c>
      <c r="N288" s="48">
        <v>-7.1E-4</v>
      </c>
      <c r="O288" s="48">
        <v>0.022835</v>
      </c>
      <c r="P288" s="48">
        <v>0.06871</v>
      </c>
      <c r="Q288" s="54">
        <f t="shared" ref="Q288:R288" si="301">K288+NORMINV(RAND(),M288,O288)</f>
        <v>0.6843399375</v>
      </c>
      <c r="R288" s="54">
        <f t="shared" si="301"/>
        <v>0.5826163651</v>
      </c>
      <c r="S288" s="55">
        <f t="shared" si="6"/>
        <v>667</v>
      </c>
      <c r="T288" s="55">
        <f t="shared" si="7"/>
        <v>567</v>
      </c>
      <c r="U288" s="56">
        <f t="shared" si="8"/>
        <v>397</v>
      </c>
      <c r="V288" s="56">
        <f t="shared" si="9"/>
        <v>170</v>
      </c>
      <c r="W288" s="56">
        <f t="shared" si="10"/>
        <v>137</v>
      </c>
      <c r="X288" s="56">
        <f t="shared" si="11"/>
        <v>270</v>
      </c>
      <c r="Y288" s="57">
        <f t="shared" si="17"/>
        <v>0.9258064516</v>
      </c>
      <c r="Z288" s="57">
        <f t="shared" si="12"/>
        <v>0.7001763668</v>
      </c>
      <c r="AA288" s="57"/>
      <c r="AB288" s="57">
        <f t="shared" si="13"/>
        <v>0.5482546201</v>
      </c>
      <c r="AC288" s="57">
        <f t="shared" si="14"/>
        <v>0.6848049281</v>
      </c>
      <c r="AD288" s="57">
        <f t="shared" si="15"/>
        <v>0.5821355236</v>
      </c>
      <c r="AE288" s="58">
        <v>0.9258064516128978</v>
      </c>
      <c r="AF288" s="53">
        <v>0.7887788779</v>
      </c>
      <c r="AG288" s="53">
        <v>0.3376623377</v>
      </c>
      <c r="AH288" s="53">
        <v>0.636761488</v>
      </c>
      <c r="AI288" s="53">
        <v>0.6630196937</v>
      </c>
      <c r="AJ288" s="53">
        <v>0.7461706783</v>
      </c>
    </row>
    <row r="289">
      <c r="A289" s="45">
        <v>1439.0</v>
      </c>
      <c r="B289" s="45">
        <f t="shared" si="2"/>
        <v>0.748533755</v>
      </c>
      <c r="C289" s="45">
        <v>0.5184155663655317</v>
      </c>
      <c r="D289" s="45">
        <f t="shared" si="3"/>
        <v>0.09159345118</v>
      </c>
      <c r="E289" s="46">
        <v>1301.0</v>
      </c>
      <c r="F289" s="46">
        <v>0.9435430753609976</v>
      </c>
      <c r="G289" s="46">
        <v>0.5206671501087745</v>
      </c>
      <c r="H289" s="46">
        <v>0.9338083619883017</v>
      </c>
      <c r="I289" s="46">
        <f t="shared" si="4"/>
        <v>677</v>
      </c>
      <c r="J289" s="47">
        <v>0.70088</v>
      </c>
      <c r="K289" s="48">
        <v>0.638425</v>
      </c>
      <c r="L289" s="48">
        <v>0.688793</v>
      </c>
      <c r="M289" s="48">
        <v>-5.4E-4</v>
      </c>
      <c r="N289" s="48">
        <v>-0.00425</v>
      </c>
      <c r="O289" s="48">
        <v>0.021972</v>
      </c>
      <c r="P289" s="48">
        <v>0.065671</v>
      </c>
      <c r="Q289" s="54">
        <f t="shared" ref="Q289:R289" si="302">K289+NORMINV(RAND(),M289,O289)</f>
        <v>0.5979513831</v>
      </c>
      <c r="R289" s="54">
        <f t="shared" si="302"/>
        <v>0.8314963426</v>
      </c>
      <c r="S289" s="55">
        <f t="shared" si="6"/>
        <v>405</v>
      </c>
      <c r="T289" s="55">
        <f t="shared" si="7"/>
        <v>563</v>
      </c>
      <c r="U289" s="56">
        <f t="shared" si="8"/>
        <v>395</v>
      </c>
      <c r="V289" s="56">
        <f t="shared" si="9"/>
        <v>168</v>
      </c>
      <c r="W289" s="56">
        <f t="shared" si="10"/>
        <v>104</v>
      </c>
      <c r="X289" s="56">
        <f t="shared" si="11"/>
        <v>10</v>
      </c>
      <c r="Y289" s="57">
        <f t="shared" si="17"/>
        <v>0.9290322581</v>
      </c>
      <c r="Z289" s="57">
        <f t="shared" si="12"/>
        <v>0.701598579</v>
      </c>
      <c r="AA289" s="57"/>
      <c r="AB289" s="57">
        <f t="shared" si="13"/>
        <v>0.7370753323</v>
      </c>
      <c r="AC289" s="57">
        <f t="shared" si="14"/>
        <v>0.5982274742</v>
      </c>
      <c r="AD289" s="57">
        <f t="shared" si="15"/>
        <v>0.8316100443</v>
      </c>
      <c r="AE289" s="58">
        <v>0.9290322580645106</v>
      </c>
      <c r="AF289" s="53">
        <v>0.7913533835</v>
      </c>
      <c r="AG289" s="53">
        <v>0.3880597015</v>
      </c>
      <c r="AH289" s="53">
        <v>0.65625</v>
      </c>
      <c r="AI289" s="53">
        <v>0.665</v>
      </c>
      <c r="AJ289" s="53">
        <v>0.73125</v>
      </c>
    </row>
    <row r="290">
      <c r="A290" s="45">
        <v>1837.0</v>
      </c>
      <c r="B290" s="45">
        <f t="shared" si="2"/>
        <v>0.3162795382</v>
      </c>
      <c r="C290" s="45">
        <v>0.452367991290147</v>
      </c>
      <c r="D290" s="45">
        <f t="shared" si="3"/>
        <v>0.4830622769</v>
      </c>
      <c r="E290" s="46">
        <v>1396.0</v>
      </c>
      <c r="F290" s="46">
        <v>0.9472295800037002</v>
      </c>
      <c r="G290" s="46">
        <v>0.5612040133779265</v>
      </c>
      <c r="H290" s="46">
        <v>0.9339636744677491</v>
      </c>
      <c r="I290" s="46">
        <f t="shared" si="4"/>
        <v>783</v>
      </c>
      <c r="J290" s="47">
        <v>0.70175</v>
      </c>
      <c r="K290" s="48">
        <v>0.639374</v>
      </c>
      <c r="L290" s="48">
        <v>0.688328</v>
      </c>
      <c r="M290" s="48">
        <v>5.4E-4</v>
      </c>
      <c r="N290" s="48">
        <v>-9.4E-4</v>
      </c>
      <c r="O290" s="48">
        <v>0.022947</v>
      </c>
      <c r="P290" s="48">
        <v>0.067472</v>
      </c>
      <c r="Q290" s="54">
        <f t="shared" ref="Q290:R290" si="303">K290+NORMINV(RAND(),M290,O290)</f>
        <v>0.6538674996</v>
      </c>
      <c r="R290" s="54">
        <f t="shared" si="303"/>
        <v>0.7008482994</v>
      </c>
      <c r="S290" s="55">
        <f t="shared" si="6"/>
        <v>512</v>
      </c>
      <c r="T290" s="55">
        <f t="shared" si="7"/>
        <v>549</v>
      </c>
      <c r="U290" s="56">
        <f t="shared" si="8"/>
        <v>385</v>
      </c>
      <c r="V290" s="56">
        <f t="shared" si="9"/>
        <v>164</v>
      </c>
      <c r="W290" s="56">
        <f t="shared" si="10"/>
        <v>107</v>
      </c>
      <c r="X290" s="56">
        <f t="shared" si="11"/>
        <v>127</v>
      </c>
      <c r="Y290" s="57">
        <f t="shared" si="17"/>
        <v>0.9322580645</v>
      </c>
      <c r="Z290" s="57">
        <f t="shared" si="12"/>
        <v>0.7012750455</v>
      </c>
      <c r="AA290" s="57"/>
      <c r="AB290" s="57">
        <f t="shared" si="13"/>
        <v>0.6283524904</v>
      </c>
      <c r="AC290" s="57">
        <f t="shared" si="14"/>
        <v>0.6538952746</v>
      </c>
      <c r="AD290" s="57">
        <f t="shared" si="15"/>
        <v>0.7011494253</v>
      </c>
      <c r="AE290" s="58">
        <v>0.9322580645161235</v>
      </c>
      <c r="AF290" s="53">
        <v>0.7921348315</v>
      </c>
      <c r="AG290" s="53">
        <v>0.2987012987</v>
      </c>
      <c r="AH290" s="53">
        <v>0.6116389549</v>
      </c>
      <c r="AI290" s="53">
        <v>0.6342042755</v>
      </c>
      <c r="AJ290" s="53">
        <v>0.7589073634</v>
      </c>
    </row>
    <row r="291">
      <c r="A291" s="45">
        <v>1896.0</v>
      </c>
      <c r="B291" s="45">
        <f t="shared" si="2"/>
        <v>0.8782554323</v>
      </c>
      <c r="C291" s="45">
        <v>0.4177215189873418</v>
      </c>
      <c r="D291" s="45">
        <f t="shared" si="3"/>
        <v>0.282963056</v>
      </c>
      <c r="E291" s="46">
        <v>1194.0</v>
      </c>
      <c r="F291" s="46">
        <v>0.9477317320463543</v>
      </c>
      <c r="G291" s="46">
        <v>0.30689655172413793</v>
      </c>
      <c r="H291" s="46">
        <v>0.9344555968926906</v>
      </c>
      <c r="I291" s="46">
        <f t="shared" si="4"/>
        <v>366</v>
      </c>
      <c r="J291" s="47">
        <v>0.70259</v>
      </c>
      <c r="K291" s="48">
        <v>0.640475</v>
      </c>
      <c r="L291" s="48">
        <v>0.68815</v>
      </c>
      <c r="M291" s="48">
        <v>0.00115</v>
      </c>
      <c r="N291" s="48">
        <v>0.00114</v>
      </c>
      <c r="O291" s="48">
        <v>0.023647</v>
      </c>
      <c r="P291" s="48">
        <v>0.068421</v>
      </c>
      <c r="Q291" s="54">
        <f t="shared" ref="Q291:R291" si="304">K291+NORMINV(RAND(),M291,O291)</f>
        <v>0.6729546233</v>
      </c>
      <c r="R291" s="54">
        <f t="shared" si="304"/>
        <v>0.6339811666</v>
      </c>
      <c r="S291" s="55">
        <f t="shared" si="6"/>
        <v>246</v>
      </c>
      <c r="T291" s="55">
        <f t="shared" si="7"/>
        <v>232</v>
      </c>
      <c r="U291" s="56">
        <f t="shared" si="8"/>
        <v>163</v>
      </c>
      <c r="V291" s="56">
        <f t="shared" si="9"/>
        <v>69</v>
      </c>
      <c r="W291" s="56">
        <f t="shared" si="10"/>
        <v>51</v>
      </c>
      <c r="X291" s="56">
        <f t="shared" si="11"/>
        <v>83</v>
      </c>
      <c r="Y291" s="57">
        <f t="shared" si="17"/>
        <v>0.935483871</v>
      </c>
      <c r="Z291" s="57">
        <f t="shared" si="12"/>
        <v>0.7025862069</v>
      </c>
      <c r="AA291" s="57"/>
      <c r="AB291" s="57">
        <f t="shared" si="13"/>
        <v>0.5846994536</v>
      </c>
      <c r="AC291" s="57">
        <f t="shared" si="14"/>
        <v>0.6721311475</v>
      </c>
      <c r="AD291" s="57">
        <f t="shared" si="15"/>
        <v>0.6338797814</v>
      </c>
      <c r="AE291" s="58">
        <v>0.9354838709677363</v>
      </c>
      <c r="AF291" s="53">
        <v>0.7927756654</v>
      </c>
      <c r="AG291" s="53">
        <v>0.4059405941</v>
      </c>
      <c r="AH291" s="53">
        <v>0.6513872135</v>
      </c>
      <c r="AI291" s="53">
        <v>0.6344993969</v>
      </c>
      <c r="AJ291" s="53">
        <v>0.7201447527</v>
      </c>
    </row>
    <row r="292">
      <c r="A292" s="45">
        <v>2029.0</v>
      </c>
      <c r="B292" s="45">
        <f t="shared" si="2"/>
        <v>0.2919717329</v>
      </c>
      <c r="C292" s="45">
        <v>0.4933464760965993</v>
      </c>
      <c r="D292" s="45">
        <f t="shared" si="3"/>
        <v>0.03874754083</v>
      </c>
      <c r="E292" s="46">
        <v>1323.0</v>
      </c>
      <c r="F292" s="46">
        <v>0.9492540464497887</v>
      </c>
      <c r="G292" s="46">
        <v>0.5274888558692422</v>
      </c>
      <c r="H292" s="46">
        <v>0.9361588627068604</v>
      </c>
      <c r="I292" s="46">
        <f t="shared" si="4"/>
        <v>698</v>
      </c>
      <c r="J292" s="47">
        <v>0.70833</v>
      </c>
      <c r="K292" s="48">
        <v>0.641748</v>
      </c>
      <c r="L292" s="48">
        <v>0.688308</v>
      </c>
      <c r="M292" s="48">
        <v>-0.00197</v>
      </c>
      <c r="N292" s="48">
        <v>-0.0033</v>
      </c>
      <c r="O292" s="48">
        <v>0.029704</v>
      </c>
      <c r="P292" s="48">
        <v>0.075868</v>
      </c>
      <c r="Q292" s="54">
        <f t="shared" ref="Q292:R292" si="305">K292+NORMINV(RAND(),M292,O292)</f>
        <v>0.6287691413</v>
      </c>
      <c r="R292" s="54">
        <f t="shared" si="305"/>
        <v>0.6753714733</v>
      </c>
      <c r="S292" s="55">
        <f t="shared" si="6"/>
        <v>439</v>
      </c>
      <c r="T292" s="55">
        <f t="shared" si="7"/>
        <v>471</v>
      </c>
      <c r="U292" s="56">
        <f t="shared" si="8"/>
        <v>334</v>
      </c>
      <c r="V292" s="56">
        <f t="shared" si="9"/>
        <v>137</v>
      </c>
      <c r="W292" s="56">
        <f t="shared" si="10"/>
        <v>122</v>
      </c>
      <c r="X292" s="56">
        <f t="shared" si="11"/>
        <v>105</v>
      </c>
      <c r="Y292" s="57">
        <f t="shared" si="17"/>
        <v>0.9387096774</v>
      </c>
      <c r="Z292" s="57">
        <f t="shared" si="12"/>
        <v>0.7091295117</v>
      </c>
      <c r="AA292" s="57"/>
      <c r="AB292" s="57">
        <f t="shared" si="13"/>
        <v>0.6532951289</v>
      </c>
      <c r="AC292" s="57">
        <f t="shared" si="14"/>
        <v>0.6289398281</v>
      </c>
      <c r="AD292" s="57">
        <f t="shared" si="15"/>
        <v>0.6747851003</v>
      </c>
      <c r="AE292" s="58">
        <v>0.9387096774193492</v>
      </c>
      <c r="AF292" s="53">
        <v>0.7964071856</v>
      </c>
      <c r="AG292" s="53">
        <v>0.4447949527</v>
      </c>
      <c r="AH292" s="53">
        <v>0.6601466993</v>
      </c>
      <c r="AI292" s="53">
        <v>0.6124694377</v>
      </c>
      <c r="AJ292" s="53">
        <v>0.7029339853</v>
      </c>
    </row>
    <row r="293">
      <c r="A293" s="45">
        <v>1715.0</v>
      </c>
      <c r="B293" s="45">
        <f t="shared" si="2"/>
        <v>0.7881260797</v>
      </c>
      <c r="C293" s="45">
        <v>0.4909620991253644</v>
      </c>
      <c r="D293" s="45">
        <f t="shared" si="3"/>
        <v>0.1838166127</v>
      </c>
      <c r="E293" s="46">
        <v>1784.0</v>
      </c>
      <c r="F293" s="46">
        <v>0.950004892438196</v>
      </c>
      <c r="G293" s="46">
        <v>0.5606488011283498</v>
      </c>
      <c r="H293" s="46">
        <v>0.9379288315688253</v>
      </c>
      <c r="I293" s="46">
        <f t="shared" si="4"/>
        <v>1000</v>
      </c>
      <c r="J293" s="47">
        <v>0.70901</v>
      </c>
      <c r="K293" s="48">
        <v>0.643213</v>
      </c>
      <c r="L293" s="48">
        <v>0.688852</v>
      </c>
      <c r="M293" s="48">
        <v>-0.00145</v>
      </c>
      <c r="N293" s="48">
        <v>-0.00237</v>
      </c>
      <c r="O293" s="48">
        <v>0.029679</v>
      </c>
      <c r="P293" s="48">
        <v>0.075777</v>
      </c>
      <c r="Q293" s="54">
        <f t="shared" ref="Q293:R293" si="306">K293+NORMINV(RAND(),M293,O293)</f>
        <v>0.6726347082</v>
      </c>
      <c r="R293" s="54">
        <f t="shared" si="306"/>
        <v>0.7892601022</v>
      </c>
      <c r="S293" s="55">
        <f t="shared" si="6"/>
        <v>673</v>
      </c>
      <c r="T293" s="55">
        <f t="shared" si="7"/>
        <v>789</v>
      </c>
      <c r="U293" s="56">
        <f t="shared" si="8"/>
        <v>559</v>
      </c>
      <c r="V293" s="56">
        <f t="shared" si="9"/>
        <v>230</v>
      </c>
      <c r="W293" s="56">
        <f t="shared" si="10"/>
        <v>97</v>
      </c>
      <c r="X293" s="56">
        <f t="shared" si="11"/>
        <v>114</v>
      </c>
      <c r="Y293" s="57">
        <f t="shared" si="17"/>
        <v>0.9419354839</v>
      </c>
      <c r="Z293" s="57">
        <f t="shared" si="12"/>
        <v>0.7084917617</v>
      </c>
      <c r="AA293" s="57"/>
      <c r="AB293" s="57">
        <f t="shared" si="13"/>
        <v>0.656</v>
      </c>
      <c r="AC293" s="57">
        <f t="shared" si="14"/>
        <v>0.673</v>
      </c>
      <c r="AD293" s="57">
        <f t="shared" si="15"/>
        <v>0.789</v>
      </c>
      <c r="AE293" s="58">
        <v>0.941935483870962</v>
      </c>
      <c r="AF293" s="53">
        <v>0.8019639935</v>
      </c>
      <c r="AG293" s="53">
        <v>0.4186046512</v>
      </c>
      <c r="AH293" s="53">
        <v>0.6754385965</v>
      </c>
      <c r="AI293" s="53">
        <v>0.6699561404</v>
      </c>
      <c r="AJ293" s="53">
        <v>0.7291666667</v>
      </c>
    </row>
    <row r="294">
      <c r="A294" s="45">
        <v>2119.0</v>
      </c>
      <c r="B294" s="45">
        <f t="shared" si="2"/>
        <v>0.9421942048</v>
      </c>
      <c r="C294" s="45">
        <v>0.5181689476168003</v>
      </c>
      <c r="D294" s="45">
        <f t="shared" si="3"/>
        <v>0.2986177599</v>
      </c>
      <c r="E294" s="46">
        <v>1336.0</v>
      </c>
      <c r="F294" s="46">
        <v>0.9523467259689743</v>
      </c>
      <c r="G294" s="46">
        <v>0.4609429978888107</v>
      </c>
      <c r="H294" s="46">
        <v>0.9397584435919718</v>
      </c>
      <c r="I294" s="46">
        <f t="shared" si="4"/>
        <v>616</v>
      </c>
      <c r="J294" s="47">
        <v>0.71088</v>
      </c>
      <c r="K294" s="48">
        <v>0.644895</v>
      </c>
      <c r="L294" s="48">
        <v>0.689839</v>
      </c>
      <c r="M294" s="48">
        <v>-0.00128</v>
      </c>
      <c r="N294" s="48">
        <v>-0.00375</v>
      </c>
      <c r="O294" s="48">
        <v>0.029846</v>
      </c>
      <c r="P294" s="48">
        <v>0.074607</v>
      </c>
      <c r="Q294" s="54">
        <f t="shared" ref="Q294:R294" si="307">K294+NORMINV(RAND(),M294,O294)</f>
        <v>0.6286929103</v>
      </c>
      <c r="R294" s="54">
        <f t="shared" si="307"/>
        <v>0.7250929705</v>
      </c>
      <c r="S294" s="55">
        <f t="shared" si="6"/>
        <v>387</v>
      </c>
      <c r="T294" s="55">
        <f t="shared" si="7"/>
        <v>447</v>
      </c>
      <c r="U294" s="56">
        <f t="shared" si="8"/>
        <v>318</v>
      </c>
      <c r="V294" s="56">
        <f t="shared" si="9"/>
        <v>129</v>
      </c>
      <c r="W294" s="56">
        <f t="shared" si="10"/>
        <v>100</v>
      </c>
      <c r="X294" s="56">
        <f t="shared" si="11"/>
        <v>69</v>
      </c>
      <c r="Y294" s="57">
        <f t="shared" si="17"/>
        <v>0.9451612903</v>
      </c>
      <c r="Z294" s="57">
        <f t="shared" si="12"/>
        <v>0.711409396</v>
      </c>
      <c r="AA294" s="57"/>
      <c r="AB294" s="57">
        <f t="shared" si="13"/>
        <v>0.6785714286</v>
      </c>
      <c r="AC294" s="57">
        <f t="shared" si="14"/>
        <v>0.6282467532</v>
      </c>
      <c r="AD294" s="57">
        <f t="shared" si="15"/>
        <v>0.7256493506</v>
      </c>
      <c r="AE294" s="58">
        <v>0.9451612903225749</v>
      </c>
      <c r="AF294" s="53">
        <v>0.8200757576</v>
      </c>
      <c r="AG294" s="53">
        <v>0.2716535433</v>
      </c>
      <c r="AH294" s="53">
        <v>0.641943734</v>
      </c>
      <c r="AI294" s="53">
        <v>0.6751918159</v>
      </c>
      <c r="AJ294" s="53">
        <v>0.7902813299</v>
      </c>
    </row>
    <row r="295">
      <c r="A295" s="45">
        <v>1195.0</v>
      </c>
      <c r="B295" s="45">
        <f t="shared" si="2"/>
        <v>0.4930059938</v>
      </c>
      <c r="C295" s="45">
        <v>0.4903765690376569</v>
      </c>
      <c r="D295" s="45">
        <f t="shared" si="3"/>
        <v>0.6570373117</v>
      </c>
      <c r="E295" s="46">
        <v>1270.0</v>
      </c>
      <c r="F295" s="46">
        <v>0.9533217010492198</v>
      </c>
      <c r="G295" s="46">
        <v>0.5933379597501734</v>
      </c>
      <c r="H295" s="46">
        <v>0.9441998636715243</v>
      </c>
      <c r="I295" s="46">
        <f t="shared" si="4"/>
        <v>754</v>
      </c>
      <c r="J295" s="47">
        <v>0.71181</v>
      </c>
      <c r="K295" s="48">
        <v>0.646817</v>
      </c>
      <c r="L295" s="48">
        <v>0.691329</v>
      </c>
      <c r="M295" s="48">
        <v>-6.5E-4</v>
      </c>
      <c r="N295" s="48">
        <v>-0.00237</v>
      </c>
      <c r="O295" s="48">
        <v>0.029803</v>
      </c>
      <c r="P295" s="48">
        <v>0.073782</v>
      </c>
      <c r="Q295" s="54">
        <f t="shared" ref="Q295:R295" si="308">K295+NORMINV(RAND(),M295,O295)</f>
        <v>0.6336209993</v>
      </c>
      <c r="R295" s="54">
        <f t="shared" si="308"/>
        <v>0.6327301332</v>
      </c>
      <c r="S295" s="55">
        <f t="shared" si="6"/>
        <v>478</v>
      </c>
      <c r="T295" s="55">
        <f t="shared" si="7"/>
        <v>477</v>
      </c>
      <c r="U295" s="56">
        <f t="shared" si="8"/>
        <v>340</v>
      </c>
      <c r="V295" s="56">
        <f t="shared" si="9"/>
        <v>137</v>
      </c>
      <c r="W295" s="56">
        <f t="shared" si="10"/>
        <v>139</v>
      </c>
      <c r="X295" s="56">
        <f t="shared" si="11"/>
        <v>138</v>
      </c>
      <c r="Y295" s="57">
        <f t="shared" si="17"/>
        <v>0.9483870968</v>
      </c>
      <c r="Z295" s="57">
        <f t="shared" si="12"/>
        <v>0.71278826</v>
      </c>
      <c r="AA295" s="57"/>
      <c r="AB295" s="57">
        <f t="shared" si="13"/>
        <v>0.6352785146</v>
      </c>
      <c r="AC295" s="57">
        <f t="shared" si="14"/>
        <v>0.6339522546</v>
      </c>
      <c r="AD295" s="57">
        <f t="shared" si="15"/>
        <v>0.6326259947</v>
      </c>
      <c r="AE295" s="58">
        <v>0.9483870967741878</v>
      </c>
      <c r="AF295" s="53">
        <v>0.8201284797</v>
      </c>
      <c r="AG295" s="53">
        <v>0.2757201646</v>
      </c>
      <c r="AH295" s="53">
        <v>0.6338028169</v>
      </c>
      <c r="AI295" s="53">
        <v>0.6577464789</v>
      </c>
      <c r="AJ295" s="53">
        <v>0.7873239437</v>
      </c>
    </row>
    <row r="296">
      <c r="A296" s="45">
        <v>1939.0</v>
      </c>
      <c r="B296" s="45">
        <f t="shared" si="2"/>
        <v>0.2615012241</v>
      </c>
      <c r="C296" s="45">
        <v>0.4987106756059825</v>
      </c>
      <c r="D296" s="45">
        <f t="shared" si="3"/>
        <v>0.4755279271</v>
      </c>
      <c r="E296" s="46">
        <v>1237.0</v>
      </c>
      <c r="F296" s="46">
        <v>0.9551443612236267</v>
      </c>
      <c r="G296" s="46">
        <v>0.5388958594730239</v>
      </c>
      <c r="H296" s="46">
        <v>0.9445875390511623</v>
      </c>
      <c r="I296" s="46">
        <f t="shared" si="4"/>
        <v>667</v>
      </c>
      <c r="J296" s="47">
        <v>0.71586</v>
      </c>
      <c r="K296" s="48">
        <v>0.649006</v>
      </c>
      <c r="L296" s="48">
        <v>0.693387</v>
      </c>
      <c r="M296" s="48">
        <v>7.4E-4</v>
      </c>
      <c r="N296" s="48">
        <v>0.00821</v>
      </c>
      <c r="O296" s="48">
        <v>0.034964</v>
      </c>
      <c r="P296" s="48">
        <v>0.078598</v>
      </c>
      <c r="Q296" s="54">
        <f t="shared" ref="Q296:R296" si="309">K296+NORMINV(RAND(),M296,O296)</f>
        <v>0.6473625899</v>
      </c>
      <c r="R296" s="54">
        <f t="shared" si="309"/>
        <v>0.6507122298</v>
      </c>
      <c r="S296" s="55">
        <f t="shared" si="6"/>
        <v>432</v>
      </c>
      <c r="T296" s="55">
        <f t="shared" si="7"/>
        <v>434</v>
      </c>
      <c r="U296" s="56">
        <f t="shared" si="8"/>
        <v>311</v>
      </c>
      <c r="V296" s="56">
        <f t="shared" si="9"/>
        <v>123</v>
      </c>
      <c r="W296" s="56">
        <f t="shared" si="10"/>
        <v>112</v>
      </c>
      <c r="X296" s="56">
        <f t="shared" si="11"/>
        <v>121</v>
      </c>
      <c r="Y296" s="57">
        <f t="shared" si="17"/>
        <v>0.9516129032</v>
      </c>
      <c r="Z296" s="57">
        <f t="shared" si="12"/>
        <v>0.7165898618</v>
      </c>
      <c r="AA296" s="57"/>
      <c r="AB296" s="57">
        <f t="shared" si="13"/>
        <v>0.6341829085</v>
      </c>
      <c r="AC296" s="57">
        <f t="shared" si="14"/>
        <v>0.6476761619</v>
      </c>
      <c r="AD296" s="57">
        <f t="shared" si="15"/>
        <v>0.6506746627</v>
      </c>
      <c r="AE296" s="58">
        <v>0.9516129032258006</v>
      </c>
      <c r="AF296" s="53">
        <v>0.8211206897</v>
      </c>
      <c r="AG296" s="53">
        <v>0.2390438247</v>
      </c>
      <c r="AH296" s="53">
        <v>0.6167832168</v>
      </c>
      <c r="AI296" s="53">
        <v>0.648951049</v>
      </c>
      <c r="AJ296" s="53">
        <v>0.8</v>
      </c>
    </row>
    <row r="297">
      <c r="A297" s="45">
        <v>1827.0</v>
      </c>
      <c r="B297" s="45">
        <f t="shared" si="2"/>
        <v>0.6472298611</v>
      </c>
      <c r="C297" s="45">
        <v>0.5347564313081554</v>
      </c>
      <c r="D297" s="45">
        <f t="shared" si="3"/>
        <v>0.870766095</v>
      </c>
      <c r="E297" s="46">
        <v>1512.0</v>
      </c>
      <c r="F297" s="46">
        <v>0.9574893841765044</v>
      </c>
      <c r="G297" s="46">
        <v>0.48853016142735767</v>
      </c>
      <c r="H297" s="46">
        <v>0.9532696531730308</v>
      </c>
      <c r="I297" s="46">
        <f t="shared" si="4"/>
        <v>739</v>
      </c>
      <c r="J297" s="47">
        <v>0.71966</v>
      </c>
      <c r="K297" s="48">
        <v>0.651491</v>
      </c>
      <c r="L297" s="48">
        <v>0.696081</v>
      </c>
      <c r="M297" s="48">
        <v>7.4E-4</v>
      </c>
      <c r="N297" s="48">
        <v>0.00821</v>
      </c>
      <c r="O297" s="48">
        <v>0.034964</v>
      </c>
      <c r="P297" s="48">
        <v>0.078598</v>
      </c>
      <c r="Q297" s="54">
        <f t="shared" ref="Q297:R297" si="310">K297+NORMINV(RAND(),M297,O297)</f>
        <v>0.6476564521</v>
      </c>
      <c r="R297" s="54">
        <f t="shared" si="310"/>
        <v>0.7245528148</v>
      </c>
      <c r="S297" s="55">
        <f t="shared" si="6"/>
        <v>479</v>
      </c>
      <c r="T297" s="55">
        <f t="shared" si="7"/>
        <v>535</v>
      </c>
      <c r="U297" s="56">
        <f t="shared" si="8"/>
        <v>385</v>
      </c>
      <c r="V297" s="56">
        <f t="shared" si="9"/>
        <v>150</v>
      </c>
      <c r="W297" s="56">
        <f t="shared" si="10"/>
        <v>110</v>
      </c>
      <c r="X297" s="56">
        <f t="shared" si="11"/>
        <v>94</v>
      </c>
      <c r="Y297" s="57">
        <f t="shared" si="17"/>
        <v>0.9548387097</v>
      </c>
      <c r="Z297" s="57">
        <f t="shared" si="12"/>
        <v>0.7196261682</v>
      </c>
      <c r="AA297" s="57"/>
      <c r="AB297" s="57">
        <f t="shared" si="13"/>
        <v>0.6698240866</v>
      </c>
      <c r="AC297" s="57">
        <f t="shared" si="14"/>
        <v>0.648173207</v>
      </c>
      <c r="AD297" s="57">
        <f t="shared" si="15"/>
        <v>0.7239512855</v>
      </c>
      <c r="AE297" s="58">
        <v>0.9548387096774135</v>
      </c>
      <c r="AF297" s="53">
        <v>0.8222698073</v>
      </c>
      <c r="AG297" s="53">
        <v>0.2516778523</v>
      </c>
      <c r="AH297" s="53">
        <v>0.6</v>
      </c>
      <c r="AI297" s="53">
        <v>0.6104575163</v>
      </c>
      <c r="AJ297" s="53">
        <v>0.7934640523</v>
      </c>
    </row>
    <row r="298">
      <c r="A298" s="45">
        <v>1771.0</v>
      </c>
      <c r="B298" s="45">
        <f t="shared" si="2"/>
        <v>0.4722331776</v>
      </c>
      <c r="C298" s="45">
        <v>0.48221343873517786</v>
      </c>
      <c r="D298" s="45">
        <f t="shared" si="3"/>
        <v>0.3407181632</v>
      </c>
      <c r="E298" s="46">
        <v>1506.0</v>
      </c>
      <c r="F298" s="46">
        <v>0.960817095571039</v>
      </c>
      <c r="G298" s="46">
        <v>0.5930232558139535</v>
      </c>
      <c r="H298" s="46">
        <v>0.9565706505320978</v>
      </c>
      <c r="I298" s="46">
        <f t="shared" si="4"/>
        <v>893</v>
      </c>
      <c r="J298" s="47">
        <v>0.72027</v>
      </c>
      <c r="K298" s="48">
        <v>0.654301</v>
      </c>
      <c r="L298" s="48">
        <v>0.699486</v>
      </c>
      <c r="M298" s="48">
        <v>7.4E-4</v>
      </c>
      <c r="N298" s="48">
        <v>0.00821</v>
      </c>
      <c r="O298" s="48">
        <v>0.034964</v>
      </c>
      <c r="P298" s="48">
        <v>0.078598</v>
      </c>
      <c r="Q298" s="54">
        <f t="shared" ref="Q298:R298" si="311">K298+NORMINV(RAND(),M298,O298)</f>
        <v>0.6726876591</v>
      </c>
      <c r="R298" s="54">
        <f t="shared" si="311"/>
        <v>0.6915908896</v>
      </c>
      <c r="S298" s="55">
        <f t="shared" si="6"/>
        <v>601</v>
      </c>
      <c r="T298" s="55">
        <f t="shared" si="7"/>
        <v>618</v>
      </c>
      <c r="U298" s="56">
        <f t="shared" si="8"/>
        <v>445</v>
      </c>
      <c r="V298" s="56">
        <f t="shared" si="9"/>
        <v>173</v>
      </c>
      <c r="W298" s="56">
        <f t="shared" si="10"/>
        <v>119</v>
      </c>
      <c r="X298" s="56">
        <f t="shared" si="11"/>
        <v>156</v>
      </c>
      <c r="Y298" s="57">
        <f t="shared" si="17"/>
        <v>0.9580645161</v>
      </c>
      <c r="Z298" s="57">
        <f t="shared" si="12"/>
        <v>0.7200647249</v>
      </c>
      <c r="AA298" s="57"/>
      <c r="AB298" s="57">
        <f t="shared" si="13"/>
        <v>0.6315789474</v>
      </c>
      <c r="AC298" s="57">
        <f t="shared" si="14"/>
        <v>0.673012318</v>
      </c>
      <c r="AD298" s="57">
        <f t="shared" si="15"/>
        <v>0.6920492721</v>
      </c>
      <c r="AE298" s="58">
        <v>0.9580645161290263</v>
      </c>
      <c r="AF298" s="53">
        <v>0.8244274809</v>
      </c>
      <c r="AG298" s="53">
        <v>0.2990936556</v>
      </c>
      <c r="AH298" s="53">
        <v>0.6210526316</v>
      </c>
      <c r="AI298" s="53">
        <v>0.6128654971</v>
      </c>
      <c r="AJ298" s="53">
        <v>0.7766081871</v>
      </c>
    </row>
    <row r="299">
      <c r="A299" s="45">
        <v>1451.0</v>
      </c>
      <c r="B299" s="45">
        <f t="shared" si="2"/>
        <v>0.4045882892</v>
      </c>
      <c r="C299" s="45">
        <v>0.43625086147484493</v>
      </c>
      <c r="D299" s="45">
        <f t="shared" si="3"/>
        <v>0.3845729202</v>
      </c>
      <c r="E299" s="46">
        <v>677.0</v>
      </c>
      <c r="F299" s="46">
        <v>0.9673417177086717</v>
      </c>
      <c r="G299" s="46">
        <v>0.4455343314403717</v>
      </c>
      <c r="H299" s="46">
        <v>0.9631711320749583</v>
      </c>
      <c r="I299" s="46">
        <f t="shared" si="4"/>
        <v>302</v>
      </c>
      <c r="J299" s="47">
        <v>0.72632</v>
      </c>
      <c r="K299" s="48">
        <v>0.657469</v>
      </c>
      <c r="L299" s="48">
        <v>0.703682</v>
      </c>
      <c r="M299" s="48">
        <v>7.4E-4</v>
      </c>
      <c r="N299" s="48">
        <v>0.00821</v>
      </c>
      <c r="O299" s="48">
        <v>0.034964</v>
      </c>
      <c r="P299" s="48">
        <v>0.078598</v>
      </c>
      <c r="Q299" s="54">
        <f t="shared" ref="Q299:R299" si="312">K299+NORMINV(RAND(),M299,O299)</f>
        <v>0.6428008911</v>
      </c>
      <c r="R299" s="54">
        <f t="shared" si="312"/>
        <v>0.7291187562</v>
      </c>
      <c r="S299" s="55">
        <f t="shared" si="6"/>
        <v>194</v>
      </c>
      <c r="T299" s="55">
        <f t="shared" si="7"/>
        <v>220</v>
      </c>
      <c r="U299" s="56">
        <f t="shared" si="8"/>
        <v>160</v>
      </c>
      <c r="V299" s="56">
        <f t="shared" si="9"/>
        <v>60</v>
      </c>
      <c r="W299" s="56">
        <f t="shared" si="10"/>
        <v>48</v>
      </c>
      <c r="X299" s="56">
        <f t="shared" si="11"/>
        <v>34</v>
      </c>
      <c r="Y299" s="57">
        <f t="shared" si="17"/>
        <v>0.9612903226</v>
      </c>
      <c r="Z299" s="57">
        <f t="shared" si="12"/>
        <v>0.7272727273</v>
      </c>
      <c r="AA299" s="57"/>
      <c r="AB299" s="57">
        <f t="shared" si="13"/>
        <v>0.6887417219</v>
      </c>
      <c r="AC299" s="57">
        <f t="shared" si="14"/>
        <v>0.642384106</v>
      </c>
      <c r="AD299" s="57">
        <f t="shared" si="15"/>
        <v>0.7284768212</v>
      </c>
      <c r="AE299" s="58">
        <v>0.9612903225806392</v>
      </c>
      <c r="AF299" s="53">
        <v>0.8245614035</v>
      </c>
      <c r="AG299" s="53">
        <v>0.1798561151</v>
      </c>
      <c r="AH299" s="53">
        <v>0.6132075472</v>
      </c>
      <c r="AI299" s="53">
        <v>0.6721698113</v>
      </c>
      <c r="AJ299" s="53">
        <v>0.8231132075</v>
      </c>
    </row>
    <row r="300">
      <c r="A300" s="45">
        <v>1784.0</v>
      </c>
      <c r="B300" s="45">
        <f t="shared" si="2"/>
        <v>0.9908866484</v>
      </c>
      <c r="C300" s="45">
        <v>0.45683856502242154</v>
      </c>
      <c r="D300" s="45">
        <f t="shared" si="3"/>
        <v>0.7662370359</v>
      </c>
      <c r="E300" s="46">
        <v>1044.0</v>
      </c>
      <c r="F300" s="46">
        <v>0.9681765001911203</v>
      </c>
      <c r="G300" s="46">
        <v>0.612859097127223</v>
      </c>
      <c r="H300" s="46">
        <v>0.9635406706089203</v>
      </c>
      <c r="I300" s="46">
        <f t="shared" si="4"/>
        <v>640</v>
      </c>
      <c r="J300" s="47">
        <v>0.72978</v>
      </c>
      <c r="K300" s="48">
        <v>0.661029</v>
      </c>
      <c r="L300" s="48">
        <v>0.708753</v>
      </c>
      <c r="M300" s="48">
        <v>7.4E-4</v>
      </c>
      <c r="N300" s="48">
        <v>0.00821</v>
      </c>
      <c r="O300" s="48">
        <v>0.034964</v>
      </c>
      <c r="P300" s="48">
        <v>0.078598</v>
      </c>
      <c r="Q300" s="54">
        <f t="shared" ref="Q300:R300" si="313">K300+NORMINV(RAND(),M300,O300)</f>
        <v>0.7226064158</v>
      </c>
      <c r="R300" s="54">
        <f t="shared" si="313"/>
        <v>0.8037732672</v>
      </c>
      <c r="S300" s="55">
        <f t="shared" si="6"/>
        <v>462</v>
      </c>
      <c r="T300" s="55">
        <f t="shared" si="7"/>
        <v>514</v>
      </c>
      <c r="U300" s="56">
        <f t="shared" si="8"/>
        <v>375</v>
      </c>
      <c r="V300" s="56">
        <f t="shared" si="9"/>
        <v>139</v>
      </c>
      <c r="W300" s="56">
        <f t="shared" si="10"/>
        <v>39</v>
      </c>
      <c r="X300" s="56">
        <f t="shared" si="11"/>
        <v>87</v>
      </c>
      <c r="Y300" s="57">
        <f t="shared" si="17"/>
        <v>0.964516129</v>
      </c>
      <c r="Z300" s="57">
        <f t="shared" si="12"/>
        <v>0.7295719844</v>
      </c>
      <c r="AA300" s="57"/>
      <c r="AB300" s="57">
        <f t="shared" si="13"/>
        <v>0.646875</v>
      </c>
      <c r="AC300" s="57">
        <f t="shared" si="14"/>
        <v>0.721875</v>
      </c>
      <c r="AD300" s="57">
        <f t="shared" si="15"/>
        <v>0.803125</v>
      </c>
      <c r="AE300" s="58">
        <v>0.964516129032252</v>
      </c>
      <c r="AF300" s="53">
        <v>0.827510917</v>
      </c>
      <c r="AG300" s="53">
        <v>0.1614349776</v>
      </c>
      <c r="AH300" s="53">
        <v>0.6093979442</v>
      </c>
      <c r="AI300" s="53">
        <v>0.6725403818</v>
      </c>
      <c r="AJ300" s="53">
        <v>0.8311306902</v>
      </c>
    </row>
    <row r="301">
      <c r="A301" s="45">
        <v>1731.0</v>
      </c>
      <c r="B301" s="45">
        <f t="shared" si="2"/>
        <v>0.8943907391</v>
      </c>
      <c r="C301" s="45">
        <v>0.43212016175621026</v>
      </c>
      <c r="D301" s="45">
        <f t="shared" si="3"/>
        <v>0.8388310861</v>
      </c>
      <c r="E301" s="46">
        <v>1363.0</v>
      </c>
      <c r="F301" s="46">
        <v>0.9687556719191831</v>
      </c>
      <c r="G301" s="46">
        <v>0.4488993710691824</v>
      </c>
      <c r="H301" s="46">
        <v>0.9687345802481975</v>
      </c>
      <c r="I301" s="46">
        <f t="shared" si="4"/>
        <v>612</v>
      </c>
      <c r="J301" s="47">
        <v>0.72991</v>
      </c>
      <c r="K301" s="48">
        <v>0.665017</v>
      </c>
      <c r="L301" s="48">
        <v>0.714791</v>
      </c>
      <c r="M301" s="48">
        <v>7.4E-4</v>
      </c>
      <c r="N301" s="48">
        <v>0.00821</v>
      </c>
      <c r="O301" s="48">
        <v>0.034964</v>
      </c>
      <c r="P301" s="48">
        <v>0.078598</v>
      </c>
      <c r="Q301" s="54">
        <f t="shared" ref="Q301:R301" si="314">K301+NORMINV(RAND(),M301,O301)</f>
        <v>0.6390765526</v>
      </c>
      <c r="R301" s="54">
        <f t="shared" si="314"/>
        <v>0.7174304494</v>
      </c>
      <c r="S301" s="55">
        <f t="shared" si="6"/>
        <v>391</v>
      </c>
      <c r="T301" s="55">
        <f t="shared" si="7"/>
        <v>439</v>
      </c>
      <c r="U301" s="56">
        <f t="shared" si="8"/>
        <v>320</v>
      </c>
      <c r="V301" s="56">
        <f t="shared" si="9"/>
        <v>119</v>
      </c>
      <c r="W301" s="56">
        <f t="shared" si="10"/>
        <v>102</v>
      </c>
      <c r="X301" s="56">
        <f t="shared" si="11"/>
        <v>71</v>
      </c>
      <c r="Y301" s="57">
        <f t="shared" si="17"/>
        <v>0.9677419355</v>
      </c>
      <c r="Z301" s="57">
        <f t="shared" si="12"/>
        <v>0.728929385</v>
      </c>
      <c r="AA301" s="57"/>
      <c r="AB301" s="57">
        <f t="shared" si="13"/>
        <v>0.6895424837</v>
      </c>
      <c r="AC301" s="57">
        <f t="shared" si="14"/>
        <v>0.6388888889</v>
      </c>
      <c r="AD301" s="57">
        <f t="shared" si="15"/>
        <v>0.7173202614</v>
      </c>
      <c r="AE301" s="58">
        <v>0.9677419354838649</v>
      </c>
      <c r="AF301" s="53">
        <v>0.8293103448</v>
      </c>
      <c r="AG301" s="53">
        <v>0.4181184669</v>
      </c>
      <c r="AH301" s="53">
        <v>0.693194925</v>
      </c>
      <c r="AI301" s="53">
        <v>0.6689734717</v>
      </c>
      <c r="AJ301" s="53">
        <v>0.7474048443</v>
      </c>
    </row>
    <row r="302">
      <c r="A302" s="45">
        <v>1453.0</v>
      </c>
      <c r="B302" s="45">
        <f t="shared" si="2"/>
        <v>0.5944553102</v>
      </c>
      <c r="C302" s="45">
        <v>0.4556090846524432</v>
      </c>
      <c r="D302" s="45">
        <f t="shared" si="3"/>
        <v>0.6482581411</v>
      </c>
      <c r="E302" s="46">
        <v>1960.0</v>
      </c>
      <c r="F302" s="46">
        <v>0.9739710353290977</v>
      </c>
      <c r="G302" s="46">
        <v>0.4003542958370239</v>
      </c>
      <c r="H302" s="46">
        <v>0.9720145113270936</v>
      </c>
      <c r="I302" s="46">
        <f t="shared" si="4"/>
        <v>785</v>
      </c>
      <c r="J302" s="47">
        <v>0.73684</v>
      </c>
      <c r="K302" s="48">
        <v>0.669474</v>
      </c>
      <c r="L302" s="48">
        <v>0.721892</v>
      </c>
      <c r="M302" s="48">
        <v>7.4E-4</v>
      </c>
      <c r="N302" s="48">
        <v>0.00821</v>
      </c>
      <c r="O302" s="48">
        <v>0.034964</v>
      </c>
      <c r="P302" s="48">
        <v>0.078598</v>
      </c>
      <c r="Q302" s="54">
        <f t="shared" ref="Q302:R302" si="315">K302+NORMINV(RAND(),M302,O302)</f>
        <v>0.6609679793</v>
      </c>
      <c r="R302" s="54">
        <f t="shared" si="315"/>
        <v>0.9069896296</v>
      </c>
      <c r="S302" s="55">
        <f t="shared" si="6"/>
        <v>519</v>
      </c>
      <c r="T302" s="55">
        <f t="shared" si="7"/>
        <v>712</v>
      </c>
      <c r="U302" s="56">
        <f t="shared" si="8"/>
        <v>525</v>
      </c>
      <c r="V302" s="56">
        <f t="shared" si="9"/>
        <v>187</v>
      </c>
      <c r="W302" s="56">
        <f t="shared" si="10"/>
        <v>79</v>
      </c>
      <c r="X302" s="56">
        <f t="shared" si="11"/>
        <v>-6</v>
      </c>
      <c r="Y302" s="57">
        <f t="shared" si="17"/>
        <v>0.9709677419</v>
      </c>
      <c r="Z302" s="57">
        <f t="shared" si="12"/>
        <v>0.7373595506</v>
      </c>
      <c r="AA302" s="57"/>
      <c r="AB302" s="57">
        <f t="shared" si="13"/>
        <v>0.7694267516</v>
      </c>
      <c r="AC302" s="57">
        <f t="shared" si="14"/>
        <v>0.6611464968</v>
      </c>
      <c r="AD302" s="57">
        <f t="shared" si="15"/>
        <v>0.9070063694</v>
      </c>
      <c r="AE302" s="58">
        <v>0.9709677419354777</v>
      </c>
      <c r="AF302" s="53">
        <v>0.8419452888</v>
      </c>
      <c r="AG302" s="53">
        <v>0.3450479233</v>
      </c>
      <c r="AH302" s="53">
        <v>0.6817713697</v>
      </c>
      <c r="AI302" s="53">
        <v>0.6776519053</v>
      </c>
      <c r="AJ302" s="53">
        <v>0.7816683831</v>
      </c>
    </row>
    <row r="303">
      <c r="A303" s="45">
        <v>850.0</v>
      </c>
      <c r="B303" s="45">
        <f t="shared" si="2"/>
        <v>0.7132926333</v>
      </c>
      <c r="C303" s="45">
        <v>0.4447058823529412</v>
      </c>
      <c r="D303" s="45">
        <f t="shared" si="3"/>
        <v>0.3177053601</v>
      </c>
      <c r="E303" s="46">
        <v>1295.0</v>
      </c>
      <c r="F303" s="46">
        <v>0.9746259082922409</v>
      </c>
      <c r="G303" s="46">
        <v>0.3984732824427481</v>
      </c>
      <c r="H303" s="46">
        <v>0.9749470934053484</v>
      </c>
      <c r="I303" s="46">
        <f t="shared" si="4"/>
        <v>516</v>
      </c>
      <c r="J303" s="47">
        <v>0.7412</v>
      </c>
      <c r="K303" s="48">
        <v>0.674438</v>
      </c>
      <c r="L303" s="48">
        <v>0.73016</v>
      </c>
      <c r="M303" s="48">
        <v>7.4E-4</v>
      </c>
      <c r="N303" s="48">
        <v>0.00821</v>
      </c>
      <c r="O303" s="48">
        <v>0.034964</v>
      </c>
      <c r="P303" s="48">
        <v>0.078598</v>
      </c>
      <c r="Q303" s="54">
        <f t="shared" ref="Q303:R303" si="316">K303+NORMINV(RAND(),M303,O303)</f>
        <v>0.627814361</v>
      </c>
      <c r="R303" s="54">
        <f t="shared" si="316"/>
        <v>0.7890993326</v>
      </c>
      <c r="S303" s="55">
        <f t="shared" si="6"/>
        <v>324</v>
      </c>
      <c r="T303" s="55">
        <f t="shared" si="7"/>
        <v>407</v>
      </c>
      <c r="U303" s="56">
        <f t="shared" si="8"/>
        <v>302</v>
      </c>
      <c r="V303" s="56">
        <f t="shared" si="9"/>
        <v>105</v>
      </c>
      <c r="W303" s="56">
        <f t="shared" si="10"/>
        <v>87</v>
      </c>
      <c r="X303" s="56">
        <f t="shared" si="11"/>
        <v>22</v>
      </c>
      <c r="Y303" s="57">
        <f t="shared" si="17"/>
        <v>0.9741935484</v>
      </c>
      <c r="Z303" s="57">
        <f t="shared" si="12"/>
        <v>0.742014742</v>
      </c>
      <c r="AA303" s="57"/>
      <c r="AB303" s="57">
        <f t="shared" si="13"/>
        <v>0.753875969</v>
      </c>
      <c r="AC303" s="57">
        <f t="shared" si="14"/>
        <v>0.6279069767</v>
      </c>
      <c r="AD303" s="57">
        <f t="shared" si="15"/>
        <v>0.7887596899</v>
      </c>
      <c r="AE303" s="58">
        <v>0.9741935483870906</v>
      </c>
      <c r="AF303" s="53">
        <v>0.857805255</v>
      </c>
      <c r="AG303" s="53">
        <v>0.2</v>
      </c>
      <c r="AH303" s="53">
        <v>0.685290764</v>
      </c>
      <c r="AI303" s="53">
        <v>0.7377423033</v>
      </c>
      <c r="AJ303" s="53">
        <v>0.842645382</v>
      </c>
    </row>
    <row r="304">
      <c r="A304" s="45">
        <v>1396.0</v>
      </c>
      <c r="B304" s="45">
        <f t="shared" si="2"/>
        <v>0.4425684165</v>
      </c>
      <c r="C304" s="45">
        <v>0.5157593123209169</v>
      </c>
      <c r="D304" s="45">
        <f t="shared" si="3"/>
        <v>0.3539746083</v>
      </c>
      <c r="E304" s="46">
        <v>1745.0</v>
      </c>
      <c r="F304" s="46">
        <v>0.9755825613646771</v>
      </c>
      <c r="G304" s="46">
        <v>0.5412735849056604</v>
      </c>
      <c r="H304" s="46">
        <v>0.9809584737532828</v>
      </c>
      <c r="I304" s="46">
        <f t="shared" si="4"/>
        <v>945</v>
      </c>
      <c r="J304" s="47">
        <v>0.74132</v>
      </c>
      <c r="K304" s="48">
        <v>0.679955</v>
      </c>
      <c r="L304" s="48">
        <v>0.739703</v>
      </c>
      <c r="M304" s="48">
        <v>7.4E-4</v>
      </c>
      <c r="N304" s="48">
        <v>0.00821</v>
      </c>
      <c r="O304" s="48">
        <v>0.034964</v>
      </c>
      <c r="P304" s="48">
        <v>0.078598</v>
      </c>
      <c r="Q304" s="54">
        <f t="shared" ref="Q304:R304" si="317">K304+NORMINV(RAND(),M304,O304)</f>
        <v>0.6862077947</v>
      </c>
      <c r="R304" s="54">
        <f t="shared" si="317"/>
        <v>0.7552589119</v>
      </c>
      <c r="S304" s="55">
        <f t="shared" si="6"/>
        <v>648</v>
      </c>
      <c r="T304" s="55">
        <f t="shared" si="7"/>
        <v>714</v>
      </c>
      <c r="U304" s="56">
        <f t="shared" si="8"/>
        <v>529</v>
      </c>
      <c r="V304" s="56">
        <f t="shared" si="9"/>
        <v>185</v>
      </c>
      <c r="W304" s="56">
        <f t="shared" si="10"/>
        <v>112</v>
      </c>
      <c r="X304" s="56">
        <f t="shared" si="11"/>
        <v>119</v>
      </c>
      <c r="Y304" s="57">
        <f t="shared" si="17"/>
        <v>0.9774193548</v>
      </c>
      <c r="Z304" s="57">
        <f t="shared" si="12"/>
        <v>0.7408963585</v>
      </c>
      <c r="AA304" s="57"/>
      <c r="AB304" s="57">
        <f t="shared" si="13"/>
        <v>0.6783068783</v>
      </c>
      <c r="AC304" s="57">
        <f t="shared" si="14"/>
        <v>0.6857142857</v>
      </c>
      <c r="AD304" s="57">
        <f t="shared" si="15"/>
        <v>0.7555555556</v>
      </c>
      <c r="AE304" s="58">
        <v>0.9774193548387035</v>
      </c>
      <c r="AF304" s="53">
        <v>0.8583690987</v>
      </c>
      <c r="AG304" s="53">
        <v>0.3992932862</v>
      </c>
      <c r="AH304" s="53">
        <v>0.6849132176</v>
      </c>
      <c r="AI304" s="53">
        <v>0.6221628838</v>
      </c>
      <c r="AJ304" s="53">
        <v>0.7610146862</v>
      </c>
    </row>
    <row r="305">
      <c r="A305" s="45">
        <v>1416.0</v>
      </c>
      <c r="B305" s="45">
        <f t="shared" si="2"/>
        <v>0.7113276108</v>
      </c>
      <c r="C305" s="45">
        <v>0.4322033898305085</v>
      </c>
      <c r="D305" s="45">
        <f t="shared" si="3"/>
        <v>0.14174443</v>
      </c>
      <c r="E305" s="46">
        <v>1789.0</v>
      </c>
      <c r="F305" s="46">
        <v>0.9794988892861334</v>
      </c>
      <c r="G305" s="46">
        <v>0.5307892454466608</v>
      </c>
      <c r="H305" s="46">
        <v>0.9858645280543065</v>
      </c>
      <c r="I305" s="46">
        <f t="shared" si="4"/>
        <v>950</v>
      </c>
      <c r="J305" s="47">
        <v>0.74228</v>
      </c>
      <c r="K305" s="48">
        <v>0.686071</v>
      </c>
      <c r="L305" s="48">
        <v>0.750639</v>
      </c>
      <c r="M305" s="48">
        <v>7.4E-4</v>
      </c>
      <c r="N305" s="48">
        <v>0.00821</v>
      </c>
      <c r="O305" s="48">
        <v>0.034964</v>
      </c>
      <c r="P305" s="48">
        <v>0.078598</v>
      </c>
      <c r="Q305" s="54">
        <f t="shared" ref="Q305:R305" si="318">K305+NORMINV(RAND(),M305,O305)</f>
        <v>0.656472049</v>
      </c>
      <c r="R305" s="54">
        <f t="shared" si="318"/>
        <v>0.7854140068</v>
      </c>
      <c r="S305" s="55">
        <f t="shared" si="6"/>
        <v>624</v>
      </c>
      <c r="T305" s="55">
        <f t="shared" si="7"/>
        <v>746</v>
      </c>
      <c r="U305" s="56">
        <f t="shared" si="8"/>
        <v>554</v>
      </c>
      <c r="V305" s="56">
        <f t="shared" si="9"/>
        <v>192</v>
      </c>
      <c r="W305" s="56">
        <f t="shared" si="10"/>
        <v>134</v>
      </c>
      <c r="X305" s="56">
        <f t="shared" si="11"/>
        <v>70</v>
      </c>
      <c r="Y305" s="57">
        <f t="shared" si="17"/>
        <v>0.9806451613</v>
      </c>
      <c r="Z305" s="57">
        <f t="shared" si="12"/>
        <v>0.7426273458</v>
      </c>
      <c r="AA305" s="57"/>
      <c r="AB305" s="57">
        <f t="shared" si="13"/>
        <v>0.7242105263</v>
      </c>
      <c r="AC305" s="57">
        <f t="shared" si="14"/>
        <v>0.6568421053</v>
      </c>
      <c r="AD305" s="57">
        <f t="shared" si="15"/>
        <v>0.7852631579</v>
      </c>
      <c r="AE305" s="58">
        <v>0.9806451612903163</v>
      </c>
      <c r="AF305" s="53">
        <v>0.8705882353</v>
      </c>
      <c r="AG305" s="53">
        <v>0.200913242</v>
      </c>
      <c r="AH305" s="53">
        <v>0.6904176904</v>
      </c>
      <c r="AI305" s="53">
        <v>0.730958231</v>
      </c>
      <c r="AJ305" s="53">
        <v>0.8513513514</v>
      </c>
    </row>
    <row r="306">
      <c r="A306" s="45">
        <v>1119.0</v>
      </c>
      <c r="B306" s="45">
        <f t="shared" si="2"/>
        <v>0.4999291787</v>
      </c>
      <c r="C306" s="45">
        <v>0.4700625558534406</v>
      </c>
      <c r="D306" s="45">
        <f t="shared" si="3"/>
        <v>0.908674614</v>
      </c>
      <c r="E306" s="46">
        <v>1439.0</v>
      </c>
      <c r="F306" s="46">
        <v>0.9815386985922725</v>
      </c>
      <c r="G306" s="46">
        <v>0.5599472990777339</v>
      </c>
      <c r="H306" s="46">
        <v>0.9884362908268982</v>
      </c>
      <c r="I306" s="46">
        <f t="shared" si="4"/>
        <v>806</v>
      </c>
      <c r="J306" s="47">
        <v>0.74747</v>
      </c>
      <c r="K306" s="48">
        <v>0.692834</v>
      </c>
      <c r="L306" s="48">
        <v>0.763091</v>
      </c>
      <c r="M306" s="48">
        <v>7.4E-4</v>
      </c>
      <c r="N306" s="48">
        <v>0.00821</v>
      </c>
      <c r="O306" s="48">
        <v>0.034964</v>
      </c>
      <c r="P306" s="48">
        <v>0.078598</v>
      </c>
      <c r="Q306" s="54">
        <f t="shared" ref="Q306:R306" si="319">K306+NORMINV(RAND(),M306,O306)</f>
        <v>0.7080817084</v>
      </c>
      <c r="R306" s="54">
        <f t="shared" si="319"/>
        <v>0.7051468214</v>
      </c>
      <c r="S306" s="55">
        <f t="shared" si="6"/>
        <v>571</v>
      </c>
      <c r="T306" s="55">
        <f t="shared" si="7"/>
        <v>568</v>
      </c>
      <c r="U306" s="56">
        <f t="shared" si="8"/>
        <v>425</v>
      </c>
      <c r="V306" s="56">
        <f t="shared" si="9"/>
        <v>143</v>
      </c>
      <c r="W306" s="56">
        <f t="shared" si="10"/>
        <v>92</v>
      </c>
      <c r="X306" s="56">
        <f t="shared" si="11"/>
        <v>146</v>
      </c>
      <c r="Y306" s="57">
        <f t="shared" si="17"/>
        <v>0.9838709677</v>
      </c>
      <c r="Z306" s="57">
        <f t="shared" si="12"/>
        <v>0.7482394366</v>
      </c>
      <c r="AA306" s="57"/>
      <c r="AB306" s="57">
        <f t="shared" si="13"/>
        <v>0.641439206</v>
      </c>
      <c r="AC306" s="57">
        <f t="shared" si="14"/>
        <v>0.7084367246</v>
      </c>
      <c r="AD306" s="57">
        <f t="shared" si="15"/>
        <v>0.7047146402</v>
      </c>
      <c r="AE306" s="58">
        <v>0.9838709677419292</v>
      </c>
      <c r="AF306" s="53">
        <v>0.8731707317</v>
      </c>
      <c r="AG306" s="53">
        <v>0.2331288344</v>
      </c>
      <c r="AH306" s="53">
        <v>0.6910994764</v>
      </c>
      <c r="AI306" s="53">
        <v>0.7155322862</v>
      </c>
      <c r="AJ306" s="53">
        <v>0.8429319372</v>
      </c>
    </row>
    <row r="307">
      <c r="A307" s="45">
        <v>1192.0</v>
      </c>
      <c r="B307" s="45">
        <f t="shared" si="2"/>
        <v>0.6712985605</v>
      </c>
      <c r="C307" s="45">
        <v>0.5771812080536913</v>
      </c>
      <c r="D307" s="45">
        <f t="shared" si="3"/>
        <v>0.8359110366</v>
      </c>
      <c r="E307" s="46">
        <v>1784.0</v>
      </c>
      <c r="F307" s="46">
        <v>0.9908866483773355</v>
      </c>
      <c r="G307" s="46">
        <v>0.37191977077363897</v>
      </c>
      <c r="H307" s="46">
        <v>0.9902903137327687</v>
      </c>
      <c r="I307" s="46">
        <f t="shared" si="4"/>
        <v>664</v>
      </c>
      <c r="J307" s="47">
        <v>0.75101</v>
      </c>
      <c r="K307" s="48">
        <v>0.700296</v>
      </c>
      <c r="L307" s="48">
        <v>0.777191</v>
      </c>
      <c r="M307" s="48">
        <v>7.4E-4</v>
      </c>
      <c r="N307" s="48">
        <v>0.00821</v>
      </c>
      <c r="O307" s="48">
        <v>0.034964</v>
      </c>
      <c r="P307" s="48">
        <v>0.078598</v>
      </c>
      <c r="Q307" s="54">
        <f t="shared" ref="Q307:R307" si="320">K307+NORMINV(RAND(),M307,O307)</f>
        <v>0.6474907627</v>
      </c>
      <c r="R307" s="54">
        <f t="shared" si="320"/>
        <v>0.6780628384</v>
      </c>
      <c r="S307" s="55">
        <f t="shared" si="6"/>
        <v>430</v>
      </c>
      <c r="T307" s="55">
        <f t="shared" si="7"/>
        <v>450</v>
      </c>
      <c r="U307" s="56">
        <f t="shared" si="8"/>
        <v>338</v>
      </c>
      <c r="V307" s="56">
        <f t="shared" si="9"/>
        <v>112</v>
      </c>
      <c r="W307" s="56">
        <f t="shared" si="10"/>
        <v>122</v>
      </c>
      <c r="X307" s="56">
        <f t="shared" si="11"/>
        <v>92</v>
      </c>
      <c r="Y307" s="57">
        <f t="shared" si="17"/>
        <v>0.9870967742</v>
      </c>
      <c r="Z307" s="57">
        <f t="shared" si="12"/>
        <v>0.7511111111</v>
      </c>
      <c r="AA307" s="57"/>
      <c r="AB307" s="57">
        <f t="shared" si="13"/>
        <v>0.6927710843</v>
      </c>
      <c r="AC307" s="57">
        <f t="shared" si="14"/>
        <v>0.6475903614</v>
      </c>
      <c r="AD307" s="57">
        <f t="shared" si="15"/>
        <v>0.6777108434</v>
      </c>
      <c r="AE307" s="58">
        <v>0.987096774193542</v>
      </c>
      <c r="AF307" s="53">
        <v>0.8849902534</v>
      </c>
      <c r="AG307" s="53">
        <v>0.3371428571</v>
      </c>
      <c r="AH307" s="53">
        <v>0.7456395349</v>
      </c>
      <c r="AI307" s="53">
        <v>0.7456395349</v>
      </c>
      <c r="AJ307" s="53">
        <v>0.8284883721</v>
      </c>
    </row>
    <row r="308">
      <c r="A308" s="45">
        <v>1414.0</v>
      </c>
      <c r="B308" s="45">
        <f t="shared" si="2"/>
        <v>0.6038160489</v>
      </c>
      <c r="C308" s="45">
        <v>0.4816124469589816</v>
      </c>
      <c r="D308" s="45">
        <f t="shared" si="3"/>
        <v>0.06709411</v>
      </c>
      <c r="E308" s="46">
        <v>1457.0</v>
      </c>
      <c r="F308" s="46">
        <v>0.9927818407408707</v>
      </c>
      <c r="G308" s="46">
        <v>0.25186846038863975</v>
      </c>
      <c r="H308" s="46">
        <v>0.994502167332525</v>
      </c>
      <c r="I308" s="46">
        <f t="shared" si="4"/>
        <v>367</v>
      </c>
      <c r="J308" s="47">
        <v>0.76054</v>
      </c>
      <c r="K308" s="48">
        <v>0.708513</v>
      </c>
      <c r="L308" s="48">
        <v>0.793077</v>
      </c>
      <c r="M308" s="48">
        <v>7.4E-4</v>
      </c>
      <c r="N308" s="48">
        <v>0.00821</v>
      </c>
      <c r="O308" s="48">
        <v>0.034964</v>
      </c>
      <c r="P308" s="48">
        <v>0.078598</v>
      </c>
      <c r="Q308" s="54">
        <f t="shared" ref="Q308:R308" si="321">K308+NORMINV(RAND(),M308,O308)</f>
        <v>0.6985056773</v>
      </c>
      <c r="R308" s="54">
        <f t="shared" si="321"/>
        <v>0.7532682343</v>
      </c>
      <c r="S308" s="55">
        <f t="shared" si="6"/>
        <v>256</v>
      </c>
      <c r="T308" s="55">
        <f t="shared" si="7"/>
        <v>276</v>
      </c>
      <c r="U308" s="56">
        <f t="shared" si="8"/>
        <v>210</v>
      </c>
      <c r="V308" s="56">
        <f t="shared" si="9"/>
        <v>66</v>
      </c>
      <c r="W308" s="56">
        <f t="shared" si="10"/>
        <v>45</v>
      </c>
      <c r="X308" s="56">
        <f t="shared" si="11"/>
        <v>46</v>
      </c>
      <c r="Y308" s="57">
        <f t="shared" si="17"/>
        <v>0.9903225806</v>
      </c>
      <c r="Z308" s="57">
        <f t="shared" si="12"/>
        <v>0.7608695652</v>
      </c>
      <c r="AA308" s="57"/>
      <c r="AB308" s="57">
        <f t="shared" si="13"/>
        <v>0.6948228883</v>
      </c>
      <c r="AC308" s="57">
        <f t="shared" si="14"/>
        <v>0.6975476839</v>
      </c>
      <c r="AD308" s="57">
        <f t="shared" si="15"/>
        <v>0.7520435967</v>
      </c>
      <c r="AE308" s="58">
        <v>0.9903225806451549</v>
      </c>
      <c r="AF308" s="53">
        <v>0.8857142857</v>
      </c>
      <c r="AG308" s="53">
        <v>0.1546391753</v>
      </c>
      <c r="AH308" s="53">
        <v>0.600536193</v>
      </c>
      <c r="AI308" s="53">
        <v>0.609919571</v>
      </c>
      <c r="AJ308" s="53">
        <v>0.8699731903</v>
      </c>
    </row>
    <row r="309">
      <c r="A309" s="45">
        <v>1202.0</v>
      </c>
      <c r="B309" s="45">
        <f t="shared" si="2"/>
        <v>0.6740141481</v>
      </c>
      <c r="C309" s="45">
        <v>0.4767054908485857</v>
      </c>
      <c r="D309" s="45">
        <f t="shared" si="3"/>
        <v>0.7905226702</v>
      </c>
      <c r="E309" s="46">
        <v>1344.0</v>
      </c>
      <c r="F309" s="46">
        <v>0.997168943454335</v>
      </c>
      <c r="G309" s="46">
        <v>0.5336826347305389</v>
      </c>
      <c r="H309" s="46">
        <v>0.9950888067276771</v>
      </c>
      <c r="I309" s="46">
        <f t="shared" si="4"/>
        <v>717</v>
      </c>
      <c r="J309" s="47">
        <v>0.78675</v>
      </c>
      <c r="K309" s="48">
        <v>0.717542</v>
      </c>
      <c r="L309" s="48">
        <v>0.810896</v>
      </c>
      <c r="M309" s="48">
        <v>7.4E-4</v>
      </c>
      <c r="N309" s="48">
        <v>0.00821</v>
      </c>
      <c r="O309" s="48">
        <v>0.034964</v>
      </c>
      <c r="P309" s="48">
        <v>0.078598</v>
      </c>
      <c r="Q309" s="54">
        <f t="shared" ref="Q309:R309" si="322">K309+NORMINV(RAND(),M309,O309)</f>
        <v>0.7354090114</v>
      </c>
      <c r="R309" s="54">
        <f t="shared" si="322"/>
        <v>0.8988412355</v>
      </c>
      <c r="S309" s="55">
        <f t="shared" si="6"/>
        <v>527</v>
      </c>
      <c r="T309" s="55">
        <f t="shared" si="7"/>
        <v>644</v>
      </c>
      <c r="U309" s="56">
        <f t="shared" si="8"/>
        <v>507</v>
      </c>
      <c r="V309" s="56">
        <f t="shared" si="9"/>
        <v>137</v>
      </c>
      <c r="W309" s="56">
        <f t="shared" si="10"/>
        <v>53</v>
      </c>
      <c r="X309" s="56">
        <f t="shared" si="11"/>
        <v>20</v>
      </c>
      <c r="Y309" s="57">
        <f t="shared" si="17"/>
        <v>0.9935483871</v>
      </c>
      <c r="Z309" s="57">
        <f t="shared" si="12"/>
        <v>0.7872670807</v>
      </c>
      <c r="AA309" s="57"/>
      <c r="AB309" s="57">
        <f t="shared" si="13"/>
        <v>0.7810320781</v>
      </c>
      <c r="AC309" s="57">
        <f t="shared" si="14"/>
        <v>0.7350069735</v>
      </c>
      <c r="AD309" s="57">
        <f t="shared" si="15"/>
        <v>0.8981868898</v>
      </c>
      <c r="AE309" s="58">
        <v>0.9935483870967677</v>
      </c>
      <c r="AF309" s="53">
        <v>0.8878504673</v>
      </c>
      <c r="AG309" s="53">
        <v>0.3719512195</v>
      </c>
      <c r="AH309" s="53">
        <v>0.7449324324</v>
      </c>
      <c r="AI309" s="53">
        <v>0.722972973</v>
      </c>
      <c r="AJ309" s="53">
        <v>0.8158783784</v>
      </c>
    </row>
    <row r="310">
      <c r="A310" s="45">
        <v>1356.0</v>
      </c>
      <c r="B310" s="45">
        <f t="shared" si="2"/>
        <v>0.6529803945</v>
      </c>
      <c r="C310" s="45">
        <v>0.5501474926253688</v>
      </c>
      <c r="D310" s="45">
        <f t="shared" si="3"/>
        <v>0.8358157675</v>
      </c>
      <c r="E310" s="46">
        <v>1421.0</v>
      </c>
      <c r="F310" s="46">
        <v>0.9991177372613305</v>
      </c>
      <c r="G310" s="46">
        <v>0.5018315018315018</v>
      </c>
      <c r="H310" s="46">
        <v>0.997238069914415</v>
      </c>
      <c r="I310" s="46">
        <f t="shared" si="4"/>
        <v>713</v>
      </c>
      <c r="J310" s="47">
        <v>0.7936</v>
      </c>
      <c r="K310" s="48">
        <v>0.727444</v>
      </c>
      <c r="L310" s="48">
        <v>0.830805</v>
      </c>
      <c r="M310" s="48">
        <v>7.4E-4</v>
      </c>
      <c r="N310" s="48">
        <v>0.00821</v>
      </c>
      <c r="O310" s="48">
        <v>0.034964</v>
      </c>
      <c r="P310" s="48">
        <v>0.078598</v>
      </c>
      <c r="Q310" s="54">
        <f t="shared" ref="Q310:R310" si="323">K310+NORMINV(RAND(),M310,O310)</f>
        <v>0.6819731489</v>
      </c>
      <c r="R310" s="54">
        <f t="shared" si="323"/>
        <v>0.8511587789</v>
      </c>
      <c r="S310" s="55">
        <f t="shared" si="6"/>
        <v>486</v>
      </c>
      <c r="T310" s="55">
        <f t="shared" si="7"/>
        <v>607</v>
      </c>
      <c r="U310" s="56">
        <f t="shared" si="8"/>
        <v>482</v>
      </c>
      <c r="V310" s="56">
        <f t="shared" si="9"/>
        <v>125</v>
      </c>
      <c r="W310" s="56">
        <f t="shared" si="10"/>
        <v>102</v>
      </c>
      <c r="X310" s="56">
        <f t="shared" si="11"/>
        <v>4</v>
      </c>
      <c r="Y310" s="57">
        <f t="shared" si="17"/>
        <v>0.9967741935</v>
      </c>
      <c r="Z310" s="57">
        <f t="shared" si="12"/>
        <v>0.7940691928</v>
      </c>
      <c r="AA310" s="57"/>
      <c r="AB310" s="57">
        <f t="shared" si="13"/>
        <v>0.8190743338</v>
      </c>
      <c r="AC310" s="57">
        <f t="shared" si="14"/>
        <v>0.6816269285</v>
      </c>
      <c r="AD310" s="57">
        <f t="shared" si="15"/>
        <v>0.8513323983</v>
      </c>
      <c r="AE310" s="58">
        <v>0.9967741935483806</v>
      </c>
      <c r="AF310" s="53">
        <v>0.9019607843</v>
      </c>
      <c r="AG310" s="53">
        <v>0.2517985612</v>
      </c>
      <c r="AH310" s="53">
        <v>0.6988764045</v>
      </c>
      <c r="AI310" s="53">
        <v>0.6876404494</v>
      </c>
      <c r="AJ310" s="53">
        <v>0.8539325843</v>
      </c>
    </row>
    <row r="311">
      <c r="A311" s="45">
        <v>615.0</v>
      </c>
      <c r="B311" s="45">
        <f t="shared" si="2"/>
        <v>0.07909807708</v>
      </c>
      <c r="C311" s="45">
        <v>0.6439024390243903</v>
      </c>
      <c r="D311" s="45">
        <f t="shared" si="3"/>
        <v>0.5541807509</v>
      </c>
      <c r="E311" s="46">
        <v>1530.0</v>
      </c>
      <c r="F311" s="46">
        <v>0.9996518737705832</v>
      </c>
      <c r="G311" s="46">
        <v>0.4930733709594664</v>
      </c>
      <c r="H311" s="46">
        <v>0.9982332352191343</v>
      </c>
      <c r="I311" s="46">
        <f t="shared" si="4"/>
        <v>754</v>
      </c>
      <c r="J311" s="47">
        <v>0.79649</v>
      </c>
      <c r="K311" s="48">
        <v>0.738284</v>
      </c>
      <c r="L311" s="48">
        <v>0.852967</v>
      </c>
      <c r="M311" s="48">
        <v>7.4E-4</v>
      </c>
      <c r="N311" s="48">
        <v>0.00821</v>
      </c>
      <c r="O311" s="48">
        <v>0.034964</v>
      </c>
      <c r="P311" s="48">
        <v>0.078598</v>
      </c>
      <c r="Q311" s="54">
        <f t="shared" ref="Q311:R311" si="324">K311+NORMINV(RAND(),M311,O311)</f>
        <v>0.7620400088</v>
      </c>
      <c r="R311" s="54">
        <f t="shared" si="324"/>
        <v>0.9519548068</v>
      </c>
      <c r="S311" s="55">
        <f t="shared" si="6"/>
        <v>575</v>
      </c>
      <c r="T311" s="55">
        <f t="shared" si="7"/>
        <v>718</v>
      </c>
      <c r="U311" s="56">
        <f t="shared" si="8"/>
        <v>572</v>
      </c>
      <c r="V311" s="56">
        <f t="shared" si="9"/>
        <v>146</v>
      </c>
      <c r="W311" s="56">
        <f t="shared" si="10"/>
        <v>33</v>
      </c>
      <c r="X311" s="56">
        <f t="shared" si="11"/>
        <v>3</v>
      </c>
      <c r="Y311" s="57">
        <f t="shared" si="17"/>
        <v>1</v>
      </c>
      <c r="Z311" s="57">
        <f t="shared" si="12"/>
        <v>0.7966573816</v>
      </c>
      <c r="AA311" s="57"/>
      <c r="AB311" s="57">
        <f t="shared" si="13"/>
        <v>0.8023872679</v>
      </c>
      <c r="AC311" s="57">
        <f t="shared" si="14"/>
        <v>0.7625994695</v>
      </c>
      <c r="AD311" s="57">
        <f t="shared" si="15"/>
        <v>0.9522546419</v>
      </c>
      <c r="AE311" s="58">
        <v>0.9999999999999934</v>
      </c>
      <c r="AF311" s="53">
        <v>0.91</v>
      </c>
      <c r="AG311" s="53">
        <v>0.2604166667</v>
      </c>
      <c r="AH311" s="53">
        <v>0.7525252525</v>
      </c>
      <c r="AI311" s="53">
        <v>0.7575757576</v>
      </c>
      <c r="AJ311" s="53">
        <v>0.8686868687</v>
      </c>
    </row>
  </sheetData>
  <drawing r:id="rId1"/>
</worksheet>
</file>