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526FFAD2-32C2-4219-8773-D93D5EFF830F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E41" i="4" l="1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<sst xmlns="http://schemas.openxmlformats.org/spreadsheetml/2006/main" count="149" uniqueCount="132">
  <si>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</si>
  <si>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</si>
  <si>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</si>
  <si>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</si>
  <si>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</si>
  <si>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</si>
  <si>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</si>
  <si>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</si>
  <si>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</si>
  <si>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</si>
  <si>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</si>
  <si>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</si>
  <si>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</si>
  <si>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</si>
  <si>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</si>
  <si>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</si>
  <si>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</si>
  <si>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</si>
  <si>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</si>
  <si>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</si>
  <si>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</si>
  <si>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</si>
  <si>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</si>
  <si>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</si>
  <si>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</si>
  <si>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</si>
  <si>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</si>
  <si>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</si>
  <si>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</si>
  <si>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</si>
  <si>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</si>
  <si>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</si>
  <si>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</si>
  <si>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</si>
  <si>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</si>
  <si>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</si>
  <si>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</si>
  <si>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</si>
  <si>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</si>
  <si>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</si>
  <si>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</si>
  <si>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</si>
  <si>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</si>
  <si>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</si>
  <si>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</si>
  <si>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</si>
  <si>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</si>
  <si>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</si>
  <si>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</si>
  <si>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</si>
  <si>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</si>
  <si>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</si>
  <si>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</si>
  <si>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</si>
  <si>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</si>
  <si>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</si>
  <si>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</si>
  <si>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</si>
  <si>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</si>
  <si>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</si>
  <si>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</si>
  <si>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</si>
  <si>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</si>
  <si>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</si>
  <si>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</si>
  <si>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</si>
  <si>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</si>
  <si>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</si>
  <si>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</si>
  <si>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</si>
  <si>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</si>
  <si>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</si>
  <si>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</si>
  <si>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</si>
  <si>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</si>
  <si>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</si>
  <si>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</si>
  <si>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</si>
  <si>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</si>
  <si>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</si>
  <si>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</si>
  <si>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</si>
  <si>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</si>
  <si>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</si>
  <si>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</si>
  <si>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</si>
  <si>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</si>
  <si>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</si>
  <si>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</si>
  <si>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</si>
  <si>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</si>
  <si>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</si>
  <si>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</si>
  <si>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</si>
  <si>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</si>
  <si>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</si>
  <si>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</si>
  <si>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</si>
  <si>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</si>
  <si>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</si>
  <si>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</si>
  <si>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</si>
  <si>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</si>
  <si>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</si>
  <si>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</si>
  <si>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</si>
  <si>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</si>
  <si>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</si>
  <si>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</si>
  <si>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</si>
  <si>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</si>
  <si>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</si>
  <si>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</si>
  <si>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</si>
  <si>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</si>
  <si>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</si>
  <si>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</si>
  <si>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</si>
  <si>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</si>
  <si>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</si>
  <si>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</si>
  <si>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</si>
  <si>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</si>
  <si>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</si>
  <si>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</si>
  <si>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</si>
  <si>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</si>
  <si>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</si>
  <si>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</si>
  <si>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</si>
  <si>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 ETF</t>
  </si>
  <si>
    <t>ACWX Index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</si>
</sst>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J46"/>
  <sheetViews>
    <sheetView tabSelected="1" topLeftCell="A23" zoomScale="115" zoomScaleNormal="115" workbookViewId="0">
      <selection activeCell="H37" sqref="H37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  <col min="13" max="13" width="11.28515625" bestFit="1" customWidth="1"/>
  </cols>
  <sheetData>
    <row r="1" spans="1:10" x14ac:dyDescent="0.25">
      <c r="A1" t="s">
        <v>109</v>
      </c>
      <c r="H1" t="s">
        <v>119</v>
      </c>
      <c r="I1" t="s">
        <v>120</v>
      </c>
      <c r="J1" t="s">
        <v>129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1</v>
      </c>
      <c r="I2">
        <f>VLOOKUP(G2,benchmark!$A$1:$E$410,4,1)</f>
        <v>1</v>
      </c>
      <c r="J2">
        <v>1</v>
      </c>
    </row>
    <row r="3" spans="1:10" x14ac:dyDescent="0.25">
      <c r="A3" s="2">
        <v>0.17199530699999999</v>
      </c>
      <c r="B3" s="2">
        <v>0.16403869650445499</v>
      </c>
      <c r="C3" s="2">
        <v>2.3756300000000001E-2</v>
      </c>
      <c r="D3" s="3">
        <v>9.7676338415750301</v>
      </c>
      <c r="G3" s="4">
        <v>43466</v>
      </c>
      <c r="H3">
        <v>0.99949989900000002</v>
      </c>
      <c r="I3">
        <f>VLOOKUP(G3,benchmark!$A$1:$E$410,4,1)</f>
        <v>1</v>
      </c>
      <c r="J3">
        <v>0.99950016571000011</v>
      </c>
    </row>
    <row r="4" spans="1:10" x14ac:dyDescent="0.25">
      <c r="G4" s="4">
        <v>43467</v>
      </c>
      <c r="H4">
        <v>1.0119766809999999</v>
      </c>
      <c r="I4">
        <f>VLOOKUP(G4,benchmark!$A$1:$E$410,4,1)</f>
        <v>1.0012720144776917</v>
      </c>
      <c r="J4">
        <v>0.99815507433000006</v>
      </c>
    </row>
    <row r="5" spans="1:10" x14ac:dyDescent="0.25">
      <c r="A5" t="s">
        <v>112</v>
      </c>
      <c r="G5" s="4">
        <v>43468</v>
      </c>
      <c r="H5">
        <v>0.99167729199999999</v>
      </c>
      <c r="I5">
        <f>VLOOKUP(G5,benchmark!$A$1:$E$410,4,1)</f>
        <v>0.97674259964447796</v>
      </c>
      <c r="J5">
        <v>0.97992515673500025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1.0273252390000001</v>
      </c>
      <c r="I6">
        <f>VLOOKUP(G6,benchmark!$A$1:$E$410,4,1)</f>
        <v>1.0102784387527035</v>
      </c>
      <c r="J6">
        <v>1.009274448015</v>
      </c>
    </row>
    <row r="7" spans="1:10" x14ac:dyDescent="0.25">
      <c r="A7" t="s">
        <v>113</v>
      </c>
      <c r="B7" s="2">
        <v>0.01</v>
      </c>
      <c r="C7" s="2">
        <v>0.159</v>
      </c>
      <c r="G7" s="4">
        <v>43472</v>
      </c>
      <c r="H7">
        <v>1.0391760379999999</v>
      </c>
      <c r="I7">
        <f>VLOOKUP(G7,benchmark!$A$1:$E$410,4,1)</f>
        <v>1.0173627969872918</v>
      </c>
      <c r="J7">
        <v>1.0158106484</v>
      </c>
    </row>
    <row r="8" spans="1:10" x14ac:dyDescent="0.25">
      <c r="A8" t="s">
        <v>114</v>
      </c>
      <c r="B8" s="2">
        <v>3.0000000000000001E-3</v>
      </c>
      <c r="C8" s="2">
        <v>0.186</v>
      </c>
      <c r="G8" s="4">
        <v>43473</v>
      </c>
      <c r="H8">
        <v>1.0502797909999999</v>
      </c>
      <c r="I8">
        <f>VLOOKUP(G8,benchmark!$A$1:$E$410,4,1)</f>
        <v>1.027250001003166</v>
      </c>
      <c r="J8">
        <v>1.0261914734750002</v>
      </c>
    </row>
    <row r="9" spans="1:10" x14ac:dyDescent="0.25">
      <c r="A9" t="s">
        <v>130</v>
      </c>
      <c r="B9" s="2">
        <v>5.0000000000000001E-3</v>
      </c>
      <c r="C9" s="2">
        <v>0.122</v>
      </c>
      <c r="D9" s="2"/>
      <c r="G9" s="4">
        <v>43474</v>
      </c>
      <c r="H9">
        <v>1.0621982700000001</v>
      </c>
      <c r="I9">
        <f>VLOOKUP(G9,benchmark!$A$1:$E$410,4,1)</f>
        <v>1.0317883239503873</v>
      </c>
      <c r="J9">
        <v>1.0296439443350005</v>
      </c>
    </row>
    <row r="10" spans="1:10" x14ac:dyDescent="0.25">
      <c r="G10" s="4">
        <v>43475</v>
      </c>
      <c r="H10">
        <v>1.0708799929999999</v>
      </c>
      <c r="I10">
        <f>VLOOKUP(G10,benchmark!$A$1:$E$410,4,1)</f>
        <v>1.0364490331486171</v>
      </c>
      <c r="J10">
        <v>1.0360014373750008</v>
      </c>
    </row>
    <row r="11" spans="1:10" x14ac:dyDescent="0.25">
      <c r="A11" t="s">
        <v>116</v>
      </c>
      <c r="G11" s="4">
        <v>43476</v>
      </c>
      <c r="H11">
        <v>1.067122557</v>
      </c>
      <c r="I11">
        <f>VLOOKUP(G11,benchmark!$A$1:$E$410,4,1)</f>
        <v>1.0363005645818202</v>
      </c>
      <c r="J11">
        <v>1.0355737815550008</v>
      </c>
    </row>
    <row r="12" spans="1:10" x14ac:dyDescent="0.25">
      <c r="A12" t="s">
        <v>118</v>
      </c>
      <c r="G12" s="4">
        <v>43479</v>
      </c>
      <c r="H12">
        <v>1.065739483</v>
      </c>
      <c r="I12">
        <f>VLOOKUP(G12,benchmark!$A$1:$E$410,4,1)</f>
        <v>1.0309697405010212</v>
      </c>
      <c r="J12">
        <v>1.0293098185800007</v>
      </c>
    </row>
    <row r="13" spans="1:10" x14ac:dyDescent="0.25">
      <c r="G13" s="4">
        <v>43480</v>
      </c>
      <c r="H13">
        <v>1.066022458</v>
      </c>
      <c r="I13">
        <f>VLOOKUP(G13,benchmark!$A$1:$E$410,4,1)</f>
        <v>1.0420446930512697</v>
      </c>
      <c r="J13">
        <v>1.0372027272150006</v>
      </c>
    </row>
    <row r="14" spans="1:10" x14ac:dyDescent="0.25">
      <c r="G14" s="4">
        <v>43481</v>
      </c>
      <c r="H14">
        <v>1.065872948</v>
      </c>
      <c r="I14">
        <f>VLOOKUP(G14,benchmark!$A$1:$E$410,4,1)</f>
        <v>1.0443860824762952</v>
      </c>
      <c r="J14">
        <v>1.040001608260001</v>
      </c>
    </row>
    <row r="15" spans="1:10" x14ac:dyDescent="0.25">
      <c r="G15" s="4">
        <v>43482</v>
      </c>
      <c r="H15">
        <v>1.079852987</v>
      </c>
      <c r="I15">
        <f>VLOOKUP(G15,benchmark!$A$1:$E$410,4,1)</f>
        <v>1.0524174294072091</v>
      </c>
      <c r="J15">
        <v>1.0488080168950009</v>
      </c>
    </row>
    <row r="16" spans="1:10" x14ac:dyDescent="0.25">
      <c r="G16" s="4">
        <v>43483</v>
      </c>
      <c r="H16">
        <v>1.1010873590000001</v>
      </c>
      <c r="I16">
        <f>VLOOKUP(G16,benchmark!$A$1:$E$410,4,1)</f>
        <v>1.0663213100545319</v>
      </c>
      <c r="J16">
        <v>1.0624961342265007</v>
      </c>
    </row>
    <row r="17" spans="7:10" x14ac:dyDescent="0.25">
      <c r="G17" s="4">
        <v>43486</v>
      </c>
      <c r="H17">
        <v>1.1010873590000001</v>
      </c>
      <c r="I17">
        <f>VLOOKUP(G17,benchmark!$A$1:$E$410,4,1)</f>
        <v>1.0663213100545319</v>
      </c>
      <c r="J17">
        <v>1.0624961342265007</v>
      </c>
    </row>
    <row r="18" spans="7:10" x14ac:dyDescent="0.25">
      <c r="G18" s="4">
        <v>43487</v>
      </c>
      <c r="H18">
        <v>1.0777200709999999</v>
      </c>
      <c r="I18">
        <f>VLOOKUP(G18,benchmark!$A$1:$E$410,4,1)</f>
        <v>1.0512678011805257</v>
      </c>
      <c r="J18">
        <v>1.050084941336501</v>
      </c>
    </row>
    <row r="19" spans="7:10" x14ac:dyDescent="0.25">
      <c r="G19" s="4">
        <v>43488</v>
      </c>
      <c r="H19">
        <v>1.0729095909999999</v>
      </c>
      <c r="I19">
        <f>VLOOKUP(G19,benchmark!$A$1:$E$410,4,1)</f>
        <v>1.0535831082897624</v>
      </c>
      <c r="J19">
        <v>1.0515843610915012</v>
      </c>
    </row>
    <row r="20" spans="7:10" x14ac:dyDescent="0.25">
      <c r="G20" s="4">
        <v>43489</v>
      </c>
      <c r="H20">
        <v>1.07850278</v>
      </c>
      <c r="I20">
        <f>VLOOKUP(G20,benchmark!$A$1:$E$410,4,1)</f>
        <v>1.0550677939577304</v>
      </c>
      <c r="J20">
        <v>1.0524067027065009</v>
      </c>
    </row>
    <row r="21" spans="7:10" x14ac:dyDescent="0.25">
      <c r="G21" s="4">
        <v>43490</v>
      </c>
      <c r="H21">
        <v>1.09221649</v>
      </c>
      <c r="I21">
        <f>VLOOKUP(G21,benchmark!$A$1:$E$410,4,1)</f>
        <v>1.0640601739088564</v>
      </c>
      <c r="J21">
        <v>1.0601646314265012</v>
      </c>
    </row>
    <row r="22" spans="7:10" x14ac:dyDescent="0.25">
      <c r="G22" s="4">
        <v>43493</v>
      </c>
      <c r="H22">
        <v>1.0815250742425004</v>
      </c>
      <c r="I22">
        <f>VLOOKUP(G22,benchmark!$A$1:$E$410,4,1)</f>
        <v>1.0557078138605438</v>
      </c>
      <c r="J22">
        <v>1.0553608080815011</v>
      </c>
    </row>
    <row r="23" spans="7:10" x14ac:dyDescent="0.25">
      <c r="G23" s="4">
        <v>43494</v>
      </c>
      <c r="H23">
        <v>1.0905879433475005</v>
      </c>
      <c r="I23">
        <f>VLOOKUP(G23,benchmark!$A$1:$E$410,4,1)</f>
        <v>1.0541890205488522</v>
      </c>
      <c r="J23">
        <v>1.0579356244525011</v>
      </c>
    </row>
    <row r="24" spans="7:10" x14ac:dyDescent="0.25">
      <c r="G24" s="4">
        <v>43495</v>
      </c>
      <c r="H24">
        <v>1.1067825871724999</v>
      </c>
      <c r="I24">
        <f>VLOOKUP(G24,benchmark!$A$1:$E$410,4,1)</f>
        <v>1.0706991264430543</v>
      </c>
      <c r="J24">
        <v>1.0720153836375013</v>
      </c>
    </row>
    <row r="25" spans="7:10" x14ac:dyDescent="0.25">
      <c r="G25" s="4">
        <v>43496</v>
      </c>
      <c r="H25">
        <v>1.1127761289675</v>
      </c>
      <c r="I25">
        <f>VLOOKUP(G25,benchmark!$A$1:$E$410,4,1)</f>
        <v>1.0801349057625866</v>
      </c>
      <c r="J25">
        <v>1.0789637096825009</v>
      </c>
    </row>
    <row r="26" spans="7:10" x14ac:dyDescent="0.25">
      <c r="G26" s="4">
        <v>43497</v>
      </c>
      <c r="H26">
        <v>1.1234041903675001</v>
      </c>
      <c r="I26">
        <f>VLOOKUP(G26,benchmark!$A$1:$E$410,4,1)</f>
        <v>1.0812504263455465</v>
      </c>
      <c r="J26">
        <v>1.0794943269025006</v>
      </c>
    </row>
    <row r="27" spans="7:10" x14ac:dyDescent="0.25">
      <c r="G27" s="4">
        <v>43500</v>
      </c>
      <c r="H27">
        <v>1.1319009607674999</v>
      </c>
      <c r="I27">
        <f>VLOOKUP(G27,benchmark!$A$1:$E$410,4,1)</f>
        <v>1.0885956077380212</v>
      </c>
      <c r="J27">
        <v>1.0852163910375008</v>
      </c>
    </row>
    <row r="28" spans="7:10" x14ac:dyDescent="0.25">
      <c r="G28" s="4">
        <v>43501</v>
      </c>
      <c r="H28">
        <v>1.1376219996575001</v>
      </c>
      <c r="I28">
        <f>VLOOKUP(G28,benchmark!$A$1:$E$410,4,1)</f>
        <v>1.0937318176163973</v>
      </c>
      <c r="J28">
        <v>1.0894588366875004</v>
      </c>
    </row>
    <row r="29" spans="7:10" x14ac:dyDescent="0.25">
      <c r="G29" s="4">
        <v>43502</v>
      </c>
      <c r="H29">
        <v>1.1335360585375001</v>
      </c>
      <c r="I29">
        <f>VLOOKUP(G29,benchmark!$A$1:$E$410,4,1)</f>
        <v>1.0914044725152581</v>
      </c>
      <c r="J29">
        <v>1.0875683715375004</v>
      </c>
    </row>
    <row r="30" spans="7:10" x14ac:dyDescent="0.25">
      <c r="G30" s="4">
        <v>43503</v>
      </c>
      <c r="H30">
        <v>1.1170450263975</v>
      </c>
      <c r="I30">
        <f>VLOOKUP(G30,benchmark!$A$1:$E$410,4,1)</f>
        <v>1.0813507429447335</v>
      </c>
      <c r="J30">
        <v>1.0804968430775004</v>
      </c>
    </row>
    <row r="31" spans="7:10" x14ac:dyDescent="0.25">
      <c r="G31" s="4">
        <v>43504</v>
      </c>
      <c r="H31">
        <v>1.1152868464025001</v>
      </c>
      <c r="I31">
        <f>VLOOKUP(G31,benchmark!$A$1:$E$410,4,1)</f>
        <v>1.0824401812119047</v>
      </c>
      <c r="J31">
        <v>1.0808845809325005</v>
      </c>
    </row>
    <row r="32" spans="7:10" x14ac:dyDescent="0.25">
      <c r="G32" s="4">
        <v>43507</v>
      </c>
      <c r="H32">
        <v>1.1209175513525</v>
      </c>
      <c r="I32">
        <f>VLOOKUP(G32,benchmark!$A$1:$E$410,4,1)</f>
        <v>1.083218638021596</v>
      </c>
      <c r="J32">
        <v>1.0830266663275001</v>
      </c>
    </row>
    <row r="33" spans="7:10" x14ac:dyDescent="0.25">
      <c r="G33" s="4">
        <v>43508</v>
      </c>
      <c r="H33">
        <v>1.1366864341125</v>
      </c>
      <c r="I33">
        <f>VLOOKUP(G33,benchmark!$A$1:$E$410,4,1)</f>
        <v>1.0972589492438134</v>
      </c>
      <c r="J33">
        <v>1.0950908386625002</v>
      </c>
    </row>
    <row r="34" spans="7:10" x14ac:dyDescent="0.25">
      <c r="G34" s="4">
        <v>43509</v>
      </c>
      <c r="H34">
        <v>1.1471772658724999</v>
      </c>
      <c r="I34">
        <f>VLOOKUP(G34,benchmark!$A$1:$E$410,4,1)</f>
        <v>1.1006677072841888</v>
      </c>
      <c r="J34">
        <v>1.0991159931025005</v>
      </c>
    </row>
    <row r="35" spans="7:10" x14ac:dyDescent="0.25">
      <c r="G35" s="4">
        <v>43510</v>
      </c>
      <c r="H35">
        <v>1.1465768839354999</v>
      </c>
      <c r="I35">
        <f>VLOOKUP(G35,benchmark!$A$1:$E$410,4,1)</f>
        <v>1.0981317036567406</v>
      </c>
      <c r="J35">
        <v>1.0960642686480004</v>
      </c>
    </row>
    <row r="36" spans="7:10" x14ac:dyDescent="0.25">
      <c r="G36" s="4">
        <v>43511</v>
      </c>
      <c r="H36">
        <v>1.1635283279205</v>
      </c>
      <c r="I36">
        <f>VLOOKUP(G36,benchmark!$A$1:$E$410,4,1)</f>
        <v>1.1101576575672825</v>
      </c>
      <c r="J36">
        <v>1.1085092153430001</v>
      </c>
    </row>
    <row r="37" spans="7:10" x14ac:dyDescent="0.25">
      <c r="G37" s="4">
        <v>43514</v>
      </c>
      <c r="H37">
        <v>1.1635283279205</v>
      </c>
      <c r="I37">
        <f>VLOOKUP(G37,benchmark!$A$1:$E$410,4,1)</f>
        <v>1.1101576575672825</v>
      </c>
      <c r="J37">
        <v>1.1085092153430001</v>
      </c>
    </row>
    <row r="38" spans="7:10" x14ac:dyDescent="0.25">
      <c r="G38" s="4">
        <v>43515</v>
      </c>
      <c r="H38">
        <v>1.1650782787305001</v>
      </c>
      <c r="I38">
        <f>VLOOKUP(G38,benchmark!$A$1:$E$410,4,1)</f>
        <v>1.1119051727251203</v>
      </c>
      <c r="J38">
        <v>1.1110826668180001</v>
      </c>
    </row>
    <row r="39" spans="7:10" x14ac:dyDescent="0.25">
      <c r="G39" s="4">
        <v>43516</v>
      </c>
      <c r="H39">
        <v>1.1703059741205</v>
      </c>
      <c r="I39">
        <f>VLOOKUP(G39,benchmark!$A$1:$E$410,4,1)</f>
        <v>1.1140960872513652</v>
      </c>
      <c r="J39">
        <v>1.114514265468</v>
      </c>
    </row>
    <row r="40" spans="7:10" x14ac:dyDescent="0.25">
      <c r="G40" s="4">
        <v>43517</v>
      </c>
      <c r="H40">
        <v>1.1587938692505</v>
      </c>
      <c r="I40">
        <f>VLOOKUP(G40,benchmark!$A$1:$E$410,4,1)</f>
        <v>1.1102639931624205</v>
      </c>
      <c r="J40">
        <v>1.111402963153</v>
      </c>
    </row>
    <row r="41" spans="7:10" x14ac:dyDescent="0.25">
      <c r="G41" s="4">
        <v>43518</v>
      </c>
      <c r="H41">
        <v>1.1642748568204999</v>
      </c>
      <c r="I41">
        <f>VLOOKUP(G41,benchmark!$A$1:$E$410,4,1)</f>
        <v>1.117416566684456</v>
      </c>
      <c r="J41">
        <v>1.116623225938</v>
      </c>
    </row>
    <row r="42" spans="7:10" x14ac:dyDescent="0.25">
      <c r="G42" s="4">
        <v>43521</v>
      </c>
      <c r="H42">
        <v>1.1675253731755</v>
      </c>
      <c r="I42">
        <f>VLOOKUP(G42,benchmark!$A$1:$E$410,4,1)</f>
        <v>1.1189494043200341</v>
      </c>
      <c r="J42">
        <v>1.116535768928</v>
      </c>
    </row>
    <row r="43" spans="7:10" x14ac:dyDescent="0.25">
      <c r="G43" s="4">
        <v>43522</v>
      </c>
      <c r="H43">
        <v>1.1640589712155001</v>
      </c>
      <c r="I43">
        <f>VLOOKUP(G43,benchmark!$A$1:$E$410,4,1)</f>
        <v>1.1180766499071066</v>
      </c>
      <c r="J43">
        <v>1.114469411313</v>
      </c>
    </row>
    <row r="44" spans="7:10" x14ac:dyDescent="0.25">
      <c r="G44" s="4">
        <v>43523</v>
      </c>
      <c r="H44">
        <v>1.1685627212155001</v>
      </c>
      <c r="I44">
        <f>VLOOKUP(G44,benchmark!$A$1:$E$410,4,1)</f>
        <v>1.117641275866635</v>
      </c>
      <c r="J44">
        <v>1.114280072183</v>
      </c>
    </row>
    <row r="45" spans="7:10" x14ac:dyDescent="0.25">
      <c r="G45" s="4">
        <v>43524</v>
      </c>
      <c r="H45">
        <v>1.1606847900455</v>
      </c>
      <c r="I45">
        <f>VLOOKUP(G45,benchmark!$A$1:$E$410,4,1)</f>
        <v>1.1148163604335282</v>
      </c>
      <c r="J45">
        <v>1.111363449068</v>
      </c>
    </row>
    <row r="46" spans="7:10" x14ac:dyDescent="0.25">
      <c r="G46" s="4">
        <v>43525</v>
      </c>
      <c r="H46">
        <v>1.1719953066405</v>
      </c>
      <c r="I46">
        <f>VLOOKUP(G46,benchmark!$A$1:$E$410,4,1)</f>
        <v>1.1225648145547347</v>
      </c>
      <c r="J46">
        <v>1.1169876835679999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J46"/>
  <sheetViews>
    <sheetView topLeftCell="A17" zoomScale="115" zoomScaleNormal="115" workbookViewId="0">
      <selection activeCell="G41" sqref="G41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125</v>
      </c>
      <c r="I1" t="s">
        <v>122</v>
      </c>
      <c r="J1" t="s">
        <v>128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1</v>
      </c>
      <c r="I2">
        <f>VLOOKUP(G2,benchmark!$A$1:$E$410,5,1)</f>
        <v>1</v>
      </c>
      <c r="J2">
        <v>1</v>
      </c>
    </row>
    <row r="3" spans="1:10" x14ac:dyDescent="0.25">
      <c r="A3" s="2">
        <v>0.115108591</v>
      </c>
      <c r="B3" s="2">
        <v>0.12177569545537099</v>
      </c>
      <c r="C3" s="2">
        <v>2.3756300000000001E-2</v>
      </c>
      <c r="D3" s="3">
        <v>7.5256541250766498</v>
      </c>
      <c r="G3" s="4">
        <v>43466</v>
      </c>
      <c r="H3">
        <v>0.99949979600500005</v>
      </c>
      <c r="I3">
        <f>VLOOKUP(G3,benchmark!$A$1:$E$410,5,1)</f>
        <v>1.0000969932104753</v>
      </c>
      <c r="J3">
        <v>0.99950000027999986</v>
      </c>
    </row>
    <row r="4" spans="1:10" x14ac:dyDescent="0.25">
      <c r="G4" s="4">
        <v>43467</v>
      </c>
      <c r="H4">
        <v>1.007539252735</v>
      </c>
      <c r="I4">
        <f>VLOOKUP(G4,benchmark!$A$1:$E$410,5,1)</f>
        <v>0.99320562560620762</v>
      </c>
      <c r="J4">
        <v>1.0029317739849999</v>
      </c>
    </row>
    <row r="5" spans="1:10" x14ac:dyDescent="0.25">
      <c r="A5" t="s">
        <v>112</v>
      </c>
      <c r="G5" s="4">
        <v>43468</v>
      </c>
      <c r="H5">
        <v>1.0015517293</v>
      </c>
      <c r="I5">
        <f>VLOOKUP(G5,benchmark!$A$1:$E$410,5,1)</f>
        <v>0.99192046556741031</v>
      </c>
      <c r="J5">
        <v>0.99461821527999972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1.0314415354850002</v>
      </c>
      <c r="I6">
        <f>VLOOKUP(G6,benchmark!$A$1:$E$410,5,1)</f>
        <v>1.0081474296799224</v>
      </c>
      <c r="J6">
        <v>1.02459996314</v>
      </c>
    </row>
    <row r="7" spans="1:10" x14ac:dyDescent="0.25">
      <c r="A7" t="s">
        <v>123</v>
      </c>
      <c r="B7" s="2">
        <v>-6.0000000000000001E-3</v>
      </c>
      <c r="C7" s="2">
        <v>0.157</v>
      </c>
      <c r="G7" s="4">
        <v>43472</v>
      </c>
      <c r="H7">
        <v>1.0383677356250003</v>
      </c>
      <c r="I7">
        <f>VLOOKUP(G7,benchmark!$A$1:$E$410,5,1)</f>
        <v>1.0186711930164889</v>
      </c>
      <c r="J7">
        <v>1.0240808414449998</v>
      </c>
    </row>
    <row r="8" spans="1:10" x14ac:dyDescent="0.25">
      <c r="A8" t="s">
        <v>124</v>
      </c>
      <c r="B8" s="2">
        <v>-3.0000000000000001E-3</v>
      </c>
      <c r="C8" s="2">
        <v>7.5999999999999998E-2</v>
      </c>
      <c r="G8" s="4">
        <v>43473</v>
      </c>
      <c r="H8">
        <v>1.0464605558150002</v>
      </c>
      <c r="I8">
        <f>VLOOKUP(G8,benchmark!$A$1:$E$410,5,1)</f>
        <v>1.0224296799224055</v>
      </c>
      <c r="J8">
        <v>1.0296562737099999</v>
      </c>
    </row>
    <row r="9" spans="1:10" x14ac:dyDescent="0.25">
      <c r="A9" t="s">
        <v>131</v>
      </c>
      <c r="B9" s="2">
        <v>3.0000000000000001E-3</v>
      </c>
      <c r="C9" s="2">
        <v>9.8000000000000004E-2</v>
      </c>
      <c r="D9" s="2"/>
      <c r="G9" s="4">
        <v>43474</v>
      </c>
      <c r="H9">
        <v>1.0590937295450005</v>
      </c>
      <c r="I9">
        <f>VLOOKUP(G9,benchmark!$A$1:$E$410,5,1)</f>
        <v>1.0378322017458779</v>
      </c>
      <c r="J9">
        <v>1.0442215855249997</v>
      </c>
    </row>
    <row r="10" spans="1:10" x14ac:dyDescent="0.25">
      <c r="G10" s="4">
        <v>43475</v>
      </c>
      <c r="H10">
        <v>1.0645517062750007</v>
      </c>
      <c r="I10">
        <f>VLOOKUP(G10,benchmark!$A$1:$E$410,5,1)</f>
        <v>1.040431619786615</v>
      </c>
      <c r="J10">
        <v>1.0475428052499998</v>
      </c>
    </row>
    <row r="11" spans="1:10" x14ac:dyDescent="0.25">
      <c r="A11" t="s">
        <v>116</v>
      </c>
      <c r="G11" s="4">
        <v>43476</v>
      </c>
      <c r="H11">
        <v>1.0573451813950003</v>
      </c>
      <c r="I11">
        <f>VLOOKUP(G11,benchmark!$A$1:$E$410,5,1)</f>
        <v>1.0407177497575171</v>
      </c>
      <c r="J11">
        <v>1.0434710711699997</v>
      </c>
    </row>
    <row r="12" spans="1:10" x14ac:dyDescent="0.25">
      <c r="A12" t="s">
        <v>118</v>
      </c>
      <c r="G12" s="4">
        <v>43479</v>
      </c>
      <c r="H12">
        <v>1.0574995998850001</v>
      </c>
      <c r="I12">
        <f>VLOOKUP(G12,benchmark!$A$1:$E$410,5,1)</f>
        <v>1.0359699321047526</v>
      </c>
      <c r="J12">
        <v>1.0393146781299998</v>
      </c>
    </row>
    <row r="13" spans="1:10" x14ac:dyDescent="0.25">
      <c r="G13" s="4">
        <v>43480</v>
      </c>
      <c r="H13">
        <v>1.0667904909400001</v>
      </c>
      <c r="I13">
        <f>VLOOKUP(G13,benchmark!$A$1:$E$410,5,1)</f>
        <v>1.0420756547041707</v>
      </c>
      <c r="J13">
        <v>1.0448853244149994</v>
      </c>
    </row>
    <row r="14" spans="1:10" x14ac:dyDescent="0.25">
      <c r="G14" s="4">
        <v>43481</v>
      </c>
      <c r="H14">
        <v>1.0710357025850004</v>
      </c>
      <c r="I14">
        <f>VLOOKUP(G14,benchmark!$A$1:$E$410,5,1)</f>
        <v>1.0431668283220175</v>
      </c>
      <c r="J14">
        <v>1.0488861336149993</v>
      </c>
    </row>
    <row r="15" spans="1:10" x14ac:dyDescent="0.25">
      <c r="G15" s="4">
        <v>43482</v>
      </c>
      <c r="H15">
        <v>1.0742540078350005</v>
      </c>
      <c r="I15">
        <f>VLOOKUP(G15,benchmark!$A$1:$E$410,5,1)</f>
        <v>1.0429000969932105</v>
      </c>
      <c r="J15">
        <v>1.0542630560499993</v>
      </c>
    </row>
    <row r="16" spans="1:10" x14ac:dyDescent="0.25">
      <c r="G16" s="4">
        <v>43483</v>
      </c>
      <c r="H16">
        <v>1.0848651160800005</v>
      </c>
      <c r="I16">
        <f>VLOOKUP(G16,benchmark!$A$1:$E$410,5,1)</f>
        <v>1.0548496605237634</v>
      </c>
      <c r="J16">
        <v>1.0618873559414992</v>
      </c>
    </row>
    <row r="17" spans="7:10" x14ac:dyDescent="0.25">
      <c r="G17" s="4">
        <v>43486</v>
      </c>
      <c r="H17">
        <v>1.0848651160800005</v>
      </c>
      <c r="I17">
        <f>VLOOKUP(G17,benchmark!$A$1:$E$410,5,1)</f>
        <v>1.0550484966052376</v>
      </c>
      <c r="J17">
        <v>1.0618873559414992</v>
      </c>
    </row>
    <row r="18" spans="7:10" x14ac:dyDescent="0.25">
      <c r="G18" s="4">
        <v>43487</v>
      </c>
      <c r="H18">
        <v>1.0698099568400006</v>
      </c>
      <c r="I18">
        <f>VLOOKUP(G18,benchmark!$A$1:$E$410,5,1)</f>
        <v>1.0484141610087294</v>
      </c>
      <c r="J18">
        <v>1.0441704238264993</v>
      </c>
    </row>
    <row r="19" spans="7:10" x14ac:dyDescent="0.25">
      <c r="G19" s="4">
        <v>43488</v>
      </c>
      <c r="H19">
        <v>1.0672789067700004</v>
      </c>
      <c r="I19">
        <f>VLOOKUP(G19,benchmark!$A$1:$E$410,5,1)</f>
        <v>1.0475363724539284</v>
      </c>
      <c r="J19">
        <v>1.0513747765114989</v>
      </c>
    </row>
    <row r="20" spans="7:10" x14ac:dyDescent="0.25">
      <c r="G20" s="4">
        <v>43489</v>
      </c>
      <c r="H20">
        <v>1.0734640867700005</v>
      </c>
      <c r="I20">
        <f>VLOOKUP(G20,benchmark!$A$1:$E$410,5,1)</f>
        <v>1.05090203685742</v>
      </c>
      <c r="J20">
        <v>1.055906860811499</v>
      </c>
    </row>
    <row r="21" spans="7:10" x14ac:dyDescent="0.25">
      <c r="G21" s="4">
        <v>43490</v>
      </c>
      <c r="H21">
        <v>1.0866582566500003</v>
      </c>
      <c r="I21">
        <f>VLOOKUP(G21,benchmark!$A$1:$E$410,5,1)</f>
        <v>1.0623084384093113</v>
      </c>
      <c r="J21">
        <v>1.0670066555754991</v>
      </c>
    </row>
    <row r="22" spans="7:10" x14ac:dyDescent="0.25">
      <c r="G22" s="4">
        <v>43493</v>
      </c>
      <c r="H22">
        <v>1.0817077233200003</v>
      </c>
      <c r="I22">
        <f>VLOOKUP(G22,benchmark!$A$1:$E$410,5,1)</f>
        <v>1.0579146459747819</v>
      </c>
      <c r="J22">
        <v>1.0586252642004994</v>
      </c>
    </row>
    <row r="23" spans="7:10" x14ac:dyDescent="0.25">
      <c r="G23" s="4">
        <v>43494</v>
      </c>
      <c r="H23">
        <v>1.085469721955</v>
      </c>
      <c r="I23">
        <f>VLOOKUP(G23,benchmark!$A$1:$E$410,5,1)</f>
        <v>1.0608777885548011</v>
      </c>
      <c r="J23">
        <v>1.0619817856004996</v>
      </c>
    </row>
    <row r="24" spans="7:10" x14ac:dyDescent="0.25">
      <c r="G24" s="4">
        <v>43495</v>
      </c>
      <c r="H24">
        <v>1.0962156798750002</v>
      </c>
      <c r="I24">
        <f>VLOOKUP(G24,benchmark!$A$1:$E$410,5,1)</f>
        <v>1.0650000000000002</v>
      </c>
      <c r="J24">
        <v>1.0767098997204996</v>
      </c>
    </row>
    <row r="25" spans="7:10" x14ac:dyDescent="0.25">
      <c r="G25" s="4">
        <v>43496</v>
      </c>
      <c r="H25">
        <v>1.0990570105450002</v>
      </c>
      <c r="I25">
        <f>VLOOKUP(G25,benchmark!$A$1:$E$410,5,1)</f>
        <v>1.0755577109602328</v>
      </c>
      <c r="J25">
        <v>1.0796845957354995</v>
      </c>
    </row>
    <row r="26" spans="7:10" x14ac:dyDescent="0.25">
      <c r="G26" s="4">
        <v>43497</v>
      </c>
      <c r="H26">
        <v>1.0984548943500001</v>
      </c>
      <c r="I26">
        <f>VLOOKUP(G26,benchmark!$A$1:$E$410,5,1)</f>
        <v>1.0751939864209505</v>
      </c>
      <c r="J26">
        <v>1.0770619915834994</v>
      </c>
    </row>
    <row r="27" spans="7:10" x14ac:dyDescent="0.25">
      <c r="G27" s="4">
        <v>43500</v>
      </c>
      <c r="H27">
        <v>1.10109119286</v>
      </c>
      <c r="I27">
        <f>VLOOKUP(G27,benchmark!$A$1:$E$410,5,1)</f>
        <v>1.074325897187197</v>
      </c>
      <c r="J27">
        <v>1.0802538107034994</v>
      </c>
    </row>
    <row r="28" spans="7:10" x14ac:dyDescent="0.25">
      <c r="G28" s="4">
        <v>43501</v>
      </c>
      <c r="H28">
        <v>1.1065649946199989</v>
      </c>
      <c r="I28">
        <f>VLOOKUP(G28,benchmark!$A$1:$E$410,5,1)</f>
        <v>1.0831231813773037</v>
      </c>
      <c r="J28">
        <v>1.0891807879094992</v>
      </c>
    </row>
    <row r="29" spans="7:10" x14ac:dyDescent="0.25">
      <c r="G29" s="4">
        <v>43502</v>
      </c>
      <c r="H29">
        <v>1.0987525109199998</v>
      </c>
      <c r="I29">
        <f>VLOOKUP(G29,benchmark!$A$1:$E$410,5,1)</f>
        <v>1.0808098933074686</v>
      </c>
      <c r="J29">
        <v>1.078622708459499</v>
      </c>
    </row>
    <row r="30" spans="7:10" x14ac:dyDescent="0.25">
      <c r="G30" s="4">
        <v>43503</v>
      </c>
      <c r="H30">
        <v>1.0872777779699996</v>
      </c>
      <c r="I30">
        <f>VLOOKUP(G30,benchmark!$A$1:$E$410,5,1)</f>
        <v>1.0701503394762366</v>
      </c>
      <c r="J30">
        <v>1.0688871503194992</v>
      </c>
    </row>
    <row r="31" spans="7:10" x14ac:dyDescent="0.25">
      <c r="G31" s="4">
        <v>43504</v>
      </c>
      <c r="H31">
        <v>1.0812671787349997</v>
      </c>
      <c r="I31">
        <f>VLOOKUP(G31,benchmark!$A$1:$E$410,5,1)</f>
        <v>1.0610911736178468</v>
      </c>
      <c r="J31">
        <v>1.0628778079344994</v>
      </c>
    </row>
    <row r="32" spans="7:10" x14ac:dyDescent="0.25">
      <c r="G32" s="4">
        <v>43507</v>
      </c>
      <c r="H32">
        <v>1.0767593447549997</v>
      </c>
      <c r="I32">
        <f>VLOOKUP(G32,benchmark!$A$1:$E$410,5,1)</f>
        <v>1.0610620756547042</v>
      </c>
      <c r="J32">
        <v>1.0583048384374991</v>
      </c>
    </row>
    <row r="33" spans="7:10" x14ac:dyDescent="0.25">
      <c r="G33" s="4">
        <v>43508</v>
      </c>
      <c r="H33">
        <v>1.0924933288049996</v>
      </c>
      <c r="I33">
        <f>VLOOKUP(G33,benchmark!$A$1:$E$410,5,1)</f>
        <v>1.0702327837051406</v>
      </c>
      <c r="J33">
        <v>1.0725823522174991</v>
      </c>
    </row>
    <row r="34" spans="7:10" x14ac:dyDescent="0.25">
      <c r="G34" s="4">
        <v>43509</v>
      </c>
      <c r="H34">
        <v>1.0928021503649994</v>
      </c>
      <c r="I34">
        <f>VLOOKUP(G34,benchmark!$A$1:$E$410,5,1)</f>
        <v>1.0743889427740059</v>
      </c>
      <c r="J34">
        <v>1.0672006528449991</v>
      </c>
    </row>
    <row r="35" spans="7:10" x14ac:dyDescent="0.25">
      <c r="G35" s="4">
        <v>43510</v>
      </c>
      <c r="H35">
        <v>1.0942201247399996</v>
      </c>
      <c r="I35">
        <f>VLOOKUP(G35,benchmark!$A$1:$E$410,5,1)</f>
        <v>1.0721387002909797</v>
      </c>
      <c r="J35">
        <v>1.0717286501749994</v>
      </c>
    </row>
    <row r="36" spans="7:10" x14ac:dyDescent="0.25">
      <c r="G36" s="4">
        <v>43511</v>
      </c>
      <c r="H36">
        <v>1.108517734479999</v>
      </c>
      <c r="I36">
        <f>VLOOKUP(G36,benchmark!$A$1:$E$410,5,1)</f>
        <v>1.0752133850630456</v>
      </c>
      <c r="J36">
        <v>1.0813526032549992</v>
      </c>
    </row>
    <row r="37" spans="7:10" x14ac:dyDescent="0.25">
      <c r="G37" s="4">
        <v>43514</v>
      </c>
      <c r="H37">
        <v>1.108517734479999</v>
      </c>
      <c r="I37">
        <f>VLOOKUP(G37,benchmark!$A$1:$E$410,5,1)</f>
        <v>1.083074684772066</v>
      </c>
      <c r="J37">
        <v>1.0813525760099993</v>
      </c>
    </row>
    <row r="38" spans="7:10" x14ac:dyDescent="0.25">
      <c r="G38" s="4">
        <v>43515</v>
      </c>
      <c r="H38">
        <v>1.1134772272799991</v>
      </c>
      <c r="I38">
        <f>VLOOKUP(G38,benchmark!$A$1:$E$410,5,1)</f>
        <v>1.0845877788554801</v>
      </c>
      <c r="J38">
        <v>1.0835694376549994</v>
      </c>
    </row>
    <row r="39" spans="7:10" x14ac:dyDescent="0.25">
      <c r="G39" s="4">
        <v>43516</v>
      </c>
      <c r="H39">
        <v>1.1197350942449991</v>
      </c>
      <c r="I39">
        <f>VLOOKUP(G39,benchmark!$A$1:$E$410,5,1)</f>
        <v>1.0936566440349176</v>
      </c>
      <c r="J39">
        <v>1.0881821528749993</v>
      </c>
    </row>
    <row r="40" spans="7:10" x14ac:dyDescent="0.25">
      <c r="G40" s="4">
        <v>43517</v>
      </c>
      <c r="H40">
        <v>1.116103137579999</v>
      </c>
      <c r="I40">
        <f>VLOOKUP(G40,benchmark!$A$1:$E$410,5,1)</f>
        <v>1.0930164888457807</v>
      </c>
      <c r="J40">
        <v>1.085041611159999</v>
      </c>
    </row>
    <row r="41" spans="7:10" x14ac:dyDescent="0.25">
      <c r="G41" s="4">
        <v>43518</v>
      </c>
      <c r="H41">
        <v>1.1203468476899989</v>
      </c>
      <c r="I41">
        <f>VLOOKUP(G41,benchmark!$A$1:$E$410,5,1)</f>
        <v>1.0961978661493696</v>
      </c>
      <c r="J41">
        <v>1.0924150268849993</v>
      </c>
    </row>
    <row r="42" spans="7:10" x14ac:dyDescent="0.25">
      <c r="G42" s="4">
        <v>43521</v>
      </c>
      <c r="H42">
        <v>1.1231177496299991</v>
      </c>
      <c r="I42">
        <f>VLOOKUP(G42,benchmark!$A$1:$E$410,5,1)</f>
        <v>1.101949563530553</v>
      </c>
      <c r="J42">
        <v>1.0955473735939991</v>
      </c>
    </row>
    <row r="43" spans="7:10" x14ac:dyDescent="0.25">
      <c r="G43" s="4">
        <v>43522</v>
      </c>
      <c r="H43">
        <v>1.1260643115049991</v>
      </c>
      <c r="I43">
        <f>VLOOKUP(G43,benchmark!$A$1:$E$410,5,1)</f>
        <v>1.1023229873908826</v>
      </c>
      <c r="J43">
        <v>1.0987456300739991</v>
      </c>
    </row>
    <row r="44" spans="7:10" x14ac:dyDescent="0.25">
      <c r="G44" s="4">
        <v>43523</v>
      </c>
      <c r="H44">
        <v>1.1245158805949991</v>
      </c>
      <c r="I44">
        <f>VLOOKUP(G44,benchmark!$A$1:$E$410,5,1)</f>
        <v>1.1017119301648886</v>
      </c>
      <c r="J44">
        <v>1.095245950213499</v>
      </c>
    </row>
    <row r="45" spans="7:10" x14ac:dyDescent="0.25">
      <c r="G45" s="4">
        <v>43524</v>
      </c>
      <c r="H45">
        <v>1.1160750166799991</v>
      </c>
      <c r="I45">
        <f>VLOOKUP(G45,benchmark!$A$1:$E$410,5,1)</f>
        <v>1.0965712900096993</v>
      </c>
      <c r="J45">
        <v>1.0883716177504994</v>
      </c>
    </row>
    <row r="46" spans="7:10" x14ac:dyDescent="0.25">
      <c r="G46" s="4">
        <v>43525</v>
      </c>
      <c r="H46">
        <v>1.115108591299999</v>
      </c>
      <c r="I46">
        <f>VLOOKUP(G46,benchmark!$A$1:$E$410,5,1)</f>
        <v>1.0986566440349177</v>
      </c>
      <c r="J46">
        <v>1.0892872586954991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E62"/>
  <sheetViews>
    <sheetView topLeftCell="A3" workbookViewId="0">
      <selection activeCell="E62" sqref="E6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</f>
        <v>1</v>
      </c>
      <c r="E2">
        <f t="shared" ref="E2:E41" si="0">C2/C$2</f>
        <v>1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41" si="1">B3/B$2</f>
        <v>1</v>
      </c>
      <c r="E3">
        <f t="shared" si="0"/>
        <v>1.0000969932104753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1.0012720144776917</v>
      </c>
      <c r="E4">
        <f t="shared" si="0"/>
        <v>0.99320562560620762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0.97674259964447796</v>
      </c>
      <c r="E5">
        <f t="shared" si="0"/>
        <v>0.99192046556741031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1.0102784387527035</v>
      </c>
      <c r="E6">
        <f t="shared" si="0"/>
        <v>1.0081474296799224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1.0102784387527035</v>
      </c>
      <c r="E7">
        <f t="shared" si="0"/>
        <v>1.0081474296799224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1.0102784387527035</v>
      </c>
      <c r="E8">
        <f t="shared" si="0"/>
        <v>1.0081474296799224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1.0173627969872918</v>
      </c>
      <c r="E9">
        <f t="shared" si="0"/>
        <v>1.0186711930164889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1.027250001003166</v>
      </c>
      <c r="E10">
        <f t="shared" si="0"/>
        <v>1.0224296799224055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1.0317883239503873</v>
      </c>
      <c r="E11">
        <f t="shared" si="0"/>
        <v>1.0378322017458779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1.0364490331486171</v>
      </c>
      <c r="E12">
        <f t="shared" si="0"/>
        <v>1.040431619786615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1.0363005645818202</v>
      </c>
      <c r="E13">
        <f t="shared" si="0"/>
        <v>1.0407177497575171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1.0363005645818202</v>
      </c>
      <c r="E14">
        <f t="shared" si="0"/>
        <v>1.0407177497575171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1.0363005645818202</v>
      </c>
      <c r="E15">
        <f t="shared" si="0"/>
        <v>1.0407177497575171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1.0309697405010212</v>
      </c>
      <c r="E16">
        <f t="shared" si="0"/>
        <v>1.0359699321047526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1.0420446930512697</v>
      </c>
      <c r="E17">
        <f t="shared" si="0"/>
        <v>1.0420756547041707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1.0443860824762952</v>
      </c>
      <c r="E18">
        <f t="shared" si="0"/>
        <v>1.0431668283220175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1.0524174294072091</v>
      </c>
      <c r="E19">
        <f t="shared" si="0"/>
        <v>1.0429000969932105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1.0663213100545319</v>
      </c>
      <c r="E20">
        <f t="shared" si="0"/>
        <v>1.0548496605237634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1.0663213100545319</v>
      </c>
      <c r="E21">
        <f t="shared" si="0"/>
        <v>1.0548496605237634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1.0663213100545319</v>
      </c>
      <c r="E22">
        <f t="shared" si="0"/>
        <v>1.0548496605237634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1.0663213100545319</v>
      </c>
      <c r="E23">
        <f t="shared" si="0"/>
        <v>1.0550484966052376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1.0512678011805257</v>
      </c>
      <c r="E24">
        <f t="shared" si="0"/>
        <v>1.0484141610087294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1.0535831082897624</v>
      </c>
      <c r="E25">
        <f t="shared" si="0"/>
        <v>1.0475363724539284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1.0550677939577304</v>
      </c>
      <c r="E26">
        <f t="shared" si="0"/>
        <v>1.05090203685742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1.0640601739088564</v>
      </c>
      <c r="E27">
        <f t="shared" si="0"/>
        <v>1.0623084384093113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1.0640601739088564</v>
      </c>
      <c r="E28">
        <f t="shared" si="0"/>
        <v>1.0623084384093113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1.0640601739088564</v>
      </c>
      <c r="E29">
        <f t="shared" si="0"/>
        <v>1.0623084384093113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1.0557078138605438</v>
      </c>
      <c r="E30">
        <f t="shared" si="0"/>
        <v>1.0579146459747819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1.0541890205488522</v>
      </c>
      <c r="E31">
        <f t="shared" si="0"/>
        <v>1.0608777885548011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1.0706991264430543</v>
      </c>
      <c r="E32">
        <f t="shared" si="0"/>
        <v>1.0650000000000002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1.0801349057625866</v>
      </c>
      <c r="E33">
        <f t="shared" si="0"/>
        <v>1.0755577109602328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1.0812504263455465</v>
      </c>
      <c r="E34">
        <f t="shared" si="0"/>
        <v>1.0751939864209505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1.0812504263455465</v>
      </c>
      <c r="E35">
        <f t="shared" si="0"/>
        <v>1.0751939864209505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1.0812504263455465</v>
      </c>
      <c r="E36">
        <f t="shared" si="0"/>
        <v>1.0751939864209505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1.0885956077380212</v>
      </c>
      <c r="E37">
        <f t="shared" si="0"/>
        <v>1.074325897187197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1.0937318176163973</v>
      </c>
      <c r="E38">
        <f t="shared" si="0"/>
        <v>1.0831231813773037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1.0914044725152581</v>
      </c>
      <c r="E39">
        <f t="shared" si="0"/>
        <v>1.0808098933074686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1.0813507429447335</v>
      </c>
      <c r="E40">
        <f t="shared" si="0"/>
        <v>1.0701503394762366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1.0824401812119047</v>
      </c>
      <c r="E41">
        <f t="shared" si="0"/>
        <v>1.0610911736178468</v>
      </c>
    </row>
    <row r="42" spans="1:5" x14ac:dyDescent="0.25">
      <c r="A42" s="4">
        <v>43505</v>
      </c>
      <c r="B42">
        <v>5395.12</v>
      </c>
      <c r="C42">
        <v>218.797</v>
      </c>
      <c r="D42">
        <f t="shared" ref="D42:D62" si="2">B42/B$2</f>
        <v>1.0824401812119047</v>
      </c>
      <c r="E42">
        <f t="shared" ref="E42:E62" si="3">C42/C$2</f>
        <v>1.0610911736178468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2"/>
        <v>1.0824401812119047</v>
      </c>
      <c r="E43">
        <f t="shared" si="3"/>
        <v>1.0610911736178468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2"/>
        <v>1.083218638021596</v>
      </c>
      <c r="E44">
        <f t="shared" si="3"/>
        <v>1.0610620756547042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2"/>
        <v>1.0972589492438134</v>
      </c>
      <c r="E45">
        <f t="shared" si="3"/>
        <v>1.0702327837051406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2"/>
        <v>1.1006677072841888</v>
      </c>
      <c r="E46">
        <f t="shared" si="3"/>
        <v>1.0743889427740059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2"/>
        <v>1.0981317036567406</v>
      </c>
      <c r="E47">
        <f t="shared" si="3"/>
        <v>1.0721387002909797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2"/>
        <v>1.1101576575672825</v>
      </c>
      <c r="E48">
        <f t="shared" si="3"/>
        <v>1.0752133850630456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2"/>
        <v>1.1101576575672825</v>
      </c>
      <c r="E49">
        <f t="shared" si="3"/>
        <v>1.0752133850630456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2"/>
        <v>1.1101576575672825</v>
      </c>
      <c r="E50">
        <f t="shared" si="3"/>
        <v>1.0752133850630456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2"/>
        <v>1.1101576575672825</v>
      </c>
      <c r="E51">
        <f t="shared" si="3"/>
        <v>1.083074684772066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2"/>
        <v>1.1119051727251203</v>
      </c>
      <c r="E52">
        <f t="shared" si="3"/>
        <v>1.0845877788554801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2"/>
        <v>1.1140960872513652</v>
      </c>
      <c r="E53">
        <f t="shared" si="3"/>
        <v>1.0936566440349176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2"/>
        <v>1.1102639931624205</v>
      </c>
      <c r="E54">
        <f t="shared" si="3"/>
        <v>1.0930164888457807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2"/>
        <v>1.117416566684456</v>
      </c>
      <c r="E55">
        <f t="shared" si="3"/>
        <v>1.0961978661493696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2"/>
        <v>1.117416566684456</v>
      </c>
      <c r="E56">
        <f t="shared" si="3"/>
        <v>1.0961978661493696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2"/>
        <v>1.117416566684456</v>
      </c>
      <c r="E57">
        <f t="shared" si="3"/>
        <v>1.0961978661493696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2"/>
        <v>1.1189494043200341</v>
      </c>
      <c r="E58">
        <f t="shared" si="3"/>
        <v>1.101949563530553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2"/>
        <v>1.1180766499071066</v>
      </c>
      <c r="E59">
        <f t="shared" si="3"/>
        <v>1.1023229873908826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2"/>
        <v>1.117641275866635</v>
      </c>
      <c r="E60">
        <f t="shared" si="3"/>
        <v>1.1017119301648886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2"/>
        <v>1.1148163604335282</v>
      </c>
      <c r="E61">
        <f t="shared" si="3"/>
        <v>1.0965712900096993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2"/>
        <v>1.1225648145547347</v>
      </c>
      <c r="E62">
        <f t="shared" si="3"/>
        <v>1.0986566440349177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2019-03-04T01:28:22Z</dcterms:modified>
</cp:coreProperties>
</file>