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qmalgo\Desktop\lily\"/>
    </mc:Choice>
  </mc:AlternateContent>
  <bookViews>
    <workbookView xWindow="-3675" yWindow="7095" windowWidth="37365" windowHeight="21135"/>
  </bookViews>
  <sheets>
    <sheet name="calendar_code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C3" i="1"/>
  <c r="N3" i="1"/>
  <c r="G3" i="1"/>
  <c r="H3" i="1"/>
  <c r="J3" i="1"/>
  <c r="Y3" i="1"/>
  <c r="Z3" i="1"/>
  <c r="W3" i="1"/>
  <c r="X3" i="1"/>
  <c r="T3" i="1"/>
  <c r="S3" i="1"/>
  <c r="P3" i="1"/>
  <c r="L3" i="1"/>
  <c r="R3" i="1"/>
  <c r="V3" i="1"/>
  <c r="AA3" i="1"/>
  <c r="AB3" i="1"/>
  <c r="U3" i="1"/>
  <c r="Q3" i="1"/>
  <c r="I3" i="1"/>
  <c r="K3" i="1"/>
  <c r="B3" i="1"/>
  <c r="M3" i="1"/>
  <c r="F3" i="1"/>
  <c r="C3" i="1"/>
  <c r="D3" i="1"/>
  <c r="O3" i="1"/>
  <c r="E3" i="1"/>
  <c r="A3" i="1"/>
</calcChain>
</file>

<file path=xl/sharedStrings.xml><?xml version="1.0" encoding="utf-8"?>
<sst xmlns="http://schemas.openxmlformats.org/spreadsheetml/2006/main" count="60" uniqueCount="59">
  <si>
    <t>AUD Curncy</t>
  </si>
  <si>
    <t>CAD Curncy</t>
  </si>
  <si>
    <t>CHF Curncy</t>
  </si>
  <si>
    <t>CNH Curncy</t>
  </si>
  <si>
    <t>EUR Curncy</t>
  </si>
  <si>
    <t>GBP Curncy</t>
  </si>
  <si>
    <t>JPY Curncy</t>
  </si>
  <si>
    <t>MXN Curncy</t>
  </si>
  <si>
    <t>MYR Curncy</t>
  </si>
  <si>
    <t>NZD Curncy</t>
  </si>
  <si>
    <t>RUB Curncy</t>
  </si>
  <si>
    <t>SGD Curncy</t>
  </si>
  <si>
    <t>THB Curncy</t>
  </si>
  <si>
    <t>TRY Curncy</t>
  </si>
  <si>
    <t>ZAR Curncy</t>
  </si>
  <si>
    <t>USD Curncy</t>
  </si>
  <si>
    <t>AU</t>
  </si>
  <si>
    <t>CA</t>
  </si>
  <si>
    <t>SZ</t>
  </si>
  <si>
    <t>C+</t>
  </si>
  <si>
    <t>TE</t>
  </si>
  <si>
    <t>GB</t>
  </si>
  <si>
    <t>1I</t>
  </si>
  <si>
    <t>RB</t>
  </si>
  <si>
    <t>JN</t>
  </si>
  <si>
    <t>K%</t>
  </si>
  <si>
    <t>MX</t>
  </si>
  <si>
    <t>MA</t>
  </si>
  <si>
    <t>NZ</t>
  </si>
  <si>
    <t>PH</t>
  </si>
  <si>
    <t>R$</t>
  </si>
  <si>
    <t>SI</t>
  </si>
  <si>
    <t>TH</t>
  </si>
  <si>
    <t>TU</t>
  </si>
  <si>
    <t>SA</t>
  </si>
  <si>
    <t>FD</t>
  </si>
  <si>
    <t>SEK Curncy</t>
    <phoneticPr fontId="18" type="noConversion"/>
  </si>
  <si>
    <t>NOK Curncy</t>
    <phoneticPr fontId="18" type="noConversion"/>
  </si>
  <si>
    <t>DKK Curncy</t>
    <phoneticPr fontId="18" type="noConversion"/>
  </si>
  <si>
    <t>PLN Curncy</t>
    <phoneticPr fontId="18" type="noConversion"/>
  </si>
  <si>
    <t>MXN Curncy</t>
    <phoneticPr fontId="18" type="noConversion"/>
  </si>
  <si>
    <t>ILS Curncy</t>
    <phoneticPr fontId="18" type="noConversion"/>
  </si>
  <si>
    <t>HUF Curncy</t>
    <phoneticPr fontId="18" type="noConversion"/>
  </si>
  <si>
    <t>CZK Curncy</t>
    <phoneticPr fontId="18" type="noConversion"/>
  </si>
  <si>
    <t>CZ</t>
  </si>
  <si>
    <t>DE</t>
  </si>
  <si>
    <t>H$</t>
  </si>
  <si>
    <t>IX</t>
  </si>
  <si>
    <t>NO</t>
  </si>
  <si>
    <t>PD</t>
  </si>
  <si>
    <t>SW</t>
  </si>
  <si>
    <t>HKD Curncy</t>
    <phoneticPr fontId="18" type="noConversion"/>
  </si>
  <si>
    <t>HK</t>
    <phoneticPr fontId="18" type="noConversion"/>
  </si>
  <si>
    <t>TWD Curncy</t>
    <phoneticPr fontId="18" type="noConversion"/>
  </si>
  <si>
    <t>KRW Curncy</t>
  </si>
  <si>
    <t>INR Curncy</t>
  </si>
  <si>
    <t>IDR Curncy</t>
  </si>
  <si>
    <t>PHP Curncy</t>
  </si>
  <si>
    <t>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</si>
</sst>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21" fillId="0" borderId="0" xfId="0" applyNumberFormat="1" applyFont="1" applyAlignment="1">
      <alignment horizontal="center"/>
    </xf>
    <xf numFmtId="14" fontId="0" fillId="0" borderId="0" xfId="0" applyNumberFormat="1" applyAlignment="1">
      <alignment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33604</v>
        <stp/>
        <stp>##V3_BDSV12</stp>
        <stp>SEK Curncy</stp>
        <stp>CALENDAR_NON_SETTLEMENT_DATES</stp>
        <stp>[calendar_data.xlsx]calendar_code!R3C21</stp>
        <stp>SETTLEMENT_CALENDAR_CODE=CZ</stp>
        <stp>CALENDAR_START_DATE=19890101</stp>
        <stp>CALENDAR_END_DATE=20251231</stp>
        <stp>cols=1;rows=247</stp>
        <tr r="U3" s="1"/>
      </tp>
      <tp>
        <v>32591</v>
        <stp/>
        <stp>##V3_BDSV12</stp>
        <stp>SGD Curncy</stp>
        <stp>CALENDAR_NON_SETTLEMENT_DATES</stp>
        <stp>[calendar_data.xlsx]calendar_code!R3C16</stp>
        <stp>SETTLEMENT_CALENDAR_CODE=SI</stp>
        <stp>CALENDAR_START_DATE=19890101</stp>
        <stp>CALENDAR_END_DATE=20251231</stp>
        <stp>cols=1;rows=325</stp>
        <tr r="P3" s="1"/>
      </tp>
      <tp>
        <v>32874</v>
        <stp/>
        <stp>##V3_BDSV12</stp>
        <stp>ZAR Curncy</stp>
        <stp>CALENDAR_NON_SETTLEMENT_DATES</stp>
        <stp>[calendar_data.xlsx]calendar_code!R3C19</stp>
        <stp>SETTLEMENT_CALENDAR_CODE=SA</stp>
        <stp>CALENDAR_START_DATE=19890101</stp>
        <stp>CALENDAR_END_DATE=20251231</stp>
        <stp>cols=1;rows=330</stp>
        <tr r="S3" s="1"/>
      </tp>
      <tp>
        <v>38790</v>
        <stp/>
        <stp>##V3_BDSV12</stp>
        <stp>PLN Curncy</stp>
        <stp>CALENDAR_NON_SETTLEMENT_DATES</stp>
        <stp>[calendar_data.xlsx]calendar_code!R3C24</stp>
        <stp>SETTLEMENT_CALENDAR_CODE=IX</stp>
        <stp>CALENDAR_START_DATE=19890101</stp>
        <stp>CALENDAR_END_DATE=20251231</stp>
        <stp>cols=1;rows=205</stp>
        <tr r="X3" s="1"/>
      </tp>
      <tp>
        <v>32590</v>
        <stp/>
        <stp>##V3_BDSV12</stp>
        <stp>ILS Curncy</stp>
        <stp>CALENDAR_NON_SETTLEMENT_DATES</stp>
        <stp>[calendar_data.xlsx]calendar_code!R3C26</stp>
        <stp>SETTLEMENT_CALENDAR_CODE=NO</stp>
        <stp>CALENDAR_START_DATE=19890101</stp>
        <stp>CALENDAR_END_DATE=20251231</stp>
        <stp>cols=1;rows=336</stp>
        <tr r="Z3" s="1"/>
      </tp>
      <tp>
        <v>32591</v>
        <stp/>
        <stp>##V3_BDSV12</stp>
        <stp>HKD Curncy</stp>
        <stp>CALENDAR_NON_SETTLEMENT_DATES</stp>
        <stp>[calendar_data.xlsx]calendar_code!R3C29</stp>
        <stp>SETTLEMENT_CALENDAR_CODE=HK</stp>
        <stp>CALENDAR_START_DATE=19890101</stp>
        <stp>CALENDAR_END_DATE=20251231</stp>
        <stp>cols=1;rows=495</stp>
        <tr r="AC3" s="1"/>
      </tp>
      <tp>
        <v>33604</v>
        <stp/>
        <stp>##V3_BDSV12</stp>
        <stp>THB Curncy</stp>
        <stp>CALENDAR_NON_SETTLEMENT_DATES</stp>
        <stp>[calendar_data.xlsx]calendar_code!R3C17</stp>
        <stp>SETTLEMENT_CALENDAR_CODE=TH</stp>
        <stp>CALENDAR_START_DATE=19890101</stp>
        <stp>CALENDAR_END_DATE=20251231</stp>
        <stp>cols=1;rows=459</stp>
        <tr r="Q3" s="1"/>
      </tp>
      <tp>
        <v>32590</v>
        <stp/>
        <stp>##V3_BDSV12</stp>
        <stp>NOK Curncy</stp>
        <stp>CALENDAR_NON_SETTLEMENT_DATES</stp>
        <stp>[calendar_data.xlsx]calendar_code!R3C22</stp>
        <stp>SETTLEMENT_CALENDAR_CODE=DE</stp>
        <stp>CALENDAR_START_DATE=19890101</stp>
        <stp>CALENDAR_END_DATE=20251231</stp>
        <stp>cols=1;rows=382</stp>
        <tr r="V3" s="1"/>
      </tp>
      <tp>
        <v>33604</v>
        <stp/>
        <stp>##V3_BDSV12</stp>
        <stp>PHP Curncy</stp>
        <stp>CALENDAR_NON_SETTLEMENT_DATES</stp>
        <stp>[calendar_data.xlsx]calendar_code!R3C14</stp>
        <stp>SETTLEMENT_CALENDAR_CODE=PH</stp>
        <stp>CALENDAR_START_DATE=19890101</stp>
        <stp>CALENDAR_END_DATE=20251231</stp>
        <stp>cols=1;rows=396</stp>
        <tr r="N3" s="1"/>
      </tp>
      <tp>
        <v>42370</v>
        <stp/>
        <stp>##V3_BDSV12</stp>
        <stp>TWD Curncy</stp>
        <stp>CALENDAR_NON_SETTLEMENT_DATES</stp>
        <stp>[calendar_data.xlsx]calendar_code!R3C30</stp>
        <stp>SETTLEMENT_CALENDAR_CODE=T+</stp>
        <stp>CALENDAR_START_DATE=19890101</stp>
        <stp>CALENDAR_END_DATE=20251231</stp>
        <stp>cols=1;rows=129</stp>
        <tr r="AD3" s="1"/>
      </tp>
      <tp>
        <v>34701</v>
        <stp/>
        <stp>##V3_BDSV12</stp>
        <stp>RUB Curncy</stp>
        <stp>CALENDAR_NON_SETTLEMENT_DATES</stp>
        <stp>[calendar_data.xlsx]calendar_code!R3C15</stp>
        <stp>SETTLEMENT_CALENDAR_CODE=R$</stp>
        <stp>CALENDAR_START_DATE=19890101</stp>
        <stp>CALENDAR_END_DATE=20251231</stp>
        <stp>cols=1;rows=343</stp>
        <tr r="O3" s="1"/>
      </tp>
      <tp>
        <v>34806</v>
        <stp/>
        <stp>##V3_BDSV12</stp>
        <stp>HUF Curncy</stp>
        <stp>CALENDAR_NON_SETTLEMENT_DATES</stp>
        <stp>[calendar_data.xlsx]calendar_code!R3C27</stp>
        <stp>SETTLEMENT_CALENDAR_CODE=PD</stp>
        <stp>CALENDAR_START_DATE=19890101</stp>
        <stp>CALENDAR_END_DATE=20251231</stp>
        <stp>cols=1;rows=211</stp>
        <tr r="AA3" s="1"/>
      </tp>
      <tp>
        <v>40179</v>
        <stp/>
        <stp>##V3_BDSV12</stp>
        <stp>KRW Curncy</stp>
        <stp>CALENDAR_NON_SETTLEMENT_DATES</stp>
        <stp>[calendar_data.xlsx]calendar_code!R3C10</stp>
        <stp>SETTLEMENT_CALENDAR_CODE=K%</stp>
        <stp>CALENDAR_START_DATE=19890101</stp>
        <stp>CALENDAR_END_DATE=20251231</stp>
        <stp>cols=1;rows=153</stp>
        <tr r="J3" s="1"/>
      </tp>
      <tp>
        <v>32874</v>
        <stp/>
        <stp>##V3_BDSV12</stp>
        <stp>USD Curncy</stp>
        <stp>CALENDAR_NON_SETTLEMENT_DATES</stp>
        <stp>[calendar_data.xlsx]calendar_code!R3C20</stp>
        <stp>SETTLEMENT_CALENDAR_CODE=FD</stp>
        <stp>CALENDAR_START_DATE=19890101</stp>
        <stp>CALENDAR_END_DATE=20251231</stp>
        <stp>cols=1;rows=341</stp>
        <tr r="T3" s="1"/>
      </tp>
      <tp>
        <v>33604</v>
        <stp/>
        <stp>##V3_BDSV12</stp>
        <stp>TRY Curncy</stp>
        <stp>CALENDAR_NON_SETTLEMENT_DATES</stp>
        <stp>[calendar_data.xlsx]calendar_code!R3C18</stp>
        <stp>SETTLEMENT_CALENDAR_CODE=TU</stp>
        <stp>CALENDAR_START_DATE=19890101</stp>
        <stp>CALENDAR_END_DATE=20251231</stp>
        <stp>cols=1;rows=314</stp>
        <tr r="R3" s="1"/>
      </tp>
      <tp>
        <v>32510</v>
        <stp/>
        <stp>##V3_BDSV12</stp>
        <stp>NZD Curncy</stp>
        <stp>CALENDAR_NON_SETTLEMENT_DATES</stp>
        <stp>[calendar_data.xlsx]calendar_code!R3C13</stp>
        <stp>SETTLEMENT_CALENDAR_CODE=NZ</stp>
        <stp>CALENDAR_START_DATE=19890101</stp>
        <stp>CALENDAR_END_DATE=20251231</stp>
        <stp>cols=1;rows=405</stp>
        <tr r="M3" s="1"/>
      </tp>
      <tp>
        <v>33604</v>
        <stp/>
        <stp>##V3_BDSV12</stp>
        <stp>MYR Curncy</stp>
        <stp>CALENDAR_NON_SETTLEMENT_DATES</stp>
        <stp>[calendar_data.xlsx]calendar_code!R3C12</stp>
        <stp>SETTLEMENT_CALENDAR_CODE=MA</stp>
        <stp>CALENDAR_START_DATE=19890101</stp>
        <stp>CALENDAR_END_DATE=20251231</stp>
        <stp>cols=1;rows=398</stp>
        <tr r="L3" s="1"/>
      </tp>
      <tp>
        <v>33604</v>
        <stp/>
        <stp>##V3_BDSV12</stp>
        <stp>MXN Curncy</stp>
        <stp>CALENDAR_NON_SETTLEMENT_DATES</stp>
        <stp>[calendar_data.xlsx]calendar_code!R3C25</stp>
        <stp>SETTLEMENT_CALENDAR_CODE=MX</stp>
        <stp>CALENDAR_START_DATE=19890101</stp>
        <stp>CALENDAR_END_DATE=20251231</stp>
        <stp>cols=1;rows=328</stp>
        <tr r="Y3" s="1"/>
      </tp>
      <tp>
        <v>33604</v>
        <stp/>
        <stp>##V3_BDSV12</stp>
        <stp>MXN Curncy</stp>
        <stp>CALENDAR_NON_SETTLEMENT_DATES</stp>
        <stp>[calendar_data.xlsx]calendar_code!R3C11</stp>
        <stp>SETTLEMENT_CALENDAR_CODE=MX</stp>
        <stp>CALENDAR_START_DATE=19890101</stp>
        <stp>CALENDAR_END_DATE=20251231</stp>
        <stp>cols=1;rows=328</stp>
        <tr r="K3" s="1"/>
      </tp>
      <tp>
        <v>32514</v>
        <stp/>
        <stp>##V3_BDSV12</stp>
        <stp>CZK Curncy</stp>
        <stp>CALENDAR_NON_SETTLEMENT_DATES</stp>
        <stp>[calendar_data.xlsx]calendar_code!R3C28</stp>
        <stp>SETTLEMENT_CALENDAR_CODE=SW</stp>
        <stp>CALENDAR_START_DATE=19890101</stp>
        <stp>CALENDAR_END_DATE=20251231</stp>
        <stp>cols=1;rows=355</stp>
        <tr r="AB3" s="1"/>
      </tp>
    </main>
    <main first="bloomberg.rtd">
      <tp>
        <v>32510</v>
        <stp/>
        <stp>##V3_BDSV12</stp>
        <stp>JPY Curncy</stp>
        <stp>CALENDAR_NON_SETTLEMENT_DATES</stp>
        <stp>[calendar_data.xlsx]calendar_code!R3C9</stp>
        <stp>SETTLEMENT_CALENDAR_CODE=JN</stp>
        <stp>CALENDAR_START_DATE=19890101</stp>
        <stp>CALENDAR_END_DATE=20251231</stp>
        <stp>cols=1;rows=567</stp>
        <tr r="I3" s="1"/>
      </tp>
      <tp>
        <v>36551</v>
        <stp/>
        <stp>##V3_BDSV12</stp>
        <stp>INR Curncy</stp>
        <stp>CALENDAR_NON_SETTLEMENT_DATES</stp>
        <stp>[calendar_data.xlsx]calendar_code!R3C8</stp>
        <stp>SETTLEMENT_CALENDAR_CODE=RB</stp>
        <stp>CALENDAR_START_DATE=19890101</stp>
        <stp>CALENDAR_END_DATE=20251231</stp>
        <stp>cols=1;rows=408</stp>
        <tr r="H3" s="1"/>
      </tp>
      <tp>
        <v>36601</v>
        <stp/>
        <stp>##V3_BDSV12</stp>
        <stp>IDR Curncy</stp>
        <stp>CALENDAR_NON_SETTLEMENT_DATES</stp>
        <stp>[calendar_data.xlsx]calendar_code!R3C7</stp>
        <stp>SETTLEMENT_CALENDAR_CODE=1I</stp>
        <stp>CALENDAR_START_DATE=19890101</stp>
        <stp>CALENDAR_END_DATE=20251231</stp>
        <stp>cols=1;rows=194</stp>
        <tr r="G3" s="1"/>
      </tp>
      <tp>
        <v>34803</v>
        <stp/>
        <stp>##V3_BDSV12</stp>
        <stp>EUR Curncy</stp>
        <stp>CALENDAR_NON_SETTLEMENT_DATES</stp>
        <stp>[calendar_data.xlsx]calendar_code!R3C5</stp>
        <stp>SETTLEMENT_CALENDAR_CODE=TE</stp>
        <stp>CALENDAR_START_DATE=19890101</stp>
        <stp>CALENDAR_END_DATE=20251231</stp>
        <stp>cols=1;rows=152</stp>
        <tr r="E3" s="1"/>
      </tp>
      <tp>
        <v>32510</v>
        <stp/>
        <stp>##V3_BDSV12</stp>
        <stp>GBP Curncy</stp>
        <stp>CALENDAR_NON_SETTLEMENT_DATES</stp>
        <stp>[calendar_data.xlsx]calendar_code!R3C6</stp>
        <stp>SETTLEMENT_CALENDAR_CODE=GB</stp>
        <stp>CALENDAR_START_DATE=19890101</stp>
        <stp>CALENDAR_END_DATE=20251231</stp>
        <stp>cols=1;rows=300</stp>
        <tr r="F3" s="1"/>
      </tp>
      <tp>
        <v>32510</v>
        <stp/>
        <stp>##V3_BDSV12</stp>
        <stp>AUD Curncy</stp>
        <stp>CALENDAR_NON_SETTLEMENT_DATES</stp>
        <stp>[calendar_data.xlsx]calendar_code!R3C1</stp>
        <stp>SETTLEMENT_CALENDAR_CODE=AU</stp>
        <stp>CALENDAR_START_DATE=19890101</stp>
        <stp>CALENDAR_END_DATE=20251231</stp>
        <stp>cols=1;rows=360</stp>
        <tr r="A3" s="1"/>
      </tp>
      <tp>
        <v>32510</v>
        <stp/>
        <stp>##V3_BDSV12</stp>
        <stp>CAD Curncy</stp>
        <stp>CALENDAR_NON_SETTLEMENT_DATES</stp>
        <stp>[calendar_data.xlsx]calendar_code!R3C2</stp>
        <stp>SETTLEMENT_CALENDAR_CODE=CA</stp>
        <stp>CALENDAR_START_DATE=19890101</stp>
        <stp>CALENDAR_END_DATE=20251231</stp>
        <stp>cols=1;rows=384</stp>
        <tr r="B3" s="1"/>
      </tp>
      <tp>
        <v>32591</v>
        <stp/>
        <stp>##V3_BDSV12</stp>
        <stp>CHF Curncy</stp>
        <stp>CALENDAR_NON_SETTLEMENT_DATES</stp>
        <stp>[calendar_data.xlsx]calendar_code!R3C3</stp>
        <stp>SETTLEMENT_CALENDAR_CODE=SZ</stp>
        <stp>CALENDAR_START_DATE=19890101</stp>
        <stp>CALENDAR_END_DATE=20251231</stp>
        <stp>cols=1;rows=304</stp>
        <tr r="C3" s="1"/>
      </tp>
      <tp>
        <v>40179</v>
        <stp/>
        <stp>##V3_BDSV12</stp>
        <stp>CNH Curncy</stp>
        <stp>CALENDAR_NON_SETTLEMENT_DATES</stp>
        <stp>[calendar_data.xlsx]calendar_code!R3C4</stp>
        <stp>SETTLEMENT_CALENDAR_CODE=C+</stp>
        <stp>CALENDAR_START_DATE=19890101</stp>
        <stp>CALENDAR_END_DATE=20251231</stp>
        <stp>cols=1;rows=266</stp>
        <tr r="D3" s="1"/>
      </tp>
      <tp>
        <v>41640</v>
        <stp/>
        <stp>##V3_BDSV12</stp>
        <stp>DKK Curncy</stp>
        <stp>CALENDAR_NON_SETTLEMENT_DATES</stp>
        <stp>[calendar_data.xlsx]calendar_code!R3C23</stp>
        <stp>SETTLEMENT_CALENDAR_CODE=H$</stp>
        <stp>CALENDAR_START_DATE=19890101</stp>
        <stp>CALENDAR_END_DATE=20251231</stp>
        <stp>cols=1;rows=70</stp>
        <tr r="W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9"/>
  <sheetViews>
    <sheetView tabSelected="1" topLeftCell="D1" workbookViewId="0">
      <selection activeCell="AD4" sqref="AD4"/>
    </sheetView>
  </sheetViews>
  <sheetFormatPr defaultColWidth="8.85546875" defaultRowHeight="15" x14ac:dyDescent="0.25"/>
  <cols>
    <col min="4" max="4" width="11.28515625" bestFit="1" customWidth="1"/>
    <col min="7" max="8" width="10.7109375" bestFit="1" customWidth="1"/>
    <col min="9" max="9" width="10.42578125" bestFit="1" customWidth="1"/>
    <col min="16" max="16" width="10.85546875" bestFit="1" customWidth="1"/>
    <col min="20" max="20" width="10.85546875" bestFit="1" customWidth="1"/>
    <col min="21" max="21" width="10.7109375" bestFit="1" customWidth="1"/>
    <col min="22" max="22" width="11.42578125" bestFit="1" customWidth="1"/>
    <col min="23" max="23" width="11" bestFit="1" customWidth="1"/>
    <col min="29" max="29" width="14" style="3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55</v>
      </c>
      <c r="I1" t="s">
        <v>6</v>
      </c>
      <c r="J1" t="s">
        <v>54</v>
      </c>
      <c r="K1" t="s">
        <v>7</v>
      </c>
      <c r="L1" t="s">
        <v>8</v>
      </c>
      <c r="M1" t="s">
        <v>9</v>
      </c>
      <c r="N1" t="s">
        <v>57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51</v>
      </c>
      <c r="AD1" t="s">
        <v>53</v>
      </c>
    </row>
    <row r="2" spans="1:3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44</v>
      </c>
      <c r="V2" t="s">
        <v>45</v>
      </c>
      <c r="W2" t="s">
        <v>46</v>
      </c>
      <c r="X2" t="s">
        <v>47</v>
      </c>
      <c r="Y2" t="s">
        <v>26</v>
      </c>
      <c r="Z2" t="s">
        <v>48</v>
      </c>
      <c r="AA2" t="s">
        <v>49</v>
      </c>
      <c r="AB2" t="s">
        <v>50</v>
      </c>
      <c r="AC2" t="s">
        <v>52</v>
      </c>
      <c r="AD2" t="s">
        <v>58</v>
      </c>
    </row>
    <row r="3" spans="1:30" x14ac:dyDescent="0.25">
      <c r="A3" s="1">
        <f>_xll.BDS(A1,"CALENDAR_NON_SETTLEMENT_DATES","SETTLEMENT_CALENDAR_CODE=AU","CALENDAR_START_DATE=19890101","CALENDAR_END_DATE=20251231","cols=1;rows=360")</f>
        <v>32510</v>
      </c>
      <c r="B3" s="1">
        <f>_xll.BDS(B1,"CALENDAR_NON_SETTLEMENT_DATES","SETTLEMENT_CALENDAR_CODE=CA","CALENDAR_START_DATE=19890101","CALENDAR_END_DATE=20251231","cols=1;rows=384")</f>
        <v>32510</v>
      </c>
      <c r="C3" s="1">
        <f>_xll.BDS(C1,"CALENDAR_NON_SETTLEMENT_DATES","SETTLEMENT_CALENDAR_CODE=SZ","CALENDAR_START_DATE=19890101","CALENDAR_END_DATE=20251231","cols=1;rows=304")</f>
        <v>32591</v>
      </c>
      <c r="D3" s="1">
        <f>_xll.BDS(D1,"CALENDAR_NON_SETTLEMENT_DATES","SETTLEMENT_CALENDAR_CODE=C+","CALENDAR_START_DATE=19890101","CALENDAR_END_DATE=20251231","cols=1;rows=266")</f>
        <v>40179</v>
      </c>
      <c r="E3" s="1">
        <f>_xll.BDS(E1,"CALENDAR_NON_SETTLEMENT_DATES","SETTLEMENT_CALENDAR_CODE=TE","CALENDAR_START_DATE=19890101","CALENDAR_END_DATE=20251231","cols=1;rows=152")</f>
        <v>34803</v>
      </c>
      <c r="F3" s="1">
        <f>_xll.BDS(F1,"CALENDAR_NON_SETTLEMENT_DATES","SETTLEMENT_CALENDAR_CODE=GB","CALENDAR_START_DATE=19890101","CALENDAR_END_DATE=20251231","cols=1;rows=300")</f>
        <v>32510</v>
      </c>
      <c r="G3" s="1">
        <f>_xll.BDS(G1,"CALENDAR_NON_SETTLEMENT_DATES","SETTLEMENT_CALENDAR_CODE=1I","CALENDAR_START_DATE=19890101","CALENDAR_END_DATE=20251231","cols=1;rows=194")</f>
        <v>36601</v>
      </c>
      <c r="H3" s="1">
        <f>_xll.BDS(H1,"CALENDAR_NON_SETTLEMENT_DATES","SETTLEMENT_CALENDAR_CODE=RB","CALENDAR_START_DATE=19890101","CALENDAR_END_DATE=20251231","cols=1;rows=408")</f>
        <v>36551</v>
      </c>
      <c r="I3" s="1">
        <f>_xll.BDS(I1,"CALENDAR_NON_SETTLEMENT_DATES","SETTLEMENT_CALENDAR_CODE=JN","CALENDAR_START_DATE=19890101","CALENDAR_END_DATE=20251231","cols=1;rows=567")</f>
        <v>32510</v>
      </c>
      <c r="J3" s="1">
        <f>_xll.BDS(J1,"CALENDAR_NON_SETTLEMENT_DATES","SETTLEMENT_CALENDAR_CODE=K%","CALENDAR_START_DATE=19890101","CALENDAR_END_DATE=20251231","cols=1;rows=153")</f>
        <v>40179</v>
      </c>
      <c r="K3" s="1">
        <f>_xll.BDS(K1,"CALENDAR_NON_SETTLEMENT_DATES","SETTLEMENT_CALENDAR_CODE=MX","CALENDAR_START_DATE=19890101","CALENDAR_END_DATE=20251231","cols=1;rows=328")</f>
        <v>33604</v>
      </c>
      <c r="L3" s="1">
        <f>_xll.BDS(L1,"CALENDAR_NON_SETTLEMENT_DATES","SETTLEMENT_CALENDAR_CODE=MA","CALENDAR_START_DATE=19890101","CALENDAR_END_DATE=20251231","cols=1;rows=398")</f>
        <v>33604</v>
      </c>
      <c r="M3" s="1">
        <f>_xll.BDS(M1,"CALENDAR_NON_SETTLEMENT_DATES","SETTLEMENT_CALENDAR_CODE=NZ","CALENDAR_START_DATE=19890101","CALENDAR_END_DATE=20251231","cols=1;rows=405")</f>
        <v>32510</v>
      </c>
      <c r="N3" s="1">
        <f>_xll.BDS(N1,"CALENDAR_NON_SETTLEMENT_DATES","SETTLEMENT_CALENDAR_CODE=PH","CALENDAR_START_DATE=19890101","CALENDAR_END_DATE=20251231","cols=1;rows=396")</f>
        <v>33604</v>
      </c>
      <c r="O3" s="1">
        <f>_xll.BDS(O1,"CALENDAR_NON_SETTLEMENT_DATES","SETTLEMENT_CALENDAR_CODE=R$","CALENDAR_START_DATE=19890101","CALENDAR_END_DATE=20251231","cols=1;rows=343")</f>
        <v>34701</v>
      </c>
      <c r="P3" s="1">
        <f>_xll.BDS(P1,"CALENDAR_NON_SETTLEMENT_DATES","SETTLEMENT_CALENDAR_CODE=SI","CALENDAR_START_DATE=19890101","CALENDAR_END_DATE=20251231","cols=1;rows=325")</f>
        <v>32591</v>
      </c>
      <c r="Q3" s="1">
        <f>_xll.BDS(Q1,"CALENDAR_NON_SETTLEMENT_DATES","SETTLEMENT_CALENDAR_CODE=TH","CALENDAR_START_DATE=19890101","CALENDAR_END_DATE=20251231","cols=1;rows=459")</f>
        <v>33604</v>
      </c>
      <c r="R3" s="1">
        <f>_xll.BDS(R1,"CALENDAR_NON_SETTLEMENT_DATES","SETTLEMENT_CALENDAR_CODE=TU","CALENDAR_START_DATE=19890101","CALENDAR_END_DATE=20251231","cols=1;rows=314")</f>
        <v>33604</v>
      </c>
      <c r="S3" s="1">
        <f>_xll.BDS(S1,"CALENDAR_NON_SETTLEMENT_DATES","SETTLEMENT_CALENDAR_CODE=SA","CALENDAR_START_DATE=19890101","CALENDAR_END_DATE=20251231","cols=1;rows=330")</f>
        <v>32874</v>
      </c>
      <c r="T3" s="1">
        <f>_xll.BDS(T1,"CALENDAR_NON_SETTLEMENT_DATES","SETTLEMENT_CALENDAR_CODE=FD","CALENDAR_START_DATE=19890101","CALENDAR_END_DATE=20251231","cols=1;rows=341")</f>
        <v>32874</v>
      </c>
      <c r="U3" s="1">
        <f>_xll.BDS(U1,"CALENDAR_NON_SETTLEMENT_DATES","SETTLEMENT_CALENDAR_CODE=CZ","CALENDAR_START_DATE=19890101","CALENDAR_END_DATE=20251231","cols=1;rows=247")</f>
        <v>33604</v>
      </c>
      <c r="V3" s="1">
        <f>_xll.BDS(V1,"CALENDAR_NON_SETTLEMENT_DATES","SETTLEMENT_CALENDAR_CODE=DE","CALENDAR_START_DATE=19890101","CALENDAR_END_DATE=20251231","cols=1;rows=382")</f>
        <v>32590</v>
      </c>
      <c r="W3" s="1">
        <f>_xll.BDS(W1,"CALENDAR_NON_SETTLEMENT_DATES","SETTLEMENT_CALENDAR_CODE=H$","CALENDAR_START_DATE=19890101","CALENDAR_END_DATE=20251231","cols=1;rows=70")</f>
        <v>41640</v>
      </c>
      <c r="X3" s="1">
        <f>_xll.BDS(X1,"CALENDAR_NON_SETTLEMENT_DATES","SETTLEMENT_CALENDAR_CODE=IX","CALENDAR_START_DATE=19890101","CALENDAR_END_DATE=20251231","cols=1;rows=205")</f>
        <v>38790</v>
      </c>
      <c r="Y3" s="1">
        <f>_xll.BDS(Y1,"CALENDAR_NON_SETTLEMENT_DATES","SETTLEMENT_CALENDAR_CODE=MX","CALENDAR_START_DATE=19890101","CALENDAR_END_DATE=20251231","cols=1;rows=328")</f>
        <v>33604</v>
      </c>
      <c r="Z3" s="1">
        <f>_xll.BDS(Z1,"CALENDAR_NON_SETTLEMENT_DATES","SETTLEMENT_CALENDAR_CODE=NO","CALENDAR_START_DATE=19890101","CALENDAR_END_DATE=20251231","cols=1;rows=336")</f>
        <v>32590</v>
      </c>
      <c r="AA3" s="1">
        <f>_xll.BDS(AA1,"CALENDAR_NON_SETTLEMENT_DATES","SETTLEMENT_CALENDAR_CODE=PD","CALENDAR_START_DATE=19890101","CALENDAR_END_DATE=20251231","cols=1;rows=211")</f>
        <v>34806</v>
      </c>
      <c r="AB3" s="1">
        <f>_xll.BDS(AB1,"CALENDAR_NON_SETTLEMENT_DATES","SETTLEMENT_CALENDAR_CODE=SW","CALENDAR_START_DATE=19890101","CALENDAR_END_DATE=20251231","cols=1;rows=355")</f>
        <v>32514</v>
      </c>
      <c r="AC3" s="3">
        <f>_xll.BDS(AC1,"CALENDAR_NON_SETTLEMENT_DATES","SETTLEMENT_CALENDAR_CODE=HK","CALENDAR_START_DATE=19890101","CALENDAR_END_DATE=20251231","cols=1;rows=495")</f>
        <v>32591</v>
      </c>
      <c r="AD3" s="1">
        <f>_xll.BDS(AD1,"CALENDAR_NON_SETTLEMENT_DATES","SETTLEMENT_CALENDAR_CODE=T+","CALENDAR_START_DATE=19890101","CALENDAR_END_DATE=20251231","cols=1;rows=129")</f>
        <v>42370</v>
      </c>
    </row>
    <row r="4" spans="1:30" x14ac:dyDescent="0.25">
      <c r="A4" s="1">
        <v>32534</v>
      </c>
      <c r="B4" s="1">
        <v>32591</v>
      </c>
      <c r="C4" s="1">
        <v>32594</v>
      </c>
      <c r="D4" s="1">
        <v>40224</v>
      </c>
      <c r="E4" s="1">
        <v>34806</v>
      </c>
      <c r="F4" s="1">
        <v>32591</v>
      </c>
      <c r="G4" s="1">
        <v>36620</v>
      </c>
      <c r="H4" s="1">
        <v>36602</v>
      </c>
      <c r="I4" s="1">
        <v>32511</v>
      </c>
      <c r="J4" s="1">
        <v>40224</v>
      </c>
      <c r="K4" s="1">
        <v>33639</v>
      </c>
      <c r="L4" s="1">
        <v>33638</v>
      </c>
      <c r="M4" s="1">
        <v>32538</v>
      </c>
      <c r="N4" s="1">
        <v>33703</v>
      </c>
      <c r="O4" s="1">
        <v>34702</v>
      </c>
      <c r="P4" s="1">
        <v>32867</v>
      </c>
      <c r="Q4" s="1">
        <v>33652</v>
      </c>
      <c r="R4" s="1">
        <v>33700</v>
      </c>
      <c r="S4" s="1">
        <v>32969</v>
      </c>
      <c r="T4" s="1">
        <v>32888</v>
      </c>
      <c r="U4" s="1">
        <v>33714</v>
      </c>
      <c r="V4" s="1">
        <v>32591</v>
      </c>
      <c r="W4" s="1">
        <v>41750</v>
      </c>
      <c r="X4" s="1">
        <v>38807</v>
      </c>
      <c r="Y4" s="1">
        <v>33639</v>
      </c>
      <c r="Z4" s="1">
        <v>32591</v>
      </c>
      <c r="AA4" s="1">
        <v>34820</v>
      </c>
      <c r="AB4" s="1">
        <v>32591</v>
      </c>
      <c r="AC4" s="3">
        <v>32594</v>
      </c>
      <c r="AD4" s="1">
        <v>42408</v>
      </c>
    </row>
    <row r="5" spans="1:30" x14ac:dyDescent="0.25">
      <c r="A5" s="1">
        <v>32591</v>
      </c>
      <c r="B5" s="1">
        <v>32650</v>
      </c>
      <c r="C5" s="1">
        <v>32632</v>
      </c>
      <c r="D5" s="1">
        <v>40225</v>
      </c>
      <c r="E5" s="1">
        <v>34820</v>
      </c>
      <c r="F5" s="1">
        <v>32594</v>
      </c>
      <c r="G5" s="1">
        <v>36622</v>
      </c>
      <c r="H5" s="1">
        <v>36605</v>
      </c>
      <c r="I5" s="1">
        <v>32524</v>
      </c>
      <c r="J5" s="1">
        <v>40238</v>
      </c>
      <c r="K5" s="1">
        <v>33710</v>
      </c>
      <c r="L5" s="1">
        <v>33639</v>
      </c>
      <c r="M5" s="1">
        <v>32545</v>
      </c>
      <c r="N5" s="1">
        <v>33710</v>
      </c>
      <c r="O5" s="1">
        <v>34753</v>
      </c>
      <c r="P5" s="1">
        <v>32874</v>
      </c>
      <c r="Q5" s="1">
        <v>33700</v>
      </c>
      <c r="R5" s="1">
        <v>33717</v>
      </c>
      <c r="S5" s="1">
        <v>32976</v>
      </c>
      <c r="T5" s="1">
        <v>32923</v>
      </c>
      <c r="U5" s="1">
        <v>33725</v>
      </c>
      <c r="V5" s="1">
        <v>32594</v>
      </c>
      <c r="W5" s="1">
        <v>41760</v>
      </c>
      <c r="X5" s="1">
        <v>38819</v>
      </c>
      <c r="Y5" s="1">
        <v>33710</v>
      </c>
      <c r="Z5" s="1">
        <v>32594</v>
      </c>
      <c r="AA5" s="1">
        <v>34822</v>
      </c>
      <c r="AB5" s="1">
        <v>32594</v>
      </c>
      <c r="AC5" s="3">
        <v>32867</v>
      </c>
      <c r="AD5" s="1">
        <v>42409</v>
      </c>
    </row>
    <row r="6" spans="1:30" x14ac:dyDescent="0.25">
      <c r="A6" s="1">
        <v>32594</v>
      </c>
      <c r="B6" s="1">
        <v>32692</v>
      </c>
      <c r="C6" s="1">
        <v>32643</v>
      </c>
      <c r="D6" s="1">
        <v>40226</v>
      </c>
      <c r="E6" s="1">
        <v>35058</v>
      </c>
      <c r="F6" s="1">
        <v>32629</v>
      </c>
      <c r="G6" s="1">
        <v>36637</v>
      </c>
      <c r="H6" s="1">
        <v>36621</v>
      </c>
      <c r="I6" s="1">
        <v>32588</v>
      </c>
      <c r="J6" s="1">
        <v>40303</v>
      </c>
      <c r="K6" s="1">
        <v>33711</v>
      </c>
      <c r="L6" s="1">
        <v>33725</v>
      </c>
      <c r="M6" s="1">
        <v>32591</v>
      </c>
      <c r="N6" s="1">
        <v>33711</v>
      </c>
      <c r="O6" s="1">
        <v>34766</v>
      </c>
      <c r="P6" s="1">
        <v>32976</v>
      </c>
      <c r="Q6" s="1">
        <v>33707</v>
      </c>
      <c r="R6" s="1">
        <v>33743</v>
      </c>
      <c r="S6" s="1">
        <v>32979</v>
      </c>
      <c r="T6" s="1">
        <v>33021</v>
      </c>
      <c r="U6" s="1">
        <v>33732</v>
      </c>
      <c r="V6" s="1">
        <v>32619</v>
      </c>
      <c r="W6" s="1">
        <v>41761</v>
      </c>
      <c r="X6" s="1">
        <v>38820</v>
      </c>
      <c r="Y6" s="1">
        <v>33711</v>
      </c>
      <c r="Z6" s="1">
        <v>32629</v>
      </c>
      <c r="AA6" s="1">
        <v>34865</v>
      </c>
      <c r="AB6" s="1">
        <v>32629</v>
      </c>
      <c r="AC6" s="3">
        <v>32868</v>
      </c>
      <c r="AD6" s="1">
        <v>42410</v>
      </c>
    </row>
    <row r="7" spans="1:30" x14ac:dyDescent="0.25">
      <c r="A7" s="1">
        <v>32623</v>
      </c>
      <c r="B7" s="1">
        <v>32727</v>
      </c>
      <c r="C7" s="1">
        <v>32721</v>
      </c>
      <c r="D7" s="1">
        <v>40227</v>
      </c>
      <c r="E7" s="1">
        <v>35065</v>
      </c>
      <c r="F7" s="1">
        <v>32657</v>
      </c>
      <c r="G7" s="1">
        <v>36664</v>
      </c>
      <c r="H7" s="1">
        <v>36628</v>
      </c>
      <c r="I7" s="1">
        <v>32631</v>
      </c>
      <c r="J7" s="1">
        <v>40319</v>
      </c>
      <c r="K7" s="1">
        <v>33725</v>
      </c>
      <c r="L7" s="1">
        <v>33766</v>
      </c>
      <c r="M7" s="1">
        <v>32594</v>
      </c>
      <c r="N7" s="1">
        <v>33725</v>
      </c>
      <c r="O7" s="1">
        <v>34820</v>
      </c>
      <c r="P7" s="1">
        <v>32989</v>
      </c>
      <c r="Q7" s="1">
        <v>33708</v>
      </c>
      <c r="R7" s="1">
        <v>33767</v>
      </c>
      <c r="S7" s="1">
        <v>32994</v>
      </c>
      <c r="T7" s="1">
        <v>33058</v>
      </c>
      <c r="U7" s="1">
        <v>33905</v>
      </c>
      <c r="V7" s="1">
        <v>32632</v>
      </c>
      <c r="W7" s="1">
        <v>41799</v>
      </c>
      <c r="X7" s="1">
        <v>38825</v>
      </c>
      <c r="Y7" s="1">
        <v>33725</v>
      </c>
      <c r="Z7" s="1">
        <v>32632</v>
      </c>
      <c r="AA7" s="1">
        <v>34926</v>
      </c>
      <c r="AB7" s="1">
        <v>32632</v>
      </c>
      <c r="AC7" s="3">
        <v>32874</v>
      </c>
      <c r="AD7" s="1">
        <v>42411</v>
      </c>
    </row>
    <row r="8" spans="1:30" x14ac:dyDescent="0.25">
      <c r="A8" s="1">
        <v>32671</v>
      </c>
      <c r="B8" s="1">
        <v>32755</v>
      </c>
      <c r="C8" s="1">
        <v>32867</v>
      </c>
      <c r="D8" s="1">
        <v>40228</v>
      </c>
      <c r="E8" s="1">
        <v>35160</v>
      </c>
      <c r="F8" s="1">
        <v>32748</v>
      </c>
      <c r="G8" s="1">
        <v>36678</v>
      </c>
      <c r="H8" s="1">
        <v>36630</v>
      </c>
      <c r="I8" s="1">
        <v>32632</v>
      </c>
      <c r="J8" s="1">
        <v>40331</v>
      </c>
      <c r="K8" s="1">
        <v>33729</v>
      </c>
      <c r="L8" s="1">
        <v>33787</v>
      </c>
      <c r="M8" s="1">
        <v>32623</v>
      </c>
      <c r="N8" s="1">
        <v>33767</v>
      </c>
      <c r="O8" s="1">
        <v>34821</v>
      </c>
      <c r="P8" s="1">
        <v>32994</v>
      </c>
      <c r="Q8" s="1">
        <v>33729</v>
      </c>
      <c r="R8" s="1">
        <v>33770</v>
      </c>
      <c r="S8" s="1">
        <v>33017</v>
      </c>
      <c r="T8" s="1">
        <v>33119</v>
      </c>
      <c r="U8" s="1">
        <v>33962</v>
      </c>
      <c r="V8" s="1">
        <v>32643</v>
      </c>
      <c r="W8" s="1">
        <v>41871</v>
      </c>
      <c r="X8" s="1">
        <v>38826</v>
      </c>
      <c r="Y8" s="1">
        <v>33729</v>
      </c>
      <c r="Z8" s="1">
        <v>32643</v>
      </c>
      <c r="AA8" s="1">
        <v>35004</v>
      </c>
      <c r="AB8" s="1">
        <v>32643</v>
      </c>
      <c r="AC8" s="3">
        <v>32899</v>
      </c>
      <c r="AD8" s="1">
        <v>42412</v>
      </c>
    </row>
    <row r="9" spans="1:30" x14ac:dyDescent="0.25">
      <c r="A9" s="1">
        <v>32727</v>
      </c>
      <c r="B9" s="1">
        <v>32790</v>
      </c>
      <c r="C9" s="1">
        <v>32868</v>
      </c>
      <c r="D9" s="1">
        <v>40273</v>
      </c>
      <c r="E9" s="1">
        <v>35163</v>
      </c>
      <c r="F9" s="1">
        <v>32867</v>
      </c>
      <c r="G9" s="1">
        <v>36692</v>
      </c>
      <c r="H9" s="1">
        <v>36637</v>
      </c>
      <c r="I9" s="1">
        <v>32633</v>
      </c>
      <c r="J9" s="1">
        <v>40442</v>
      </c>
      <c r="K9" s="1">
        <v>33863</v>
      </c>
      <c r="L9" s="1">
        <v>33847</v>
      </c>
      <c r="M9" s="1">
        <v>32664</v>
      </c>
      <c r="N9" s="1">
        <v>33938</v>
      </c>
      <c r="O9" s="1">
        <v>34822</v>
      </c>
      <c r="P9" s="1">
        <v>33002</v>
      </c>
      <c r="Q9" s="1">
        <v>33738</v>
      </c>
      <c r="R9" s="1">
        <v>33906</v>
      </c>
      <c r="S9" s="1">
        <v>33024</v>
      </c>
      <c r="T9" s="1">
        <v>33154</v>
      </c>
      <c r="U9" s="1">
        <v>33963</v>
      </c>
      <c r="V9" s="1">
        <v>32664</v>
      </c>
      <c r="W9" s="1">
        <v>41935</v>
      </c>
      <c r="X9" s="1">
        <v>38839</v>
      </c>
      <c r="Y9" s="1">
        <v>33863</v>
      </c>
      <c r="Z9" s="1">
        <v>32645</v>
      </c>
      <c r="AA9" s="1">
        <v>35058</v>
      </c>
      <c r="AB9" s="1">
        <v>32682</v>
      </c>
      <c r="AC9" s="3">
        <v>32902</v>
      </c>
      <c r="AD9" s="1">
        <v>42429</v>
      </c>
    </row>
    <row r="10" spans="1:30" ht="21" x14ac:dyDescent="0.35">
      <c r="A10" s="1">
        <v>32783</v>
      </c>
      <c r="B10" s="1">
        <v>32867</v>
      </c>
      <c r="C10" s="1">
        <v>32874</v>
      </c>
      <c r="D10" s="1">
        <v>40274</v>
      </c>
      <c r="E10" s="1">
        <v>35186</v>
      </c>
      <c r="F10" s="1">
        <v>32868</v>
      </c>
      <c r="G10" s="1">
        <v>36755</v>
      </c>
      <c r="H10" s="1">
        <v>36647</v>
      </c>
      <c r="I10" s="1">
        <v>32766</v>
      </c>
      <c r="J10" s="1">
        <v>40443</v>
      </c>
      <c r="K10" s="1">
        <v>33889</v>
      </c>
      <c r="L10" s="1">
        <v>33856</v>
      </c>
      <c r="M10" s="1">
        <v>32797</v>
      </c>
      <c r="N10" s="1">
        <v>33963</v>
      </c>
      <c r="O10" s="1">
        <v>34828</v>
      </c>
      <c r="P10" s="1">
        <v>33057</v>
      </c>
      <c r="Q10" s="1">
        <v>33799</v>
      </c>
      <c r="R10" s="1">
        <v>33970</v>
      </c>
      <c r="S10" s="1">
        <v>33156</v>
      </c>
      <c r="T10" s="1">
        <v>33189</v>
      </c>
      <c r="U10" s="1">
        <v>33970</v>
      </c>
      <c r="V10" s="1">
        <v>32867</v>
      </c>
      <c r="W10" s="1">
        <v>41936</v>
      </c>
      <c r="X10" s="1">
        <v>38840</v>
      </c>
      <c r="Y10" s="1">
        <v>33889</v>
      </c>
      <c r="Z10" s="2">
        <v>32867</v>
      </c>
      <c r="AA10" s="1">
        <v>35059</v>
      </c>
      <c r="AB10" s="1">
        <v>32867</v>
      </c>
      <c r="AC10" s="3">
        <v>32968</v>
      </c>
      <c r="AD10" s="1">
        <v>42464</v>
      </c>
    </row>
    <row r="11" spans="1:30" ht="21" x14ac:dyDescent="0.35">
      <c r="A11" s="1">
        <v>32867</v>
      </c>
      <c r="B11" s="1">
        <v>32868</v>
      </c>
      <c r="C11" s="1">
        <v>32976</v>
      </c>
      <c r="D11" s="1">
        <v>40301</v>
      </c>
      <c r="E11" s="1">
        <v>35424</v>
      </c>
      <c r="F11" s="1">
        <v>32874</v>
      </c>
      <c r="G11" s="1">
        <v>36824</v>
      </c>
      <c r="H11" s="1">
        <v>36664</v>
      </c>
      <c r="I11" s="1">
        <v>32791</v>
      </c>
      <c r="J11" s="1">
        <v>40444</v>
      </c>
      <c r="K11" s="1">
        <v>33910</v>
      </c>
      <c r="L11" s="1">
        <v>33903</v>
      </c>
      <c r="M11" s="1">
        <v>32867</v>
      </c>
      <c r="N11" s="1">
        <v>33968</v>
      </c>
      <c r="O11" s="1">
        <v>34862</v>
      </c>
      <c r="P11" s="1">
        <v>33094</v>
      </c>
      <c r="Q11" s="1">
        <v>33800</v>
      </c>
      <c r="R11" s="1">
        <v>34052</v>
      </c>
      <c r="S11" s="1">
        <v>33232</v>
      </c>
      <c r="T11" s="1">
        <v>33199</v>
      </c>
      <c r="U11" s="1">
        <v>34071</v>
      </c>
      <c r="V11" s="1">
        <v>32868</v>
      </c>
      <c r="W11" s="1">
        <v>41997</v>
      </c>
      <c r="X11" s="1">
        <v>38869</v>
      </c>
      <c r="Y11" s="1">
        <v>33910</v>
      </c>
      <c r="Z11" s="2">
        <v>32868</v>
      </c>
      <c r="AA11" s="1">
        <v>35065</v>
      </c>
      <c r="AB11" s="1">
        <v>32868</v>
      </c>
      <c r="AC11" s="3">
        <v>32976</v>
      </c>
      <c r="AD11" s="1">
        <v>42465</v>
      </c>
    </row>
    <row r="12" spans="1:30" ht="21" x14ac:dyDescent="0.35">
      <c r="A12" s="1">
        <v>32868</v>
      </c>
      <c r="B12" s="1">
        <v>32874</v>
      </c>
      <c r="C12" s="1">
        <v>32979</v>
      </c>
      <c r="D12" s="1">
        <v>40319</v>
      </c>
      <c r="E12" s="1">
        <v>35430</v>
      </c>
      <c r="F12" s="1">
        <v>32976</v>
      </c>
      <c r="G12" s="1">
        <v>36885</v>
      </c>
      <c r="H12" s="1">
        <v>36692</v>
      </c>
      <c r="I12" s="1">
        <v>32815</v>
      </c>
      <c r="J12" s="1">
        <v>40576</v>
      </c>
      <c r="K12" s="1">
        <v>33928</v>
      </c>
      <c r="L12" s="1">
        <v>33963</v>
      </c>
      <c r="M12" s="1">
        <v>32868</v>
      </c>
      <c r="N12" s="1">
        <v>33970</v>
      </c>
      <c r="O12" s="1">
        <v>34863</v>
      </c>
      <c r="P12" s="1">
        <v>33232</v>
      </c>
      <c r="Q12" s="1">
        <v>33828</v>
      </c>
      <c r="R12" s="1">
        <v>34053</v>
      </c>
      <c r="S12" s="1">
        <v>33233</v>
      </c>
      <c r="T12" s="1">
        <v>33232</v>
      </c>
      <c r="U12" s="1">
        <v>34155</v>
      </c>
      <c r="V12" s="1">
        <v>32874</v>
      </c>
      <c r="W12" s="1">
        <v>41998</v>
      </c>
      <c r="X12" s="1">
        <v>38870</v>
      </c>
      <c r="Y12" s="1">
        <v>33928</v>
      </c>
      <c r="Z12" s="2">
        <v>32874</v>
      </c>
      <c r="AA12" s="1">
        <v>35163</v>
      </c>
      <c r="AB12" s="1">
        <v>32874</v>
      </c>
      <c r="AC12" s="3">
        <v>32979</v>
      </c>
      <c r="AD12" s="1">
        <v>42492</v>
      </c>
    </row>
    <row r="13" spans="1:30" ht="21" x14ac:dyDescent="0.35">
      <c r="A13" s="1">
        <v>32874</v>
      </c>
      <c r="B13" s="1">
        <v>32976</v>
      </c>
      <c r="C13" s="1">
        <v>33017</v>
      </c>
      <c r="D13" s="1">
        <v>40343</v>
      </c>
      <c r="E13" s="1">
        <v>35431</v>
      </c>
      <c r="F13" s="1">
        <v>32979</v>
      </c>
      <c r="G13" s="1">
        <v>36887</v>
      </c>
      <c r="H13" s="1">
        <v>36753</v>
      </c>
      <c r="I13" s="1">
        <v>32835</v>
      </c>
      <c r="J13" s="1">
        <v>40577</v>
      </c>
      <c r="K13" s="1">
        <v>33963</v>
      </c>
      <c r="L13" s="1">
        <v>33970</v>
      </c>
      <c r="M13" s="1">
        <v>32874</v>
      </c>
      <c r="N13" s="1">
        <v>34067</v>
      </c>
      <c r="O13" s="1">
        <v>35010</v>
      </c>
      <c r="P13" s="1">
        <v>33239</v>
      </c>
      <c r="Q13" s="1">
        <v>33945</v>
      </c>
      <c r="R13" s="1">
        <v>34054</v>
      </c>
      <c r="S13" s="1">
        <v>33239</v>
      </c>
      <c r="T13" s="1">
        <v>33239</v>
      </c>
      <c r="U13" s="1">
        <v>34270</v>
      </c>
      <c r="V13" s="1">
        <v>32975</v>
      </c>
      <c r="W13" s="1">
        <v>41999</v>
      </c>
      <c r="X13" s="1">
        <v>38932</v>
      </c>
      <c r="Y13" s="1">
        <v>33963</v>
      </c>
      <c r="Z13" s="2">
        <v>32975</v>
      </c>
      <c r="AA13" s="1">
        <v>35186</v>
      </c>
      <c r="AB13" s="1">
        <v>32976</v>
      </c>
      <c r="AC13" s="3">
        <v>33021</v>
      </c>
      <c r="AD13" s="1">
        <v>42530</v>
      </c>
    </row>
    <row r="14" spans="1:30" ht="21" x14ac:dyDescent="0.35">
      <c r="A14" s="1">
        <v>32899</v>
      </c>
      <c r="B14" s="1">
        <v>33014</v>
      </c>
      <c r="C14" s="1">
        <v>33028</v>
      </c>
      <c r="D14" s="1">
        <v>40344</v>
      </c>
      <c r="E14" s="1">
        <v>35517</v>
      </c>
      <c r="F14" s="1">
        <v>33000</v>
      </c>
      <c r="G14" s="1">
        <v>36888</v>
      </c>
      <c r="H14" s="1">
        <v>36759</v>
      </c>
      <c r="I14" s="1">
        <v>32874</v>
      </c>
      <c r="J14" s="1">
        <v>40578</v>
      </c>
      <c r="K14" s="1">
        <v>33969</v>
      </c>
      <c r="L14" s="1">
        <v>34052</v>
      </c>
      <c r="M14" s="1">
        <v>32875</v>
      </c>
      <c r="N14" s="1">
        <v>34068</v>
      </c>
      <c r="O14" s="1">
        <v>35011</v>
      </c>
      <c r="P14" s="1">
        <v>33283</v>
      </c>
      <c r="Q14" s="1">
        <v>33948</v>
      </c>
      <c r="R14" s="1">
        <v>34082</v>
      </c>
      <c r="S14" s="1">
        <v>33326</v>
      </c>
      <c r="T14" s="1">
        <v>33259</v>
      </c>
      <c r="U14" s="1">
        <v>34327</v>
      </c>
      <c r="V14" s="1">
        <v>32976</v>
      </c>
      <c r="W14" s="1">
        <v>42005</v>
      </c>
      <c r="X14" s="1">
        <v>38982</v>
      </c>
      <c r="Y14" s="1">
        <v>33969</v>
      </c>
      <c r="Z14" s="2">
        <v>32976</v>
      </c>
      <c r="AA14" s="1">
        <v>35187</v>
      </c>
      <c r="AB14" s="1">
        <v>32979</v>
      </c>
      <c r="AC14" s="3">
        <v>33042</v>
      </c>
      <c r="AD14" s="1">
        <v>42531</v>
      </c>
    </row>
    <row r="15" spans="1:30" ht="21" x14ac:dyDescent="0.35">
      <c r="A15" s="1">
        <v>32976</v>
      </c>
      <c r="B15" s="1">
        <v>33056</v>
      </c>
      <c r="C15" s="1">
        <v>33086</v>
      </c>
      <c r="D15" s="1">
        <v>40345</v>
      </c>
      <c r="E15" s="1">
        <v>35520</v>
      </c>
      <c r="F15" s="1">
        <v>33021</v>
      </c>
      <c r="G15" s="1">
        <v>36892</v>
      </c>
      <c r="H15" s="1">
        <v>36770</v>
      </c>
      <c r="I15" s="1">
        <v>32875</v>
      </c>
      <c r="J15" s="1">
        <v>40603</v>
      </c>
      <c r="K15" s="1">
        <v>33970</v>
      </c>
      <c r="L15" s="1">
        <v>34053</v>
      </c>
      <c r="M15" s="1">
        <v>32902</v>
      </c>
      <c r="N15" s="1">
        <v>34095</v>
      </c>
      <c r="O15" s="1">
        <v>35065</v>
      </c>
      <c r="P15" s="1">
        <v>33284</v>
      </c>
      <c r="Q15" s="1">
        <v>33969</v>
      </c>
      <c r="R15" s="1">
        <v>34108</v>
      </c>
      <c r="S15" s="1">
        <v>33329</v>
      </c>
      <c r="T15" s="1">
        <v>33287</v>
      </c>
      <c r="U15" s="1">
        <v>34428</v>
      </c>
      <c r="V15" s="1">
        <v>32979</v>
      </c>
      <c r="W15" s="1">
        <v>42006</v>
      </c>
      <c r="X15" s="1">
        <v>38992</v>
      </c>
      <c r="Y15" s="1">
        <v>33970</v>
      </c>
      <c r="Z15" s="2">
        <v>32979</v>
      </c>
      <c r="AA15" s="1">
        <v>35188</v>
      </c>
      <c r="AB15" s="1">
        <v>32994</v>
      </c>
      <c r="AC15" s="3">
        <v>33112</v>
      </c>
      <c r="AD15" s="1">
        <v>42628</v>
      </c>
    </row>
    <row r="16" spans="1:30" ht="21" x14ac:dyDescent="0.35">
      <c r="A16" s="1">
        <v>32979</v>
      </c>
      <c r="B16" s="1">
        <v>33091</v>
      </c>
      <c r="C16" s="1">
        <v>33232</v>
      </c>
      <c r="D16" s="1">
        <v>40360</v>
      </c>
      <c r="E16" s="1">
        <v>35551</v>
      </c>
      <c r="F16" s="1">
        <v>33112</v>
      </c>
      <c r="G16" s="1">
        <v>36994</v>
      </c>
      <c r="H16" s="1">
        <v>36801</v>
      </c>
      <c r="I16" s="1">
        <v>32876</v>
      </c>
      <c r="J16" s="1">
        <v>40668</v>
      </c>
      <c r="K16" s="1">
        <v>34005</v>
      </c>
      <c r="L16" s="1">
        <v>34054</v>
      </c>
      <c r="M16" s="1">
        <v>32910</v>
      </c>
      <c r="N16" s="1">
        <v>34274</v>
      </c>
      <c r="O16" s="1">
        <v>35066</v>
      </c>
      <c r="P16" s="1">
        <v>33326</v>
      </c>
      <c r="Q16" s="1">
        <v>33970</v>
      </c>
      <c r="R16" s="1">
        <v>34121</v>
      </c>
      <c r="S16" s="1">
        <v>33359</v>
      </c>
      <c r="T16" s="1">
        <v>33385</v>
      </c>
      <c r="U16" s="1">
        <v>34520</v>
      </c>
      <c r="V16" s="1">
        <v>33004</v>
      </c>
      <c r="W16" s="1">
        <v>42100</v>
      </c>
      <c r="X16" s="1">
        <v>38996</v>
      </c>
      <c r="Y16" s="1">
        <v>34005</v>
      </c>
      <c r="Z16" s="2">
        <v>32994</v>
      </c>
      <c r="AA16" s="1">
        <v>35222</v>
      </c>
      <c r="AB16" s="1">
        <v>33017</v>
      </c>
      <c r="AC16" s="3">
        <v>33150</v>
      </c>
      <c r="AD16" s="1">
        <v>42629</v>
      </c>
    </row>
    <row r="17" spans="1:30" ht="21" x14ac:dyDescent="0.35">
      <c r="A17" s="1">
        <v>32988</v>
      </c>
      <c r="B17" s="1">
        <v>33119</v>
      </c>
      <c r="C17" s="1">
        <v>33233</v>
      </c>
      <c r="D17" s="1">
        <v>40443</v>
      </c>
      <c r="E17" s="1">
        <v>35789</v>
      </c>
      <c r="F17" s="1">
        <v>33232</v>
      </c>
      <c r="G17" s="1">
        <v>37250</v>
      </c>
      <c r="H17" s="1">
        <v>36825</v>
      </c>
      <c r="I17" s="1">
        <v>32888</v>
      </c>
      <c r="J17" s="1">
        <v>40673</v>
      </c>
      <c r="K17" s="1">
        <v>34066</v>
      </c>
      <c r="L17" s="1">
        <v>34095</v>
      </c>
      <c r="M17" s="1">
        <v>32976</v>
      </c>
      <c r="N17" s="1">
        <v>34303</v>
      </c>
      <c r="O17" s="1">
        <v>35132</v>
      </c>
      <c r="P17" s="1">
        <v>33344</v>
      </c>
      <c r="Q17" s="1">
        <v>34036</v>
      </c>
      <c r="R17" s="1">
        <v>34122</v>
      </c>
      <c r="S17" s="1">
        <v>33367</v>
      </c>
      <c r="T17" s="1">
        <v>33423</v>
      </c>
      <c r="U17" s="1">
        <v>34635</v>
      </c>
      <c r="V17" s="1">
        <v>33017</v>
      </c>
      <c r="W17" s="1">
        <v>42125</v>
      </c>
      <c r="X17" s="1">
        <v>39174</v>
      </c>
      <c r="Y17" s="1">
        <v>34066</v>
      </c>
      <c r="Z17" s="2">
        <v>33010</v>
      </c>
      <c r="AA17" s="1">
        <v>35292</v>
      </c>
      <c r="AB17" s="1">
        <v>33028</v>
      </c>
      <c r="AC17" s="3">
        <v>33172</v>
      </c>
      <c r="AD17" s="1">
        <v>42653</v>
      </c>
    </row>
    <row r="18" spans="1:30" x14ac:dyDescent="0.25">
      <c r="A18" s="1">
        <v>33035</v>
      </c>
      <c r="B18" s="1">
        <v>33154</v>
      </c>
      <c r="C18" s="1">
        <v>33239</v>
      </c>
      <c r="D18" s="1">
        <v>40444</v>
      </c>
      <c r="E18" s="1">
        <v>35795</v>
      </c>
      <c r="F18" s="1">
        <v>33233</v>
      </c>
      <c r="G18" s="1">
        <v>37257</v>
      </c>
      <c r="H18" s="1">
        <v>36885</v>
      </c>
      <c r="I18" s="1">
        <v>32916</v>
      </c>
      <c r="J18" s="1">
        <v>40700</v>
      </c>
      <c r="K18" s="1">
        <v>34067</v>
      </c>
      <c r="L18" s="1">
        <v>34121</v>
      </c>
      <c r="M18" s="1">
        <v>32979</v>
      </c>
      <c r="N18" s="1">
        <v>34333</v>
      </c>
      <c r="O18" s="1">
        <v>35186</v>
      </c>
      <c r="P18" s="1">
        <v>33359</v>
      </c>
      <c r="Q18" s="1">
        <v>34065</v>
      </c>
      <c r="R18" s="1">
        <v>34123</v>
      </c>
      <c r="S18" s="1">
        <v>33389</v>
      </c>
      <c r="T18" s="1">
        <v>33483</v>
      </c>
      <c r="U18" s="1">
        <v>34694</v>
      </c>
      <c r="V18" s="1">
        <v>33028</v>
      </c>
      <c r="W18" s="1">
        <v>42149</v>
      </c>
      <c r="X18" s="1">
        <v>39175</v>
      </c>
      <c r="Y18" s="1">
        <v>34067</v>
      </c>
      <c r="Z18" s="1">
        <v>33017</v>
      </c>
      <c r="AA18" s="1">
        <v>35370</v>
      </c>
      <c r="AB18" s="1">
        <v>33046</v>
      </c>
      <c r="AC18" s="3">
        <v>33232</v>
      </c>
      <c r="AD18" s="1">
        <v>42737</v>
      </c>
    </row>
    <row r="19" spans="1:30" x14ac:dyDescent="0.25">
      <c r="A19" s="1">
        <v>33091</v>
      </c>
      <c r="B19" s="1">
        <v>33232</v>
      </c>
      <c r="C19" s="1">
        <v>33326</v>
      </c>
      <c r="D19" s="1">
        <v>40445</v>
      </c>
      <c r="E19" s="1">
        <v>35796</v>
      </c>
      <c r="F19" s="1">
        <v>33239</v>
      </c>
      <c r="G19" s="1">
        <v>37344</v>
      </c>
      <c r="H19" s="1">
        <v>36917</v>
      </c>
      <c r="I19" s="1">
        <v>32953</v>
      </c>
      <c r="J19" s="1">
        <v>40770</v>
      </c>
      <c r="K19" s="1">
        <v>34068</v>
      </c>
      <c r="L19" s="1">
        <v>34141</v>
      </c>
      <c r="M19" s="1">
        <v>32988</v>
      </c>
      <c r="N19" s="1">
        <v>34334</v>
      </c>
      <c r="O19" s="1">
        <v>35187</v>
      </c>
      <c r="P19" s="1">
        <v>33406</v>
      </c>
      <c r="Q19" s="1">
        <v>34071</v>
      </c>
      <c r="R19" s="1">
        <v>34124</v>
      </c>
      <c r="S19" s="1">
        <v>33521</v>
      </c>
      <c r="T19" s="1">
        <v>33525</v>
      </c>
      <c r="U19" s="1">
        <v>34806</v>
      </c>
      <c r="V19" s="1">
        <v>33029</v>
      </c>
      <c r="W19" s="1">
        <v>42236</v>
      </c>
      <c r="X19" s="1">
        <v>39181</v>
      </c>
      <c r="Y19" s="1">
        <v>34068</v>
      </c>
      <c r="Z19" s="1">
        <v>33028</v>
      </c>
      <c r="AA19" s="1">
        <v>35380</v>
      </c>
      <c r="AB19" s="1">
        <v>33232</v>
      </c>
      <c r="AC19" s="3">
        <v>33233</v>
      </c>
      <c r="AD19" s="1">
        <v>42762</v>
      </c>
    </row>
    <row r="20" spans="1:30" x14ac:dyDescent="0.25">
      <c r="A20" s="1">
        <v>33147</v>
      </c>
      <c r="B20" s="1">
        <v>33233</v>
      </c>
      <c r="C20" s="1">
        <v>33329</v>
      </c>
      <c r="D20" s="1">
        <v>40452</v>
      </c>
      <c r="E20" s="1">
        <v>35895</v>
      </c>
      <c r="F20" s="1">
        <v>33326</v>
      </c>
      <c r="G20" s="1">
        <v>37615</v>
      </c>
      <c r="H20" s="1">
        <v>36941</v>
      </c>
      <c r="I20" s="1">
        <v>32993</v>
      </c>
      <c r="J20" s="1">
        <v>40798</v>
      </c>
      <c r="K20" s="1">
        <v>34094</v>
      </c>
      <c r="L20" s="1">
        <v>34211</v>
      </c>
      <c r="M20" s="1">
        <v>33028</v>
      </c>
      <c r="N20" s="1">
        <v>34424</v>
      </c>
      <c r="O20" s="1">
        <v>35194</v>
      </c>
      <c r="P20" s="1">
        <v>33413</v>
      </c>
      <c r="Q20" s="1">
        <v>34072</v>
      </c>
      <c r="R20" s="1">
        <v>34211</v>
      </c>
      <c r="S20" s="1">
        <v>33588</v>
      </c>
      <c r="T20" s="1">
        <v>33553</v>
      </c>
      <c r="U20" s="1">
        <v>34820</v>
      </c>
      <c r="V20" s="1">
        <v>33232</v>
      </c>
      <c r="W20" s="1">
        <v>42237</v>
      </c>
      <c r="X20" s="1">
        <v>39195</v>
      </c>
      <c r="Y20" s="1">
        <v>34094</v>
      </c>
      <c r="Z20" s="1">
        <v>33232</v>
      </c>
      <c r="AA20" s="1">
        <v>35424</v>
      </c>
      <c r="AB20" s="1">
        <v>33233</v>
      </c>
      <c r="AC20" s="3">
        <v>33239</v>
      </c>
      <c r="AD20" s="1">
        <v>42765</v>
      </c>
    </row>
    <row r="21" spans="1:30" x14ac:dyDescent="0.25">
      <c r="A21" s="1">
        <v>33232</v>
      </c>
      <c r="B21" s="1">
        <v>33239</v>
      </c>
      <c r="C21" s="1">
        <v>33367</v>
      </c>
      <c r="D21" s="1">
        <v>40455</v>
      </c>
      <c r="E21" s="1">
        <v>35898</v>
      </c>
      <c r="F21" s="1">
        <v>33329</v>
      </c>
      <c r="G21" s="1">
        <v>37622</v>
      </c>
      <c r="H21" s="1">
        <v>36943</v>
      </c>
      <c r="I21" s="1">
        <v>32996</v>
      </c>
      <c r="J21" s="1">
        <v>40799</v>
      </c>
      <c r="K21" s="1">
        <v>34227</v>
      </c>
      <c r="L21" s="1">
        <v>34212</v>
      </c>
      <c r="M21" s="1">
        <v>33161</v>
      </c>
      <c r="N21" s="1">
        <v>34425</v>
      </c>
      <c r="O21" s="1">
        <v>35228</v>
      </c>
      <c r="P21" s="1">
        <v>33459</v>
      </c>
      <c r="Q21" s="1">
        <v>34073</v>
      </c>
      <c r="R21" s="1">
        <v>34271</v>
      </c>
      <c r="S21" s="1">
        <v>33597</v>
      </c>
      <c r="T21" s="1">
        <v>33570</v>
      </c>
      <c r="U21" s="1">
        <v>34827</v>
      </c>
      <c r="V21" s="1">
        <v>33233</v>
      </c>
      <c r="W21" s="1">
        <v>42300</v>
      </c>
      <c r="X21" s="1">
        <v>39224</v>
      </c>
      <c r="Y21" s="1">
        <v>34227</v>
      </c>
      <c r="Z21" s="1">
        <v>33233</v>
      </c>
      <c r="AA21" s="1">
        <v>35425</v>
      </c>
      <c r="AB21" s="1">
        <v>33239</v>
      </c>
      <c r="AC21" s="3">
        <v>33283</v>
      </c>
      <c r="AD21" s="1">
        <v>42766</v>
      </c>
    </row>
    <row r="22" spans="1:30" x14ac:dyDescent="0.25">
      <c r="A22" s="1">
        <v>33233</v>
      </c>
      <c r="B22" s="1">
        <v>33326</v>
      </c>
      <c r="C22" s="1">
        <v>33378</v>
      </c>
      <c r="D22" s="1">
        <v>40456</v>
      </c>
      <c r="E22" s="1">
        <v>35916</v>
      </c>
      <c r="F22" s="1">
        <v>33364</v>
      </c>
      <c r="G22" s="1">
        <v>37729</v>
      </c>
      <c r="H22" s="1">
        <v>36956</v>
      </c>
      <c r="I22" s="1">
        <v>32997</v>
      </c>
      <c r="J22" s="1">
        <v>40819</v>
      </c>
      <c r="K22" s="1">
        <v>34228</v>
      </c>
      <c r="L22" s="1">
        <v>34366</v>
      </c>
      <c r="M22" s="1">
        <v>33232</v>
      </c>
      <c r="N22" s="1">
        <v>34463</v>
      </c>
      <c r="O22" s="1">
        <v>35376</v>
      </c>
      <c r="P22" s="1">
        <v>33518</v>
      </c>
      <c r="Q22" s="1">
        <v>34092</v>
      </c>
      <c r="R22" s="1">
        <v>34407</v>
      </c>
      <c r="S22" s="1">
        <v>33598</v>
      </c>
      <c r="T22" s="1">
        <v>33597</v>
      </c>
      <c r="U22" s="1">
        <v>34885</v>
      </c>
      <c r="V22" s="1">
        <v>33239</v>
      </c>
      <c r="W22" s="1">
        <v>42362</v>
      </c>
      <c r="X22" s="1">
        <v>39225</v>
      </c>
      <c r="Y22" s="1">
        <v>34228</v>
      </c>
      <c r="Z22" s="1">
        <v>33239</v>
      </c>
      <c r="AA22" s="1">
        <v>35431</v>
      </c>
      <c r="AB22" s="1">
        <v>33326</v>
      </c>
      <c r="AC22" s="3">
        <v>33284</v>
      </c>
      <c r="AD22" s="1">
        <v>42767</v>
      </c>
    </row>
    <row r="23" spans="1:30" x14ac:dyDescent="0.25">
      <c r="A23" s="1">
        <v>33239</v>
      </c>
      <c r="B23" s="1">
        <v>33378</v>
      </c>
      <c r="C23" s="1">
        <v>33451</v>
      </c>
      <c r="D23" s="1">
        <v>40457</v>
      </c>
      <c r="E23" s="1">
        <v>36154</v>
      </c>
      <c r="F23" s="1">
        <v>33385</v>
      </c>
      <c r="G23" s="1">
        <v>37980</v>
      </c>
      <c r="H23" s="1">
        <v>36976</v>
      </c>
      <c r="I23" s="1">
        <v>33140</v>
      </c>
      <c r="J23" s="1">
        <v>40931</v>
      </c>
      <c r="K23" s="1">
        <v>34254</v>
      </c>
      <c r="L23" s="1">
        <v>34375</v>
      </c>
      <c r="M23" s="1">
        <v>33233</v>
      </c>
      <c r="N23" s="1">
        <v>34638</v>
      </c>
      <c r="O23" s="1">
        <v>35377</v>
      </c>
      <c r="P23" s="1">
        <v>33597</v>
      </c>
      <c r="Q23" s="1">
        <v>34094</v>
      </c>
      <c r="R23" s="1">
        <v>34408</v>
      </c>
      <c r="S23" s="1">
        <v>33604</v>
      </c>
      <c r="T23" s="1">
        <v>33604</v>
      </c>
      <c r="U23" s="1">
        <v>35058</v>
      </c>
      <c r="V23" s="1">
        <v>33325</v>
      </c>
      <c r="W23" s="1">
        <v>42363</v>
      </c>
      <c r="X23" s="1">
        <v>39287</v>
      </c>
      <c r="Y23" s="1">
        <v>34254</v>
      </c>
      <c r="Z23" s="1">
        <v>33325</v>
      </c>
      <c r="AA23" s="1">
        <v>35520</v>
      </c>
      <c r="AB23" s="1">
        <v>33329</v>
      </c>
      <c r="AC23" s="3">
        <v>33326</v>
      </c>
      <c r="AD23" s="1">
        <v>42793</v>
      </c>
    </row>
    <row r="24" spans="1:30" x14ac:dyDescent="0.25">
      <c r="A24" s="1">
        <v>33326</v>
      </c>
      <c r="B24" s="1">
        <v>33420</v>
      </c>
      <c r="C24" s="1">
        <v>33597</v>
      </c>
      <c r="D24" s="1">
        <v>40458</v>
      </c>
      <c r="E24" s="1">
        <v>36160</v>
      </c>
      <c r="F24" s="1">
        <v>33476</v>
      </c>
      <c r="G24" s="1">
        <v>37987</v>
      </c>
      <c r="H24" s="1">
        <v>36983</v>
      </c>
      <c r="I24" s="1">
        <v>33156</v>
      </c>
      <c r="J24" s="1">
        <v>40932</v>
      </c>
      <c r="K24" s="1">
        <v>34274</v>
      </c>
      <c r="L24" s="1">
        <v>34376</v>
      </c>
      <c r="M24" s="1">
        <v>33239</v>
      </c>
      <c r="N24" s="1">
        <v>34639</v>
      </c>
      <c r="O24" s="1">
        <v>35411</v>
      </c>
      <c r="P24" s="1">
        <v>33604</v>
      </c>
      <c r="Q24" s="1">
        <v>34124</v>
      </c>
      <c r="R24" s="1">
        <v>34473</v>
      </c>
      <c r="S24" s="1">
        <v>33700</v>
      </c>
      <c r="T24" s="1">
        <v>33623</v>
      </c>
      <c r="U24" s="1">
        <v>35059</v>
      </c>
      <c r="V24" s="1">
        <v>33326</v>
      </c>
      <c r="W24" s="1">
        <v>42370</v>
      </c>
      <c r="X24" s="1">
        <v>39337</v>
      </c>
      <c r="Y24" s="1">
        <v>34274</v>
      </c>
      <c r="Z24" s="1">
        <v>33326</v>
      </c>
      <c r="AA24" s="1">
        <v>35551</v>
      </c>
      <c r="AB24" s="1">
        <v>33359</v>
      </c>
      <c r="AC24" s="3">
        <v>33329</v>
      </c>
      <c r="AD24" s="1">
        <v>42794</v>
      </c>
    </row>
    <row r="25" spans="1:30" x14ac:dyDescent="0.25">
      <c r="A25" s="1">
        <v>33329</v>
      </c>
      <c r="B25" s="1">
        <v>33455</v>
      </c>
      <c r="C25" s="1">
        <v>33598</v>
      </c>
      <c r="D25" s="1">
        <v>40539</v>
      </c>
      <c r="E25" s="1">
        <v>36525</v>
      </c>
      <c r="F25" s="1">
        <v>33597</v>
      </c>
      <c r="G25" s="1">
        <v>38008</v>
      </c>
      <c r="H25" s="1">
        <v>36986</v>
      </c>
      <c r="I25" s="1">
        <v>33189</v>
      </c>
      <c r="J25" s="1">
        <v>40969</v>
      </c>
      <c r="K25" s="1">
        <v>34275</v>
      </c>
      <c r="L25" s="1">
        <v>34407</v>
      </c>
      <c r="M25" s="1">
        <v>33240</v>
      </c>
      <c r="N25" s="1">
        <v>34668</v>
      </c>
      <c r="O25" s="1">
        <v>35431</v>
      </c>
      <c r="P25" s="1">
        <v>33638</v>
      </c>
      <c r="Q25" s="1">
        <v>34151</v>
      </c>
      <c r="R25" s="1">
        <v>34477</v>
      </c>
      <c r="S25" s="1">
        <v>33711</v>
      </c>
      <c r="T25" s="1">
        <v>33651</v>
      </c>
      <c r="U25" s="1">
        <v>35065</v>
      </c>
      <c r="V25" s="1">
        <v>33329</v>
      </c>
      <c r="W25" s="1">
        <v>42443</v>
      </c>
      <c r="X25" s="1">
        <v>39338</v>
      </c>
      <c r="Y25" s="1">
        <v>34275</v>
      </c>
      <c r="Z25" s="1">
        <v>33329</v>
      </c>
      <c r="AA25" s="1">
        <v>35579</v>
      </c>
      <c r="AB25" s="1">
        <v>33367</v>
      </c>
      <c r="AC25" s="3">
        <v>33333</v>
      </c>
      <c r="AD25" s="1">
        <v>42828</v>
      </c>
    </row>
    <row r="26" spans="1:30" x14ac:dyDescent="0.25">
      <c r="A26" s="1">
        <v>33353</v>
      </c>
      <c r="B26" s="1">
        <v>33483</v>
      </c>
      <c r="C26" s="1">
        <v>33604</v>
      </c>
      <c r="D26" s="1">
        <v>40546</v>
      </c>
      <c r="E26" s="1">
        <v>36637</v>
      </c>
      <c r="F26" s="1">
        <v>33598</v>
      </c>
      <c r="G26" s="1">
        <v>38019</v>
      </c>
      <c r="H26" s="1">
        <v>36987</v>
      </c>
      <c r="I26" s="1">
        <v>33200</v>
      </c>
      <c r="J26" s="1">
        <v>41010</v>
      </c>
      <c r="K26" s="1">
        <v>34327</v>
      </c>
      <c r="L26" s="1">
        <v>34408</v>
      </c>
      <c r="M26" s="1">
        <v>33266</v>
      </c>
      <c r="N26" s="1">
        <v>34698</v>
      </c>
      <c r="O26" s="1">
        <v>35432</v>
      </c>
      <c r="P26" s="1">
        <v>33639</v>
      </c>
      <c r="Q26" s="1">
        <v>34184</v>
      </c>
      <c r="R26" s="1">
        <v>34478</v>
      </c>
      <c r="S26" s="1">
        <v>33714</v>
      </c>
      <c r="T26" s="1">
        <v>33749</v>
      </c>
      <c r="U26" s="1">
        <v>35163</v>
      </c>
      <c r="V26" s="1">
        <v>33354</v>
      </c>
      <c r="W26" s="1">
        <v>42444</v>
      </c>
      <c r="X26" s="1">
        <v>39339</v>
      </c>
      <c r="Y26" s="1">
        <v>34327</v>
      </c>
      <c r="Z26" s="1">
        <v>33359</v>
      </c>
      <c r="AA26" s="1">
        <v>35657</v>
      </c>
      <c r="AB26" s="1">
        <v>33378</v>
      </c>
      <c r="AC26" s="3">
        <v>33406</v>
      </c>
      <c r="AD26" s="1">
        <v>42829</v>
      </c>
    </row>
    <row r="27" spans="1:30" x14ac:dyDescent="0.25">
      <c r="A27" s="1">
        <v>33455</v>
      </c>
      <c r="B27" s="1">
        <v>33525</v>
      </c>
      <c r="C27" s="1">
        <v>33711</v>
      </c>
      <c r="D27" s="1">
        <v>40576</v>
      </c>
      <c r="E27" s="1">
        <v>36640</v>
      </c>
      <c r="F27" s="1">
        <v>33604</v>
      </c>
      <c r="G27" s="1">
        <v>38040</v>
      </c>
      <c r="H27" s="1">
        <v>36994</v>
      </c>
      <c r="I27" s="1">
        <v>33231</v>
      </c>
      <c r="J27" s="1">
        <v>41030</v>
      </c>
      <c r="K27" s="1">
        <v>34334</v>
      </c>
      <c r="L27" s="1">
        <v>34456</v>
      </c>
      <c r="M27" s="1">
        <v>33275</v>
      </c>
      <c r="N27" s="1">
        <v>34711</v>
      </c>
      <c r="O27" s="1">
        <v>35437</v>
      </c>
      <c r="P27" s="1">
        <v>33700</v>
      </c>
      <c r="Q27" s="1">
        <v>34193</v>
      </c>
      <c r="R27" s="1">
        <v>34576</v>
      </c>
      <c r="S27" s="1">
        <v>33725</v>
      </c>
      <c r="T27" s="1">
        <v>33788</v>
      </c>
      <c r="U27" s="1">
        <v>35186</v>
      </c>
      <c r="V27" s="1">
        <v>33367</v>
      </c>
      <c r="W27" s="1">
        <v>42457</v>
      </c>
      <c r="X27" s="1">
        <v>39346</v>
      </c>
      <c r="Y27" s="1">
        <v>34334</v>
      </c>
      <c r="Z27" s="1">
        <v>33367</v>
      </c>
      <c r="AA27" s="1">
        <v>35745</v>
      </c>
      <c r="AB27" s="1">
        <v>33410</v>
      </c>
      <c r="AC27" s="3">
        <v>33407</v>
      </c>
      <c r="AD27" s="1">
        <v>42856</v>
      </c>
    </row>
    <row r="28" spans="1:30" x14ac:dyDescent="0.25">
      <c r="A28" s="1">
        <v>33518</v>
      </c>
      <c r="B28" s="1">
        <v>33553</v>
      </c>
      <c r="C28" s="1">
        <v>33714</v>
      </c>
      <c r="D28" s="1">
        <v>40577</v>
      </c>
      <c r="E28" s="1">
        <v>36647</v>
      </c>
      <c r="F28" s="1">
        <v>33711</v>
      </c>
      <c r="G28" s="1">
        <v>38068</v>
      </c>
      <c r="H28" s="1">
        <v>37012</v>
      </c>
      <c r="I28" s="1">
        <v>33238</v>
      </c>
      <c r="J28" s="1">
        <v>41057</v>
      </c>
      <c r="K28" s="1">
        <v>34414</v>
      </c>
      <c r="L28" s="1">
        <v>34479</v>
      </c>
      <c r="M28" s="1">
        <v>33326</v>
      </c>
      <c r="N28" s="1">
        <v>34802</v>
      </c>
      <c r="O28" s="1">
        <v>35499</v>
      </c>
      <c r="P28" s="1">
        <v>33711</v>
      </c>
      <c r="Q28" s="1">
        <v>34267</v>
      </c>
      <c r="R28" s="1">
        <v>34760</v>
      </c>
      <c r="S28" s="1">
        <v>33752</v>
      </c>
      <c r="T28" s="1">
        <v>33854</v>
      </c>
      <c r="U28" s="1">
        <v>35193</v>
      </c>
      <c r="V28" s="1">
        <v>33378</v>
      </c>
      <c r="W28" s="1">
        <v>42506</v>
      </c>
      <c r="X28" s="1">
        <v>39351</v>
      </c>
      <c r="Y28" s="1">
        <v>34414</v>
      </c>
      <c r="Z28" s="1">
        <v>33375</v>
      </c>
      <c r="AA28" s="1">
        <v>35789</v>
      </c>
      <c r="AB28" s="1">
        <v>33597</v>
      </c>
      <c r="AC28" s="3">
        <v>33504</v>
      </c>
      <c r="AD28" s="1">
        <v>42884</v>
      </c>
    </row>
    <row r="29" spans="1:30" x14ac:dyDescent="0.25">
      <c r="A29" s="1">
        <v>33597</v>
      </c>
      <c r="B29" s="1">
        <v>33597</v>
      </c>
      <c r="C29" s="1">
        <v>33752</v>
      </c>
      <c r="D29" s="1">
        <v>40578</v>
      </c>
      <c r="E29" s="1">
        <v>36885</v>
      </c>
      <c r="F29" s="1">
        <v>33714</v>
      </c>
      <c r="G29" s="1">
        <v>38086</v>
      </c>
      <c r="H29" s="1">
        <v>37018</v>
      </c>
      <c r="I29" s="1">
        <v>33239</v>
      </c>
      <c r="J29" s="1">
        <v>41066</v>
      </c>
      <c r="K29" s="1">
        <v>34423</v>
      </c>
      <c r="L29" s="1">
        <v>34577</v>
      </c>
      <c r="M29" s="1">
        <v>33329</v>
      </c>
      <c r="N29" s="1">
        <v>34803</v>
      </c>
      <c r="O29" s="1">
        <v>35551</v>
      </c>
      <c r="P29" s="1">
        <v>33725</v>
      </c>
      <c r="Q29" s="1">
        <v>34309</v>
      </c>
      <c r="R29" s="1">
        <v>34761</v>
      </c>
      <c r="S29" s="1">
        <v>33954</v>
      </c>
      <c r="T29" s="1">
        <v>33889</v>
      </c>
      <c r="U29" s="1">
        <v>35251</v>
      </c>
      <c r="V29" s="1">
        <v>33394</v>
      </c>
      <c r="W29" s="1">
        <v>42674</v>
      </c>
      <c r="X29" s="1">
        <v>39352</v>
      </c>
      <c r="Y29" s="1">
        <v>34423</v>
      </c>
      <c r="Z29" s="1">
        <v>33378</v>
      </c>
      <c r="AA29" s="1">
        <v>35790</v>
      </c>
      <c r="AB29" s="1">
        <v>33598</v>
      </c>
      <c r="AC29" s="3">
        <v>33527</v>
      </c>
      <c r="AD29" s="1">
        <v>42885</v>
      </c>
    </row>
    <row r="30" spans="1:30" x14ac:dyDescent="0.25">
      <c r="A30" s="1">
        <v>33598</v>
      </c>
      <c r="B30" s="1">
        <v>33598</v>
      </c>
      <c r="C30" s="1">
        <v>33763</v>
      </c>
      <c r="D30" s="1">
        <v>40581</v>
      </c>
      <c r="E30" s="1">
        <v>36886</v>
      </c>
      <c r="F30" s="1">
        <v>33728</v>
      </c>
      <c r="G30" s="1">
        <v>38110</v>
      </c>
      <c r="H30" s="1">
        <v>37047</v>
      </c>
      <c r="I30" s="1">
        <v>33240</v>
      </c>
      <c r="J30" s="1">
        <v>41136</v>
      </c>
      <c r="K30" s="1">
        <v>34424</v>
      </c>
      <c r="L30" s="1">
        <v>34640</v>
      </c>
      <c r="M30" s="1">
        <v>33353</v>
      </c>
      <c r="N30" s="1">
        <v>34820</v>
      </c>
      <c r="O30" s="1">
        <v>35552</v>
      </c>
      <c r="P30" s="1">
        <v>33742</v>
      </c>
      <c r="Q30" s="1">
        <v>34313</v>
      </c>
      <c r="R30" s="1">
        <v>34829</v>
      </c>
      <c r="S30" s="1">
        <v>33963</v>
      </c>
      <c r="T30" s="1">
        <v>33919</v>
      </c>
      <c r="U30" s="1">
        <v>35366</v>
      </c>
      <c r="V30" s="1">
        <v>33597</v>
      </c>
      <c r="W30" s="1">
        <v>42675</v>
      </c>
      <c r="X30" s="1">
        <v>39359</v>
      </c>
      <c r="Y30" s="1">
        <v>34424</v>
      </c>
      <c r="Z30" s="1">
        <v>33597</v>
      </c>
      <c r="AA30" s="1">
        <v>35796</v>
      </c>
      <c r="AB30" s="1">
        <v>33604</v>
      </c>
      <c r="AC30" s="3">
        <v>33597</v>
      </c>
      <c r="AD30" s="1">
        <v>43012</v>
      </c>
    </row>
    <row r="31" spans="1:30" x14ac:dyDescent="0.25">
      <c r="A31" s="1">
        <v>33604</v>
      </c>
      <c r="B31" s="1">
        <v>33604</v>
      </c>
      <c r="C31" s="1">
        <v>33963</v>
      </c>
      <c r="D31" s="1">
        <v>40582</v>
      </c>
      <c r="E31" s="1">
        <v>36892</v>
      </c>
      <c r="F31" s="1">
        <v>33749</v>
      </c>
      <c r="G31" s="1">
        <v>38127</v>
      </c>
      <c r="H31" s="1">
        <v>37118</v>
      </c>
      <c r="I31" s="1">
        <v>33241</v>
      </c>
      <c r="J31" s="1">
        <v>41183</v>
      </c>
      <c r="K31" s="1">
        <v>34425</v>
      </c>
      <c r="L31" s="1">
        <v>34694</v>
      </c>
      <c r="M31" s="1">
        <v>33392</v>
      </c>
      <c r="N31" s="1">
        <v>34827</v>
      </c>
      <c r="O31" s="1">
        <v>35559</v>
      </c>
      <c r="P31" s="1">
        <v>33766</v>
      </c>
      <c r="Q31" s="1">
        <v>34334</v>
      </c>
      <c r="R31" s="1">
        <v>34830</v>
      </c>
      <c r="S31" s="1">
        <v>33970</v>
      </c>
      <c r="T31" s="1">
        <v>33934</v>
      </c>
      <c r="U31" s="1">
        <v>35423</v>
      </c>
      <c r="V31" s="1">
        <v>33598</v>
      </c>
      <c r="W31" s="1">
        <v>42730</v>
      </c>
      <c r="X31" s="1">
        <v>39559</v>
      </c>
      <c r="Y31" s="1">
        <v>34425</v>
      </c>
      <c r="Z31" s="1">
        <v>33598</v>
      </c>
      <c r="AA31" s="1">
        <v>35898</v>
      </c>
      <c r="AB31" s="1">
        <v>33609</v>
      </c>
      <c r="AC31" s="3">
        <v>33598</v>
      </c>
      <c r="AD31" s="1">
        <v>43017</v>
      </c>
    </row>
    <row r="32" spans="1:30" x14ac:dyDescent="0.25">
      <c r="A32" s="1">
        <v>33630</v>
      </c>
      <c r="B32" s="1">
        <v>33711</v>
      </c>
      <c r="C32" s="1">
        <v>33970</v>
      </c>
      <c r="D32" s="1">
        <v>40637</v>
      </c>
      <c r="E32" s="1">
        <v>36994</v>
      </c>
      <c r="F32" s="1">
        <v>33847</v>
      </c>
      <c r="G32" s="1">
        <v>38141</v>
      </c>
      <c r="H32" s="1">
        <v>37124</v>
      </c>
      <c r="I32" s="1">
        <v>33253</v>
      </c>
      <c r="J32" s="1">
        <v>41185</v>
      </c>
      <c r="K32" s="1">
        <v>34459</v>
      </c>
      <c r="L32" s="1">
        <v>34701</v>
      </c>
      <c r="M32" s="1">
        <v>33532</v>
      </c>
      <c r="N32" s="1">
        <v>34862</v>
      </c>
      <c r="O32" s="1">
        <v>35593</v>
      </c>
      <c r="P32" s="1">
        <v>33826</v>
      </c>
      <c r="Q32" s="1">
        <v>34337</v>
      </c>
      <c r="R32" s="1">
        <v>34831</v>
      </c>
      <c r="S32" s="1">
        <v>34065</v>
      </c>
      <c r="T32" s="1">
        <v>33963</v>
      </c>
      <c r="U32" s="1">
        <v>35424</v>
      </c>
      <c r="V32" s="1">
        <v>33604</v>
      </c>
      <c r="W32" s="1">
        <v>42809</v>
      </c>
      <c r="X32" s="1">
        <v>39575</v>
      </c>
      <c r="Y32" s="1">
        <v>34459</v>
      </c>
      <c r="Z32" s="1">
        <v>33604</v>
      </c>
      <c r="AA32" s="1">
        <v>35916</v>
      </c>
      <c r="AB32" s="1">
        <v>33711</v>
      </c>
      <c r="AC32" s="3">
        <v>33604</v>
      </c>
      <c r="AD32" s="1">
        <v>43018</v>
      </c>
    </row>
    <row r="33" spans="1:30" x14ac:dyDescent="0.25">
      <c r="A33" s="1">
        <v>33711</v>
      </c>
      <c r="B33" s="1">
        <v>33742</v>
      </c>
      <c r="C33" s="1">
        <v>34068</v>
      </c>
      <c r="D33" s="1">
        <v>40638</v>
      </c>
      <c r="E33" s="1">
        <v>36997</v>
      </c>
      <c r="F33" s="1">
        <v>33963</v>
      </c>
      <c r="G33" s="1">
        <v>38173</v>
      </c>
      <c r="H33" s="1">
        <v>37125</v>
      </c>
      <c r="I33" s="1">
        <v>33280</v>
      </c>
      <c r="J33" s="1">
        <v>41262</v>
      </c>
      <c r="K33" s="1">
        <v>34592</v>
      </c>
      <c r="L33" s="1">
        <v>34730</v>
      </c>
      <c r="M33" s="1">
        <v>33597</v>
      </c>
      <c r="N33" s="1">
        <v>35004</v>
      </c>
      <c r="O33" s="1">
        <v>35741</v>
      </c>
      <c r="P33" s="1">
        <v>33963</v>
      </c>
      <c r="Q33" s="1">
        <v>34390</v>
      </c>
      <c r="R33" s="1">
        <v>34838</v>
      </c>
      <c r="S33" s="1">
        <v>34068</v>
      </c>
      <c r="T33" s="1">
        <v>33970</v>
      </c>
      <c r="U33" s="1">
        <v>35425</v>
      </c>
      <c r="V33" s="1">
        <v>33710</v>
      </c>
      <c r="W33" s="1">
        <v>42839</v>
      </c>
      <c r="X33" s="1">
        <v>39576</v>
      </c>
      <c r="Y33" s="1">
        <v>34592</v>
      </c>
      <c r="Z33" s="1">
        <v>33709</v>
      </c>
      <c r="AA33" s="1">
        <v>35957</v>
      </c>
      <c r="AB33" s="1">
        <v>33714</v>
      </c>
      <c r="AC33" s="3">
        <v>33638</v>
      </c>
      <c r="AD33" s="1">
        <v>43101</v>
      </c>
    </row>
    <row r="34" spans="1:30" x14ac:dyDescent="0.25">
      <c r="A34" s="1">
        <v>33714</v>
      </c>
      <c r="B34" s="1">
        <v>33786</v>
      </c>
      <c r="C34" s="1">
        <v>34071</v>
      </c>
      <c r="D34" s="1">
        <v>40658</v>
      </c>
      <c r="E34" s="1">
        <v>37012</v>
      </c>
      <c r="F34" s="1">
        <v>33966</v>
      </c>
      <c r="G34" s="1">
        <v>38216</v>
      </c>
      <c r="H34" s="1">
        <v>37166</v>
      </c>
      <c r="I34" s="1">
        <v>33318</v>
      </c>
      <c r="J34" s="1">
        <v>41268</v>
      </c>
      <c r="K34" s="1">
        <v>34593</v>
      </c>
      <c r="L34" s="1">
        <v>34731</v>
      </c>
      <c r="M34" s="1">
        <v>33598</v>
      </c>
      <c r="N34" s="1">
        <v>35033</v>
      </c>
      <c r="O34" s="1">
        <v>35776</v>
      </c>
      <c r="P34" s="1">
        <v>33970</v>
      </c>
      <c r="Q34" s="1">
        <v>34430</v>
      </c>
      <c r="R34" s="1">
        <v>34941</v>
      </c>
      <c r="S34" s="1">
        <v>34071</v>
      </c>
      <c r="T34" s="1">
        <v>33987</v>
      </c>
      <c r="U34" s="1">
        <v>35431</v>
      </c>
      <c r="V34" s="1">
        <v>33711</v>
      </c>
      <c r="W34" s="1">
        <v>42842</v>
      </c>
      <c r="X34" s="1">
        <v>39608</v>
      </c>
      <c r="Y34" s="1">
        <v>34593</v>
      </c>
      <c r="Z34" s="1">
        <v>33710</v>
      </c>
      <c r="AA34" s="1">
        <v>36110</v>
      </c>
      <c r="AB34" s="1">
        <v>33725</v>
      </c>
      <c r="AC34" s="3">
        <v>33639</v>
      </c>
      <c r="AD34" s="1">
        <v>43146</v>
      </c>
    </row>
    <row r="35" spans="1:30" x14ac:dyDescent="0.25">
      <c r="A35" s="1">
        <v>33763</v>
      </c>
      <c r="B35" s="1">
        <v>33819</v>
      </c>
      <c r="C35" s="1">
        <v>34109</v>
      </c>
      <c r="D35" s="1">
        <v>40665</v>
      </c>
      <c r="E35" s="1">
        <v>37250</v>
      </c>
      <c r="F35" s="1">
        <v>33970</v>
      </c>
      <c r="G35" s="1">
        <v>38243</v>
      </c>
      <c r="H35" s="1">
        <v>37190</v>
      </c>
      <c r="I35" s="1">
        <v>33357</v>
      </c>
      <c r="J35" s="1">
        <v>41275</v>
      </c>
      <c r="K35" s="1">
        <v>34619</v>
      </c>
      <c r="L35" s="1">
        <v>34761</v>
      </c>
      <c r="M35" s="1">
        <v>33604</v>
      </c>
      <c r="N35" s="1">
        <v>35058</v>
      </c>
      <c r="O35" s="1">
        <v>35796</v>
      </c>
      <c r="P35" s="1">
        <v>33994</v>
      </c>
      <c r="Q35" s="1">
        <v>34436</v>
      </c>
      <c r="R35" s="1">
        <v>35065</v>
      </c>
      <c r="S35" s="1">
        <v>34109</v>
      </c>
      <c r="T35" s="1">
        <v>34015</v>
      </c>
      <c r="U35" s="1">
        <v>35520</v>
      </c>
      <c r="V35" s="1">
        <v>33714</v>
      </c>
      <c r="W35" s="1">
        <v>42856</v>
      </c>
      <c r="X35" s="1">
        <v>39720</v>
      </c>
      <c r="Y35" s="1">
        <v>34619</v>
      </c>
      <c r="Z35" s="1">
        <v>33711</v>
      </c>
      <c r="AA35" s="1">
        <v>36154</v>
      </c>
      <c r="AB35" s="1">
        <v>33752</v>
      </c>
      <c r="AC35" s="3">
        <v>33640</v>
      </c>
      <c r="AD35" s="1">
        <v>43147</v>
      </c>
    </row>
    <row r="36" spans="1:30" x14ac:dyDescent="0.25">
      <c r="A36" s="1">
        <v>33819</v>
      </c>
      <c r="B36" s="1">
        <v>33854</v>
      </c>
      <c r="C36" s="1">
        <v>34120</v>
      </c>
      <c r="D36" s="1">
        <v>40673</v>
      </c>
      <c r="E36" s="1">
        <v>37251</v>
      </c>
      <c r="F36" s="1">
        <v>34068</v>
      </c>
      <c r="G36" s="1">
        <v>38250</v>
      </c>
      <c r="H36" s="1">
        <v>37209</v>
      </c>
      <c r="I36" s="1">
        <v>33361</v>
      </c>
      <c r="J36" s="1">
        <v>41316</v>
      </c>
      <c r="K36" s="1">
        <v>34639</v>
      </c>
      <c r="L36" s="1">
        <v>34814</v>
      </c>
      <c r="M36" s="1">
        <v>33605</v>
      </c>
      <c r="N36" s="1">
        <v>35065</v>
      </c>
      <c r="O36" s="1">
        <v>35797</v>
      </c>
      <c r="P36" s="1">
        <v>34053</v>
      </c>
      <c r="Q36" s="1">
        <v>34437</v>
      </c>
      <c r="R36" s="1">
        <v>35115</v>
      </c>
      <c r="S36" s="1">
        <v>34120</v>
      </c>
      <c r="T36" s="1">
        <v>34120</v>
      </c>
      <c r="U36" s="1">
        <v>35551</v>
      </c>
      <c r="V36" s="1">
        <v>33739</v>
      </c>
      <c r="W36" s="1">
        <v>42891</v>
      </c>
      <c r="X36" s="1">
        <v>39721</v>
      </c>
      <c r="Y36" s="1">
        <v>34639</v>
      </c>
      <c r="Z36" s="1">
        <v>33714</v>
      </c>
      <c r="AA36" s="1">
        <v>36161</v>
      </c>
      <c r="AB36" s="1">
        <v>33763</v>
      </c>
      <c r="AC36" s="3">
        <v>33711</v>
      </c>
      <c r="AD36" s="1">
        <v>43150</v>
      </c>
    </row>
    <row r="37" spans="1:30" x14ac:dyDescent="0.25">
      <c r="A37" s="1">
        <v>33882</v>
      </c>
      <c r="B37" s="1">
        <v>33889</v>
      </c>
      <c r="C37" s="1">
        <v>34425</v>
      </c>
      <c r="D37" s="1">
        <v>40700</v>
      </c>
      <c r="E37" s="1">
        <v>37256</v>
      </c>
      <c r="F37" s="1">
        <v>34071</v>
      </c>
      <c r="G37" s="1">
        <v>38306</v>
      </c>
      <c r="H37" s="1">
        <v>37211</v>
      </c>
      <c r="I37" s="1">
        <v>33364</v>
      </c>
      <c r="J37" s="1">
        <v>41334</v>
      </c>
      <c r="K37" s="1">
        <v>34640</v>
      </c>
      <c r="L37" s="1">
        <v>34820</v>
      </c>
      <c r="M37" s="1">
        <v>33630</v>
      </c>
      <c r="N37" s="1">
        <v>35159</v>
      </c>
      <c r="O37" s="1">
        <v>35802</v>
      </c>
      <c r="P37" s="1">
        <v>34068</v>
      </c>
      <c r="Q37" s="1">
        <v>34438</v>
      </c>
      <c r="R37" s="1">
        <v>35116</v>
      </c>
      <c r="S37" s="1">
        <v>34319</v>
      </c>
      <c r="T37" s="1">
        <v>34155</v>
      </c>
      <c r="U37" s="1">
        <v>35558</v>
      </c>
      <c r="V37" s="1">
        <v>33752</v>
      </c>
      <c r="W37" s="1">
        <v>43031</v>
      </c>
      <c r="X37" s="1">
        <v>39722</v>
      </c>
      <c r="Y37" s="1">
        <v>34640</v>
      </c>
      <c r="Z37" s="1">
        <v>33725</v>
      </c>
      <c r="AA37" s="1">
        <v>36255</v>
      </c>
      <c r="AB37" s="1">
        <v>33774</v>
      </c>
      <c r="AC37" s="3">
        <v>33714</v>
      </c>
      <c r="AD37" s="1">
        <v>43151</v>
      </c>
    </row>
    <row r="38" spans="1:30" x14ac:dyDescent="0.25">
      <c r="A38" s="1">
        <v>33963</v>
      </c>
      <c r="B38" s="1">
        <v>33919</v>
      </c>
      <c r="C38" s="1">
        <v>34428</v>
      </c>
      <c r="D38" s="1">
        <v>40725</v>
      </c>
      <c r="E38" s="1">
        <v>37257</v>
      </c>
      <c r="F38" s="1">
        <v>34092</v>
      </c>
      <c r="G38" s="1">
        <v>38307</v>
      </c>
      <c r="H38" s="1">
        <v>37225</v>
      </c>
      <c r="I38" s="1">
        <v>33497</v>
      </c>
      <c r="J38" s="1">
        <v>41395</v>
      </c>
      <c r="K38" s="1">
        <v>34669</v>
      </c>
      <c r="L38" s="1">
        <v>34829</v>
      </c>
      <c r="M38" s="1">
        <v>33640</v>
      </c>
      <c r="N38" s="1">
        <v>35160</v>
      </c>
      <c r="O38" s="1">
        <v>35863</v>
      </c>
      <c r="P38" s="1">
        <v>34095</v>
      </c>
      <c r="Q38" s="1">
        <v>34456</v>
      </c>
      <c r="R38" s="1">
        <v>35117</v>
      </c>
      <c r="S38" s="1">
        <v>34425</v>
      </c>
      <c r="T38" s="1">
        <v>34218</v>
      </c>
      <c r="U38" s="1">
        <v>35731</v>
      </c>
      <c r="V38" s="1">
        <v>33760</v>
      </c>
      <c r="W38" s="1">
        <v>43040</v>
      </c>
      <c r="X38" s="1">
        <v>39729</v>
      </c>
      <c r="Y38" s="1">
        <v>34669</v>
      </c>
      <c r="Z38" s="1">
        <v>33752</v>
      </c>
      <c r="AA38" s="1">
        <v>36283</v>
      </c>
      <c r="AB38" s="1">
        <v>33963</v>
      </c>
      <c r="AC38" s="3">
        <v>33760</v>
      </c>
      <c r="AD38" s="1">
        <v>43159</v>
      </c>
    </row>
    <row r="39" spans="1:30" x14ac:dyDescent="0.25">
      <c r="A39" s="1">
        <v>33970</v>
      </c>
      <c r="B39" s="1">
        <v>33963</v>
      </c>
      <c r="C39" s="1">
        <v>34466</v>
      </c>
      <c r="D39" s="1">
        <v>40798</v>
      </c>
      <c r="E39" s="1">
        <v>37344</v>
      </c>
      <c r="F39" s="1">
        <v>34120</v>
      </c>
      <c r="G39" s="1">
        <v>38308</v>
      </c>
      <c r="H39" s="1">
        <v>37242</v>
      </c>
      <c r="I39" s="1">
        <v>33504</v>
      </c>
      <c r="J39" s="1">
        <v>41411</v>
      </c>
      <c r="K39" s="1">
        <v>34680</v>
      </c>
      <c r="L39" s="1">
        <v>34834</v>
      </c>
      <c r="M39" s="1">
        <v>33711</v>
      </c>
      <c r="N39" s="1">
        <v>35164</v>
      </c>
      <c r="O39" s="1">
        <v>35916</v>
      </c>
      <c r="P39" s="1">
        <v>34121</v>
      </c>
      <c r="Q39" s="1">
        <v>34459</v>
      </c>
      <c r="R39" s="1">
        <v>35178</v>
      </c>
      <c r="S39" s="1">
        <v>34428</v>
      </c>
      <c r="T39" s="1">
        <v>34253</v>
      </c>
      <c r="U39" s="1">
        <v>35788</v>
      </c>
      <c r="V39" s="1">
        <v>33763</v>
      </c>
      <c r="W39" s="1">
        <v>43094</v>
      </c>
      <c r="X39" s="1">
        <v>39730</v>
      </c>
      <c r="Y39" s="1">
        <v>34680</v>
      </c>
      <c r="Z39" s="1">
        <v>33763</v>
      </c>
      <c r="AA39" s="1">
        <v>36314</v>
      </c>
      <c r="AB39" s="1">
        <v>33970</v>
      </c>
      <c r="AC39" s="3">
        <v>33770</v>
      </c>
      <c r="AD39" s="1">
        <v>43194</v>
      </c>
    </row>
    <row r="40" spans="1:30" x14ac:dyDescent="0.25">
      <c r="A40" s="1">
        <v>33995</v>
      </c>
      <c r="B40" s="1">
        <v>33966</v>
      </c>
      <c r="C40" s="1">
        <v>34477</v>
      </c>
      <c r="D40" s="1">
        <v>40799</v>
      </c>
      <c r="E40" s="1">
        <v>37347</v>
      </c>
      <c r="F40" s="1">
        <v>34211</v>
      </c>
      <c r="G40" s="1">
        <v>38309</v>
      </c>
      <c r="H40" s="1">
        <v>37250</v>
      </c>
      <c r="I40" s="1">
        <v>33521</v>
      </c>
      <c r="J40" s="1">
        <v>41431</v>
      </c>
      <c r="K40" s="1">
        <v>34779</v>
      </c>
      <c r="L40" s="1">
        <v>34850</v>
      </c>
      <c r="M40" s="1">
        <v>33714</v>
      </c>
      <c r="N40" s="1">
        <v>35186</v>
      </c>
      <c r="O40" s="1">
        <v>35919</v>
      </c>
      <c r="P40" s="1">
        <v>34190</v>
      </c>
      <c r="Q40" s="1">
        <v>34478</v>
      </c>
      <c r="R40" s="1">
        <v>35184</v>
      </c>
      <c r="S40" s="1">
        <v>34430</v>
      </c>
      <c r="T40" s="1">
        <v>34284</v>
      </c>
      <c r="U40" s="1">
        <v>35789</v>
      </c>
      <c r="V40" s="1">
        <v>33962</v>
      </c>
      <c r="W40" s="1">
        <v>43095</v>
      </c>
      <c r="X40" s="1">
        <v>39734</v>
      </c>
      <c r="Y40" s="1">
        <v>34779</v>
      </c>
      <c r="Z40" s="1">
        <v>33963</v>
      </c>
      <c r="AA40" s="1">
        <v>36465</v>
      </c>
      <c r="AB40" s="1">
        <v>33975</v>
      </c>
      <c r="AC40" s="3">
        <v>33847</v>
      </c>
      <c r="AD40" s="1">
        <v>43195</v>
      </c>
    </row>
    <row r="41" spans="1:30" x14ac:dyDescent="0.25">
      <c r="A41" s="1">
        <v>34068</v>
      </c>
      <c r="B41" s="1">
        <v>33970</v>
      </c>
      <c r="C41" s="1">
        <v>34547</v>
      </c>
      <c r="D41" s="1">
        <v>40819</v>
      </c>
      <c r="E41" s="1">
        <v>37377</v>
      </c>
      <c r="F41" s="1">
        <v>34330</v>
      </c>
      <c r="G41" s="1">
        <v>38310</v>
      </c>
      <c r="H41" s="1">
        <v>37282</v>
      </c>
      <c r="I41" s="1">
        <v>33546</v>
      </c>
      <c r="J41" s="1">
        <v>41501</v>
      </c>
      <c r="K41" s="1">
        <v>34802</v>
      </c>
      <c r="L41" s="1">
        <v>34920</v>
      </c>
      <c r="M41" s="1">
        <v>33756</v>
      </c>
      <c r="N41" s="1">
        <v>35191</v>
      </c>
      <c r="O41" s="1">
        <v>35926</v>
      </c>
      <c r="P41" s="1">
        <v>34375</v>
      </c>
      <c r="Q41" s="1">
        <v>34516</v>
      </c>
      <c r="R41" s="1">
        <v>35185</v>
      </c>
      <c r="S41" s="1">
        <v>34464</v>
      </c>
      <c r="T41" s="1">
        <v>34298</v>
      </c>
      <c r="U41" s="1">
        <v>35790</v>
      </c>
      <c r="V41" s="1">
        <v>33963</v>
      </c>
      <c r="W41" s="1">
        <v>43101</v>
      </c>
      <c r="X41" s="1">
        <v>39735</v>
      </c>
      <c r="Y41" s="1">
        <v>34802</v>
      </c>
      <c r="Z41" s="1">
        <v>33970</v>
      </c>
      <c r="AA41" s="1">
        <v>36475</v>
      </c>
      <c r="AB41" s="1">
        <v>34068</v>
      </c>
      <c r="AC41" s="3">
        <v>33882</v>
      </c>
      <c r="AD41" s="1">
        <v>43196</v>
      </c>
    </row>
    <row r="42" spans="1:30" x14ac:dyDescent="0.25">
      <c r="A42" s="1">
        <v>34071</v>
      </c>
      <c r="B42" s="1">
        <v>34068</v>
      </c>
      <c r="C42" s="1">
        <v>34694</v>
      </c>
      <c r="D42" s="1">
        <v>40820</v>
      </c>
      <c r="E42" s="1">
        <v>37615</v>
      </c>
      <c r="F42" s="1">
        <v>34331</v>
      </c>
      <c r="G42" s="1">
        <v>38436</v>
      </c>
      <c r="H42" s="1">
        <v>37310</v>
      </c>
      <c r="I42" s="1">
        <v>33595</v>
      </c>
      <c r="J42" s="1">
        <v>41535</v>
      </c>
      <c r="K42" s="1">
        <v>34803</v>
      </c>
      <c r="L42" s="1">
        <v>34942</v>
      </c>
      <c r="M42" s="1">
        <v>33896</v>
      </c>
      <c r="N42" s="1">
        <v>35228</v>
      </c>
      <c r="O42" s="1">
        <v>35958</v>
      </c>
      <c r="P42" s="1">
        <v>34376</v>
      </c>
      <c r="Q42" s="1">
        <v>34540</v>
      </c>
      <c r="R42" s="1">
        <v>35186</v>
      </c>
      <c r="S42" s="1">
        <v>34465</v>
      </c>
      <c r="T42" s="1">
        <v>34351</v>
      </c>
      <c r="U42" s="1">
        <v>35796</v>
      </c>
      <c r="V42" s="1">
        <v>33970</v>
      </c>
      <c r="W42" s="1">
        <v>43174</v>
      </c>
      <c r="X42" s="1">
        <v>39742</v>
      </c>
      <c r="Y42" s="1">
        <v>34803</v>
      </c>
      <c r="Z42" s="1">
        <v>34066</v>
      </c>
      <c r="AA42" s="1">
        <v>36640</v>
      </c>
      <c r="AB42" s="1">
        <v>34071</v>
      </c>
      <c r="AC42" s="3">
        <v>33963</v>
      </c>
      <c r="AD42" s="1">
        <v>43221</v>
      </c>
    </row>
    <row r="43" spans="1:30" x14ac:dyDescent="0.25">
      <c r="A43" s="1">
        <v>34183</v>
      </c>
      <c r="B43" s="1">
        <v>34113</v>
      </c>
      <c r="C43" s="1">
        <v>34701</v>
      </c>
      <c r="D43" s="1">
        <v>40821</v>
      </c>
      <c r="E43" s="1">
        <v>37616</v>
      </c>
      <c r="F43" s="1">
        <v>34337</v>
      </c>
      <c r="G43" s="1">
        <v>38712</v>
      </c>
      <c r="H43" s="1">
        <v>37327</v>
      </c>
      <c r="I43" s="1">
        <v>33603</v>
      </c>
      <c r="J43" s="1">
        <v>41536</v>
      </c>
      <c r="K43" s="1">
        <v>34820</v>
      </c>
      <c r="L43" s="1">
        <v>34995</v>
      </c>
      <c r="M43" s="1">
        <v>33963</v>
      </c>
      <c r="N43" s="1">
        <v>35250</v>
      </c>
      <c r="O43" s="1">
        <v>36108</v>
      </c>
      <c r="P43" s="1">
        <v>34407</v>
      </c>
      <c r="Q43" s="1">
        <v>34558</v>
      </c>
      <c r="R43" s="1">
        <v>35307</v>
      </c>
      <c r="S43" s="1">
        <v>34485</v>
      </c>
      <c r="T43" s="1">
        <v>34386</v>
      </c>
      <c r="U43" s="1">
        <v>35898</v>
      </c>
      <c r="V43" s="1">
        <v>34067</v>
      </c>
      <c r="W43" s="1">
        <v>43175</v>
      </c>
      <c r="X43" s="1">
        <v>39882</v>
      </c>
      <c r="Y43" s="1">
        <v>34820</v>
      </c>
      <c r="Z43" s="1">
        <v>34067</v>
      </c>
      <c r="AA43" s="1">
        <v>36647</v>
      </c>
      <c r="AB43" s="1">
        <v>34109</v>
      </c>
      <c r="AC43" s="3">
        <v>33970</v>
      </c>
      <c r="AD43" s="1">
        <v>43269</v>
      </c>
    </row>
    <row r="44" spans="1:30" x14ac:dyDescent="0.25">
      <c r="A44" s="1">
        <v>34246</v>
      </c>
      <c r="B44" s="1">
        <v>34151</v>
      </c>
      <c r="C44" s="1">
        <v>34803</v>
      </c>
      <c r="D44" s="1">
        <v>40822</v>
      </c>
      <c r="E44" s="1">
        <v>37622</v>
      </c>
      <c r="F44" s="1">
        <v>34425</v>
      </c>
      <c r="G44" s="1">
        <v>38716</v>
      </c>
      <c r="H44" s="1">
        <v>37340</v>
      </c>
      <c r="I44" s="1">
        <v>33604</v>
      </c>
      <c r="J44" s="1">
        <v>41537</v>
      </c>
      <c r="K44" s="1">
        <v>34824</v>
      </c>
      <c r="L44" s="1">
        <v>35058</v>
      </c>
      <c r="M44" s="1">
        <v>33970</v>
      </c>
      <c r="N44" s="1">
        <v>35370</v>
      </c>
      <c r="O44" s="1">
        <v>36143</v>
      </c>
      <c r="P44" s="1">
        <v>34425</v>
      </c>
      <c r="Q44" s="1">
        <v>34631</v>
      </c>
      <c r="R44" s="1">
        <v>35367</v>
      </c>
      <c r="S44" s="1">
        <v>34617</v>
      </c>
      <c r="T44" s="1">
        <v>34484</v>
      </c>
      <c r="U44" s="1">
        <v>35916</v>
      </c>
      <c r="V44" s="1">
        <v>34068</v>
      </c>
      <c r="W44" s="1">
        <v>43189</v>
      </c>
      <c r="X44" s="1">
        <v>39911</v>
      </c>
      <c r="Y44" s="1">
        <v>34824</v>
      </c>
      <c r="Z44" s="1">
        <v>34068</v>
      </c>
      <c r="AA44" s="1">
        <v>36649</v>
      </c>
      <c r="AB44" s="1">
        <v>34120</v>
      </c>
      <c r="AC44" s="3">
        <v>33991</v>
      </c>
      <c r="AD44" s="1">
        <v>43367</v>
      </c>
    </row>
    <row r="45" spans="1:30" x14ac:dyDescent="0.25">
      <c r="A45" s="1">
        <v>34330</v>
      </c>
      <c r="B45" s="1">
        <v>34183</v>
      </c>
      <c r="C45" s="1">
        <v>34806</v>
      </c>
      <c r="D45" s="1">
        <v>40823</v>
      </c>
      <c r="E45" s="1">
        <v>37729</v>
      </c>
      <c r="F45" s="1">
        <v>34428</v>
      </c>
      <c r="G45" s="1">
        <v>38821</v>
      </c>
      <c r="H45" s="1">
        <v>37344</v>
      </c>
      <c r="I45" s="1">
        <v>33605</v>
      </c>
      <c r="J45" s="1">
        <v>41550</v>
      </c>
      <c r="K45" s="1">
        <v>34943</v>
      </c>
      <c r="L45" s="1">
        <v>35065</v>
      </c>
      <c r="M45" s="1">
        <v>33994</v>
      </c>
      <c r="N45" s="1">
        <v>35424</v>
      </c>
      <c r="O45" s="1">
        <v>36161</v>
      </c>
      <c r="P45" s="1">
        <v>34456</v>
      </c>
      <c r="Q45" s="1">
        <v>34673</v>
      </c>
      <c r="R45" s="1">
        <v>35429</v>
      </c>
      <c r="S45" s="1">
        <v>34684</v>
      </c>
      <c r="T45" s="1">
        <v>34519</v>
      </c>
      <c r="U45" s="1">
        <v>35923</v>
      </c>
      <c r="V45" s="1">
        <v>34071</v>
      </c>
      <c r="W45" s="1">
        <v>43192</v>
      </c>
      <c r="X45" s="1">
        <v>39912</v>
      </c>
      <c r="Y45" s="1">
        <v>34943</v>
      </c>
      <c r="Z45" s="1">
        <v>34071</v>
      </c>
      <c r="AA45" s="1">
        <v>36699</v>
      </c>
      <c r="AB45" s="1">
        <v>34145</v>
      </c>
      <c r="AC45" s="3">
        <v>33994</v>
      </c>
      <c r="AD45" s="1">
        <v>43383</v>
      </c>
    </row>
    <row r="46" spans="1:30" x14ac:dyDescent="0.25">
      <c r="A46" s="1">
        <v>34360</v>
      </c>
      <c r="B46" s="1">
        <v>34218</v>
      </c>
      <c r="C46" s="1">
        <v>34820</v>
      </c>
      <c r="D46" s="1">
        <v>40903</v>
      </c>
      <c r="E46" s="1">
        <v>37732</v>
      </c>
      <c r="F46" s="1">
        <v>34456</v>
      </c>
      <c r="G46" s="1">
        <v>39076</v>
      </c>
      <c r="H46" s="1">
        <v>37359</v>
      </c>
      <c r="I46" s="1">
        <v>33606</v>
      </c>
      <c r="J46" s="1">
        <v>41556</v>
      </c>
      <c r="K46" s="1">
        <v>35005</v>
      </c>
      <c r="L46" s="1">
        <v>35096</v>
      </c>
      <c r="M46" s="1">
        <v>34068</v>
      </c>
      <c r="N46" s="1">
        <v>35429</v>
      </c>
      <c r="O46" s="1">
        <v>36164</v>
      </c>
      <c r="P46" s="1">
        <v>34479</v>
      </c>
      <c r="Q46" s="1">
        <v>34680</v>
      </c>
      <c r="R46" s="1">
        <v>35430</v>
      </c>
      <c r="S46" s="1">
        <v>34694</v>
      </c>
      <c r="T46" s="1">
        <v>34582</v>
      </c>
      <c r="U46" s="1">
        <v>35982</v>
      </c>
      <c r="V46" s="1">
        <v>34096</v>
      </c>
      <c r="W46" s="1">
        <v>43220</v>
      </c>
      <c r="X46" s="1">
        <v>39918</v>
      </c>
      <c r="Y46" s="1">
        <v>35005</v>
      </c>
      <c r="Z46" s="1">
        <v>34106</v>
      </c>
      <c r="AA46" s="1">
        <v>36753</v>
      </c>
      <c r="AB46" s="1">
        <v>34340</v>
      </c>
      <c r="AC46" s="3">
        <v>34064</v>
      </c>
      <c r="AD46" s="1">
        <v>43465</v>
      </c>
    </row>
    <row r="47" spans="1:30" x14ac:dyDescent="0.25">
      <c r="A47" s="1">
        <v>34425</v>
      </c>
      <c r="B47" s="1">
        <v>34253</v>
      </c>
      <c r="C47" s="1">
        <v>34844</v>
      </c>
      <c r="D47" s="1">
        <v>40904</v>
      </c>
      <c r="E47" s="1">
        <v>37742</v>
      </c>
      <c r="F47" s="1">
        <v>34484</v>
      </c>
      <c r="G47" s="1">
        <v>39083</v>
      </c>
      <c r="H47" s="1">
        <v>37371</v>
      </c>
      <c r="I47" s="1">
        <v>33618</v>
      </c>
      <c r="J47" s="1">
        <v>41633</v>
      </c>
      <c r="K47" s="1">
        <v>35023</v>
      </c>
      <c r="L47" s="1">
        <v>35114</v>
      </c>
      <c r="M47" s="1">
        <v>34071</v>
      </c>
      <c r="N47" s="1">
        <v>35431</v>
      </c>
      <c r="O47" s="1">
        <v>36167</v>
      </c>
      <c r="P47" s="1">
        <v>34555</v>
      </c>
      <c r="Q47" s="1">
        <v>34701</v>
      </c>
      <c r="R47" s="1">
        <v>35431</v>
      </c>
      <c r="S47" s="1">
        <v>34779</v>
      </c>
      <c r="T47" s="1">
        <v>34617</v>
      </c>
      <c r="U47" s="1">
        <v>36096</v>
      </c>
      <c r="V47" s="1">
        <v>34109</v>
      </c>
      <c r="W47" s="1">
        <v>43221</v>
      </c>
      <c r="X47" s="1">
        <v>39931</v>
      </c>
      <c r="Y47" s="1">
        <v>35023</v>
      </c>
      <c r="Z47" s="1">
        <v>34109</v>
      </c>
      <c r="AA47" s="1">
        <v>36831</v>
      </c>
      <c r="AB47" s="1">
        <v>34425</v>
      </c>
      <c r="AC47" s="3">
        <v>34068</v>
      </c>
      <c r="AD47" s="1">
        <v>43466</v>
      </c>
    </row>
    <row r="48" spans="1:30" x14ac:dyDescent="0.25">
      <c r="A48" s="1">
        <v>34428</v>
      </c>
      <c r="B48" s="1">
        <v>34284</v>
      </c>
      <c r="C48" s="1">
        <v>34855</v>
      </c>
      <c r="D48" s="1">
        <v>40910</v>
      </c>
      <c r="E48" s="1">
        <v>37980</v>
      </c>
      <c r="F48" s="1">
        <v>34575</v>
      </c>
      <c r="G48" s="1">
        <v>39178</v>
      </c>
      <c r="H48" s="1">
        <v>37377</v>
      </c>
      <c r="I48" s="1">
        <v>33645</v>
      </c>
      <c r="J48" s="1">
        <v>41640</v>
      </c>
      <c r="K48" s="1">
        <v>35045</v>
      </c>
      <c r="L48" s="1">
        <v>35115</v>
      </c>
      <c r="M48" s="1">
        <v>34127</v>
      </c>
      <c r="N48" s="1">
        <v>35516</v>
      </c>
      <c r="O48" s="1">
        <v>36168</v>
      </c>
      <c r="P48" s="1">
        <v>34640</v>
      </c>
      <c r="Q48" s="1">
        <v>34744</v>
      </c>
      <c r="R48" s="1">
        <v>35471</v>
      </c>
      <c r="S48" s="1">
        <v>34803</v>
      </c>
      <c r="T48" s="1">
        <v>34649</v>
      </c>
      <c r="U48" s="1">
        <v>36153</v>
      </c>
      <c r="V48" s="1">
        <v>34120</v>
      </c>
      <c r="W48" s="1">
        <v>43241</v>
      </c>
      <c r="X48" s="1">
        <v>39932</v>
      </c>
      <c r="Y48" s="1">
        <v>35045</v>
      </c>
      <c r="Z48" s="1">
        <v>34120</v>
      </c>
      <c r="AA48" s="1">
        <v>36885</v>
      </c>
      <c r="AB48" s="1">
        <v>34428</v>
      </c>
      <c r="AC48" s="3">
        <v>34071</v>
      </c>
      <c r="AD48" s="1">
        <v>43500</v>
      </c>
    </row>
    <row r="49" spans="1:30" x14ac:dyDescent="0.25">
      <c r="A49" s="1">
        <v>34449</v>
      </c>
      <c r="B49" s="1">
        <v>34330</v>
      </c>
      <c r="C49" s="1">
        <v>34912</v>
      </c>
      <c r="D49" s="1">
        <v>40911</v>
      </c>
      <c r="E49" s="1">
        <v>37981</v>
      </c>
      <c r="F49" s="1">
        <v>34694</v>
      </c>
      <c r="G49" s="1">
        <v>39441</v>
      </c>
      <c r="H49" s="1">
        <v>37401</v>
      </c>
      <c r="I49" s="1">
        <v>33683</v>
      </c>
      <c r="J49" s="1">
        <v>41669</v>
      </c>
      <c r="K49" s="1">
        <v>35058</v>
      </c>
      <c r="L49" s="1">
        <v>35116</v>
      </c>
      <c r="M49" s="1">
        <v>34267</v>
      </c>
      <c r="N49" s="1">
        <v>35517</v>
      </c>
      <c r="O49" s="1">
        <v>36227</v>
      </c>
      <c r="P49" s="1">
        <v>34694</v>
      </c>
      <c r="Q49" s="1">
        <v>34795</v>
      </c>
      <c r="R49" s="1">
        <v>35472</v>
      </c>
      <c r="S49" s="1">
        <v>34806</v>
      </c>
      <c r="T49" s="1">
        <v>34662</v>
      </c>
      <c r="U49" s="1">
        <v>36154</v>
      </c>
      <c r="V49" s="1">
        <v>34424</v>
      </c>
      <c r="W49" s="1">
        <v>43332</v>
      </c>
      <c r="X49" s="1">
        <v>39961</v>
      </c>
      <c r="Y49" s="1">
        <v>35058</v>
      </c>
      <c r="Z49" s="1">
        <v>34327</v>
      </c>
      <c r="AA49" s="1">
        <v>36886</v>
      </c>
      <c r="AB49" s="1">
        <v>34466</v>
      </c>
      <c r="AC49" s="3">
        <v>34134</v>
      </c>
      <c r="AD49" s="1">
        <v>43501</v>
      </c>
    </row>
    <row r="50" spans="1:30" x14ac:dyDescent="0.25">
      <c r="A50" s="1">
        <v>34498</v>
      </c>
      <c r="B50" s="1">
        <v>34331</v>
      </c>
      <c r="C50" s="1">
        <v>35058</v>
      </c>
      <c r="D50" s="1">
        <v>40931</v>
      </c>
      <c r="E50" s="1">
        <v>37987</v>
      </c>
      <c r="F50" s="1">
        <v>34695</v>
      </c>
      <c r="G50" s="1">
        <v>39447</v>
      </c>
      <c r="H50" s="1">
        <v>37483</v>
      </c>
      <c r="I50" s="1">
        <v>33723</v>
      </c>
      <c r="J50" s="1">
        <v>41670</v>
      </c>
      <c r="K50" s="1">
        <v>35065</v>
      </c>
      <c r="L50" s="1">
        <v>35117</v>
      </c>
      <c r="M50" s="1">
        <v>34327</v>
      </c>
      <c r="N50" s="1">
        <v>35529</v>
      </c>
      <c r="O50" s="1">
        <v>36283</v>
      </c>
      <c r="P50" s="1">
        <v>34701</v>
      </c>
      <c r="Q50" s="1">
        <v>34801</v>
      </c>
      <c r="R50" s="1">
        <v>35538</v>
      </c>
      <c r="S50" s="1">
        <v>34816</v>
      </c>
      <c r="T50" s="1">
        <v>34694</v>
      </c>
      <c r="U50" s="1">
        <v>36161</v>
      </c>
      <c r="V50" s="1">
        <v>34425</v>
      </c>
      <c r="W50" s="1">
        <v>43395</v>
      </c>
      <c r="X50" s="1">
        <v>39962</v>
      </c>
      <c r="Y50" s="1">
        <v>35065</v>
      </c>
      <c r="Z50" s="1">
        <v>34334</v>
      </c>
      <c r="AA50" s="1">
        <v>36892</v>
      </c>
      <c r="AB50" s="1">
        <v>34477</v>
      </c>
      <c r="AC50" s="3">
        <v>34144</v>
      </c>
      <c r="AD50" s="1">
        <v>43502</v>
      </c>
    </row>
    <row r="51" spans="1:30" x14ac:dyDescent="0.25">
      <c r="A51" s="1">
        <v>34610</v>
      </c>
      <c r="B51" s="1">
        <v>34337</v>
      </c>
      <c r="C51" s="1">
        <v>35059</v>
      </c>
      <c r="D51" s="1">
        <v>40932</v>
      </c>
      <c r="E51" s="1">
        <v>38086</v>
      </c>
      <c r="F51" s="1">
        <v>34701</v>
      </c>
      <c r="G51" s="1">
        <v>39448</v>
      </c>
      <c r="H51" s="1">
        <v>37509</v>
      </c>
      <c r="I51" s="1">
        <v>33728</v>
      </c>
      <c r="J51" s="1">
        <v>41760</v>
      </c>
      <c r="K51" s="1">
        <v>35100</v>
      </c>
      <c r="L51" s="1">
        <v>35118</v>
      </c>
      <c r="M51" s="1">
        <v>34365</v>
      </c>
      <c r="N51" s="1">
        <v>35551</v>
      </c>
      <c r="O51" s="1">
        <v>36284</v>
      </c>
      <c r="P51" s="1">
        <v>34730</v>
      </c>
      <c r="Q51" s="1">
        <v>34802</v>
      </c>
      <c r="R51" s="1">
        <v>35541</v>
      </c>
      <c r="S51" s="1">
        <v>34820</v>
      </c>
      <c r="T51" s="1">
        <v>34701</v>
      </c>
      <c r="U51" s="1">
        <v>36255</v>
      </c>
      <c r="V51" s="1">
        <v>34428</v>
      </c>
      <c r="W51" s="1">
        <v>43396</v>
      </c>
      <c r="X51" s="1">
        <v>40024</v>
      </c>
      <c r="Y51" s="1">
        <v>35100</v>
      </c>
      <c r="Z51" s="1">
        <v>34423</v>
      </c>
      <c r="AA51" s="1">
        <v>36997</v>
      </c>
      <c r="AB51" s="1">
        <v>34509</v>
      </c>
      <c r="AC51" s="3">
        <v>34211</v>
      </c>
      <c r="AD51" s="1">
        <v>43503</v>
      </c>
    </row>
    <row r="52" spans="1:30" x14ac:dyDescent="0.25">
      <c r="A52" s="1">
        <v>34694</v>
      </c>
      <c r="B52" s="1">
        <v>34425</v>
      </c>
      <c r="C52" s="1">
        <v>35062</v>
      </c>
      <c r="D52" s="1">
        <v>40933</v>
      </c>
      <c r="E52" s="1">
        <v>38089</v>
      </c>
      <c r="F52" s="1">
        <v>34803</v>
      </c>
      <c r="G52" s="1">
        <v>39528</v>
      </c>
      <c r="H52" s="1">
        <v>37531</v>
      </c>
      <c r="I52" s="1">
        <v>33729</v>
      </c>
      <c r="J52" s="1">
        <v>41764</v>
      </c>
      <c r="K52" s="1">
        <v>35145</v>
      </c>
      <c r="L52" s="1">
        <v>35184</v>
      </c>
      <c r="M52" s="1">
        <v>34425</v>
      </c>
      <c r="N52" s="1">
        <v>35593</v>
      </c>
      <c r="O52" s="1">
        <v>36290</v>
      </c>
      <c r="P52" s="1">
        <v>34731</v>
      </c>
      <c r="Q52" s="1">
        <v>34803</v>
      </c>
      <c r="R52" s="1">
        <v>35543</v>
      </c>
      <c r="S52" s="1">
        <v>34866</v>
      </c>
      <c r="T52" s="1">
        <v>34715</v>
      </c>
      <c r="U52" s="1">
        <v>36346</v>
      </c>
      <c r="V52" s="1">
        <v>34453</v>
      </c>
      <c r="W52" s="1">
        <v>43405</v>
      </c>
      <c r="X52" s="1">
        <v>40074</v>
      </c>
      <c r="Y52" s="1">
        <v>35145</v>
      </c>
      <c r="Z52" s="1">
        <v>34424</v>
      </c>
      <c r="AA52" s="1">
        <v>37012</v>
      </c>
      <c r="AB52" s="1">
        <v>34694</v>
      </c>
      <c r="AC52" s="3">
        <v>34243</v>
      </c>
      <c r="AD52" s="1">
        <v>43504</v>
      </c>
    </row>
    <row r="53" spans="1:30" x14ac:dyDescent="0.25">
      <c r="A53" s="1">
        <v>34695</v>
      </c>
      <c r="B53" s="1">
        <v>34477</v>
      </c>
      <c r="C53" s="1">
        <v>35065</v>
      </c>
      <c r="D53" s="1">
        <v>40934</v>
      </c>
      <c r="E53" s="1">
        <v>38436</v>
      </c>
      <c r="F53" s="1">
        <v>34806</v>
      </c>
      <c r="G53" s="1">
        <v>39807</v>
      </c>
      <c r="H53" s="1">
        <v>37544</v>
      </c>
      <c r="I53" s="1">
        <v>33862</v>
      </c>
      <c r="J53" s="1">
        <v>41765</v>
      </c>
      <c r="K53" s="1">
        <v>35159</v>
      </c>
      <c r="L53" s="1">
        <v>35186</v>
      </c>
      <c r="M53" s="1">
        <v>34428</v>
      </c>
      <c r="N53" s="1">
        <v>35789</v>
      </c>
      <c r="O53" s="1">
        <v>36325</v>
      </c>
      <c r="P53" s="1">
        <v>34761</v>
      </c>
      <c r="Q53" s="1">
        <v>34820</v>
      </c>
      <c r="R53" s="1">
        <v>35569</v>
      </c>
      <c r="S53" s="1">
        <v>34920</v>
      </c>
      <c r="T53" s="1">
        <v>34750</v>
      </c>
      <c r="U53" s="1">
        <v>36347</v>
      </c>
      <c r="V53" s="1">
        <v>34466</v>
      </c>
      <c r="W53" s="1">
        <v>43406</v>
      </c>
      <c r="X53" s="1">
        <v>40084</v>
      </c>
      <c r="Y53" s="1">
        <v>35159</v>
      </c>
      <c r="Z53" s="1">
        <v>34425</v>
      </c>
      <c r="AA53" s="1">
        <v>37014</v>
      </c>
      <c r="AB53" s="1">
        <v>34705</v>
      </c>
      <c r="AC53" s="3">
        <v>34330</v>
      </c>
      <c r="AD53" s="1">
        <v>43524</v>
      </c>
    </row>
    <row r="54" spans="1:30" x14ac:dyDescent="0.25">
      <c r="A54" s="1">
        <v>34701</v>
      </c>
      <c r="B54" s="1">
        <v>34516</v>
      </c>
      <c r="C54" s="1">
        <v>35066</v>
      </c>
      <c r="D54" s="1">
        <v>40935</v>
      </c>
      <c r="E54" s="1">
        <v>38439</v>
      </c>
      <c r="F54" s="1">
        <v>34827</v>
      </c>
      <c r="G54" s="1">
        <v>39814</v>
      </c>
      <c r="H54" s="1">
        <v>37564</v>
      </c>
      <c r="I54" s="1">
        <v>33870</v>
      </c>
      <c r="J54" s="1">
        <v>41794</v>
      </c>
      <c r="K54" s="1">
        <v>35160</v>
      </c>
      <c r="L54" s="1">
        <v>35205</v>
      </c>
      <c r="M54" s="1">
        <v>34449</v>
      </c>
      <c r="N54" s="1">
        <v>35794</v>
      </c>
      <c r="O54" s="1">
        <v>36472</v>
      </c>
      <c r="P54" s="1">
        <v>34803</v>
      </c>
      <c r="Q54" s="1">
        <v>34824</v>
      </c>
      <c r="R54" s="1">
        <v>35732</v>
      </c>
      <c r="S54" s="1">
        <v>34967</v>
      </c>
      <c r="T54" s="1">
        <v>34848</v>
      </c>
      <c r="U54" s="1">
        <v>36461</v>
      </c>
      <c r="V54" s="1">
        <v>34477</v>
      </c>
      <c r="W54" s="1">
        <v>43458</v>
      </c>
      <c r="X54" s="1">
        <v>40266</v>
      </c>
      <c r="Y54" s="1">
        <v>35160</v>
      </c>
      <c r="Z54" s="1">
        <v>34428</v>
      </c>
      <c r="AA54" s="1">
        <v>37056</v>
      </c>
      <c r="AB54" s="1">
        <v>34803</v>
      </c>
      <c r="AC54" s="3">
        <v>34375</v>
      </c>
      <c r="AD54" s="1">
        <v>43525</v>
      </c>
    </row>
    <row r="55" spans="1:30" x14ac:dyDescent="0.25">
      <c r="A55" s="1">
        <v>34725</v>
      </c>
      <c r="B55" s="1">
        <v>34547</v>
      </c>
      <c r="C55" s="1">
        <v>35160</v>
      </c>
      <c r="D55" s="1">
        <v>41001</v>
      </c>
      <c r="E55" s="1">
        <v>38712</v>
      </c>
      <c r="F55" s="1">
        <v>34848</v>
      </c>
      <c r="G55" s="1">
        <v>39913</v>
      </c>
      <c r="H55" s="1">
        <v>37579</v>
      </c>
      <c r="I55" s="1">
        <v>33911</v>
      </c>
      <c r="J55" s="1">
        <v>41796</v>
      </c>
      <c r="K55" s="1">
        <v>35186</v>
      </c>
      <c r="L55" s="1">
        <v>35216</v>
      </c>
      <c r="M55" s="1">
        <v>34491</v>
      </c>
      <c r="N55" s="1">
        <v>35795</v>
      </c>
      <c r="O55" s="1">
        <v>36507</v>
      </c>
      <c r="P55" s="1">
        <v>34820</v>
      </c>
      <c r="Q55" s="1">
        <v>34834</v>
      </c>
      <c r="R55" s="1">
        <v>35796</v>
      </c>
      <c r="S55" s="1">
        <v>35004</v>
      </c>
      <c r="T55" s="1">
        <v>34884</v>
      </c>
      <c r="U55" s="1">
        <v>36518</v>
      </c>
      <c r="V55" s="1">
        <v>34694</v>
      </c>
      <c r="W55" s="1">
        <v>43459</v>
      </c>
      <c r="X55" s="1">
        <v>40267</v>
      </c>
      <c r="Y55" s="1">
        <v>35186</v>
      </c>
      <c r="Z55" s="1">
        <v>34466</v>
      </c>
      <c r="AA55" s="1">
        <v>37118</v>
      </c>
      <c r="AB55" s="1">
        <v>34806</v>
      </c>
      <c r="AC55" s="3">
        <v>34376</v>
      </c>
      <c r="AD55" s="1">
        <v>43559</v>
      </c>
    </row>
    <row r="56" spans="1:30" x14ac:dyDescent="0.25">
      <c r="A56" s="1">
        <v>34803</v>
      </c>
      <c r="B56" s="1">
        <v>34582</v>
      </c>
      <c r="C56" s="1">
        <v>35163</v>
      </c>
      <c r="D56" s="1">
        <v>41002</v>
      </c>
      <c r="E56" s="1">
        <v>38821</v>
      </c>
      <c r="F56" s="1">
        <v>34939</v>
      </c>
      <c r="G56" s="1">
        <v>40171</v>
      </c>
      <c r="H56" s="1">
        <v>37597</v>
      </c>
      <c r="I56" s="1">
        <v>33931</v>
      </c>
      <c r="J56" s="1">
        <v>41866</v>
      </c>
      <c r="K56" s="1">
        <v>35324</v>
      </c>
      <c r="L56" s="1">
        <v>35275</v>
      </c>
      <c r="M56" s="1">
        <v>34631</v>
      </c>
      <c r="N56" s="1">
        <v>35796</v>
      </c>
      <c r="O56" s="1">
        <v>36528</v>
      </c>
      <c r="P56" s="1">
        <v>34829</v>
      </c>
      <c r="Q56" s="1">
        <v>34892</v>
      </c>
      <c r="R56" s="1">
        <v>35797</v>
      </c>
      <c r="S56" s="1">
        <v>35058</v>
      </c>
      <c r="T56" s="1">
        <v>34946</v>
      </c>
      <c r="U56" s="1">
        <v>36640</v>
      </c>
      <c r="V56" s="1">
        <v>34802</v>
      </c>
      <c r="W56" s="1">
        <v>43460</v>
      </c>
      <c r="X56" s="1">
        <v>40273</v>
      </c>
      <c r="Y56" s="1">
        <v>35324</v>
      </c>
      <c r="Z56" s="1">
        <v>34471</v>
      </c>
      <c r="AA56" s="1">
        <v>37196</v>
      </c>
      <c r="AB56" s="1">
        <v>34820</v>
      </c>
      <c r="AC56" s="3">
        <v>34425</v>
      </c>
      <c r="AD56" s="1">
        <v>43560</v>
      </c>
    </row>
    <row r="57" spans="1:30" x14ac:dyDescent="0.25">
      <c r="A57" s="1">
        <v>34806</v>
      </c>
      <c r="B57" s="1">
        <v>34617</v>
      </c>
      <c r="C57" s="1">
        <v>35186</v>
      </c>
      <c r="D57" s="1">
        <v>41003</v>
      </c>
      <c r="E57" s="1">
        <v>38824</v>
      </c>
      <c r="F57" s="1">
        <v>35058</v>
      </c>
      <c r="G57" s="1">
        <v>40172</v>
      </c>
      <c r="H57" s="1">
        <v>37615</v>
      </c>
      <c r="I57" s="1">
        <v>33961</v>
      </c>
      <c r="J57" s="1">
        <v>41890</v>
      </c>
      <c r="K57" s="1">
        <v>35389</v>
      </c>
      <c r="L57" s="1">
        <v>35380</v>
      </c>
      <c r="M57" s="1">
        <v>34694</v>
      </c>
      <c r="N57" s="1">
        <v>35894</v>
      </c>
      <c r="O57" s="1">
        <v>36529</v>
      </c>
      <c r="P57" s="1">
        <v>34834</v>
      </c>
      <c r="Q57" s="1">
        <v>34925</v>
      </c>
      <c r="R57" s="1">
        <v>35825</v>
      </c>
      <c r="S57" s="1">
        <v>35059</v>
      </c>
      <c r="T57" s="1">
        <v>34981</v>
      </c>
      <c r="U57" s="1">
        <v>36647</v>
      </c>
      <c r="V57" s="1">
        <v>34803</v>
      </c>
      <c r="W57" s="1">
        <v>43465</v>
      </c>
      <c r="X57" s="1">
        <v>40287</v>
      </c>
      <c r="Y57" s="1">
        <v>35389</v>
      </c>
      <c r="Z57" s="1">
        <v>34477</v>
      </c>
      <c r="AA57" s="1">
        <v>37250</v>
      </c>
      <c r="AB57" s="1">
        <v>34844</v>
      </c>
      <c r="AC57" s="3">
        <v>34428</v>
      </c>
      <c r="AD57" s="1">
        <v>43586</v>
      </c>
    </row>
    <row r="58" spans="1:30" x14ac:dyDescent="0.25">
      <c r="A58" s="1">
        <v>34814</v>
      </c>
      <c r="B58" s="1">
        <v>34649</v>
      </c>
      <c r="C58" s="1">
        <v>35201</v>
      </c>
      <c r="D58" s="1">
        <v>41005</v>
      </c>
      <c r="E58" s="1">
        <v>38838</v>
      </c>
      <c r="F58" s="1">
        <v>35059</v>
      </c>
      <c r="G58" s="1">
        <v>40179</v>
      </c>
      <c r="H58" s="1">
        <v>37665</v>
      </c>
      <c r="I58" s="1">
        <v>33969</v>
      </c>
      <c r="J58" s="1">
        <v>41891</v>
      </c>
      <c r="K58" s="1">
        <v>35411</v>
      </c>
      <c r="L58" s="1">
        <v>35424</v>
      </c>
      <c r="M58" s="1">
        <v>34695</v>
      </c>
      <c r="N58" s="1">
        <v>35895</v>
      </c>
      <c r="O58" s="1">
        <v>36532</v>
      </c>
      <c r="P58" s="1">
        <v>34920</v>
      </c>
      <c r="Q58" s="1">
        <v>34995</v>
      </c>
      <c r="R58" s="1">
        <v>35893</v>
      </c>
      <c r="S58" s="1">
        <v>35065</v>
      </c>
      <c r="T58" s="1">
        <v>35026</v>
      </c>
      <c r="U58" s="1">
        <v>36654</v>
      </c>
      <c r="V58" s="1">
        <v>34806</v>
      </c>
      <c r="W58" s="1">
        <v>43466</v>
      </c>
      <c r="X58" s="1">
        <v>40317</v>
      </c>
      <c r="Y58" s="1">
        <v>35411</v>
      </c>
      <c r="Z58" s="1">
        <v>34694</v>
      </c>
      <c r="AA58" s="1">
        <v>37251</v>
      </c>
      <c r="AB58" s="1">
        <v>34855</v>
      </c>
      <c r="AC58" s="3">
        <v>34429</v>
      </c>
      <c r="AD58" s="1">
        <v>43623</v>
      </c>
    </row>
    <row r="59" spans="1:30" x14ac:dyDescent="0.25">
      <c r="A59" s="1">
        <v>34862</v>
      </c>
      <c r="B59" s="1">
        <v>34694</v>
      </c>
      <c r="C59" s="1">
        <v>35212</v>
      </c>
      <c r="D59" s="1">
        <v>41008</v>
      </c>
      <c r="E59" s="1">
        <v>39076</v>
      </c>
      <c r="F59" s="1">
        <v>35065</v>
      </c>
      <c r="G59" s="1">
        <v>40270</v>
      </c>
      <c r="H59" s="1">
        <v>37681</v>
      </c>
      <c r="I59" s="1">
        <v>33970</v>
      </c>
      <c r="J59" s="1">
        <v>41892</v>
      </c>
      <c r="K59" s="1">
        <v>35424</v>
      </c>
      <c r="L59" s="1">
        <v>35431</v>
      </c>
      <c r="M59" s="1">
        <v>34701</v>
      </c>
      <c r="N59" s="1">
        <v>35916</v>
      </c>
      <c r="O59" s="1">
        <v>36593</v>
      </c>
      <c r="P59" s="1">
        <v>34995</v>
      </c>
      <c r="Q59" s="1">
        <v>35038</v>
      </c>
      <c r="R59" s="1">
        <v>35894</v>
      </c>
      <c r="S59" s="1">
        <v>35145</v>
      </c>
      <c r="T59" s="1">
        <v>35058</v>
      </c>
      <c r="U59" s="1">
        <v>36712</v>
      </c>
      <c r="V59" s="1">
        <v>34831</v>
      </c>
      <c r="W59" s="1">
        <v>43539</v>
      </c>
      <c r="X59" s="1">
        <v>40379</v>
      </c>
      <c r="Y59" s="1">
        <v>35424</v>
      </c>
      <c r="Z59" s="1">
        <v>34802</v>
      </c>
      <c r="AA59" s="1">
        <v>37257</v>
      </c>
      <c r="AB59" s="1">
        <v>34873</v>
      </c>
      <c r="AC59" s="3">
        <v>34498</v>
      </c>
      <c r="AD59" s="1">
        <v>43721</v>
      </c>
    </row>
    <row r="60" spans="1:30" x14ac:dyDescent="0.25">
      <c r="A60" s="1">
        <v>34918</v>
      </c>
      <c r="B60" s="1">
        <v>34695</v>
      </c>
      <c r="C60" s="1">
        <v>35278</v>
      </c>
      <c r="D60" s="1">
        <v>41029</v>
      </c>
      <c r="E60" s="1">
        <v>39077</v>
      </c>
      <c r="F60" s="1">
        <v>35160</v>
      </c>
      <c r="G60" s="1">
        <v>40536</v>
      </c>
      <c r="H60" s="1">
        <v>37694</v>
      </c>
      <c r="I60" s="1">
        <v>33984</v>
      </c>
      <c r="J60" s="1">
        <v>41915</v>
      </c>
      <c r="K60" s="1">
        <v>35431</v>
      </c>
      <c r="L60" s="1">
        <v>35468</v>
      </c>
      <c r="M60" s="1">
        <v>34702</v>
      </c>
      <c r="N60" s="1">
        <v>35926</v>
      </c>
      <c r="O60" s="1">
        <v>36647</v>
      </c>
      <c r="P60" s="1">
        <v>35058</v>
      </c>
      <c r="Q60" s="1">
        <v>35044</v>
      </c>
      <c r="R60" s="1">
        <v>35895</v>
      </c>
      <c r="S60" s="1">
        <v>35160</v>
      </c>
      <c r="T60" s="1">
        <v>35065</v>
      </c>
      <c r="U60" s="1">
        <v>36713</v>
      </c>
      <c r="V60" s="1">
        <v>34844</v>
      </c>
      <c r="W60" s="1">
        <v>43574</v>
      </c>
      <c r="X60" s="1">
        <v>40429</v>
      </c>
      <c r="Y60" s="1">
        <v>35431</v>
      </c>
      <c r="Z60" s="1">
        <v>34803</v>
      </c>
      <c r="AA60" s="1">
        <v>37347</v>
      </c>
      <c r="AB60" s="1">
        <v>35058</v>
      </c>
      <c r="AC60" s="3">
        <v>34499</v>
      </c>
      <c r="AD60" s="1">
        <v>43748</v>
      </c>
    </row>
    <row r="61" spans="1:30" x14ac:dyDescent="0.25">
      <c r="A61" s="1">
        <v>34974</v>
      </c>
      <c r="B61" s="1">
        <v>34701</v>
      </c>
      <c r="C61" s="1">
        <v>35424</v>
      </c>
      <c r="D61" s="1">
        <v>41030</v>
      </c>
      <c r="E61" s="1">
        <v>39083</v>
      </c>
      <c r="F61" s="1">
        <v>35163</v>
      </c>
      <c r="G61" s="1">
        <v>40655</v>
      </c>
      <c r="H61" s="1">
        <v>37698</v>
      </c>
      <c r="I61" s="1">
        <v>34011</v>
      </c>
      <c r="J61" s="1">
        <v>41921</v>
      </c>
      <c r="K61" s="1">
        <v>35466</v>
      </c>
      <c r="L61" s="1">
        <v>35471</v>
      </c>
      <c r="M61" s="1">
        <v>34736</v>
      </c>
      <c r="N61" s="1">
        <v>35958</v>
      </c>
      <c r="O61" s="1">
        <v>36648</v>
      </c>
      <c r="P61" s="1">
        <v>35065</v>
      </c>
      <c r="Q61" s="1">
        <v>35065</v>
      </c>
      <c r="R61" s="1">
        <v>35908</v>
      </c>
      <c r="S61" s="1">
        <v>35163</v>
      </c>
      <c r="T61" s="1">
        <v>35079</v>
      </c>
      <c r="U61" s="1">
        <v>36797</v>
      </c>
      <c r="V61" s="1">
        <v>34855</v>
      </c>
      <c r="W61" s="1">
        <v>43577</v>
      </c>
      <c r="X61" s="1">
        <v>40430</v>
      </c>
      <c r="Y61" s="1">
        <v>35466</v>
      </c>
      <c r="Z61" s="1">
        <v>34806</v>
      </c>
      <c r="AA61" s="1">
        <v>37377</v>
      </c>
      <c r="AB61" s="1">
        <v>35059</v>
      </c>
      <c r="AC61" s="3">
        <v>34575</v>
      </c>
      <c r="AD61" s="1">
        <v>43749</v>
      </c>
    </row>
    <row r="62" spans="1:30" x14ac:dyDescent="0.25">
      <c r="A62" s="1">
        <v>35058</v>
      </c>
      <c r="B62" s="1">
        <v>34803</v>
      </c>
      <c r="C62" s="1">
        <v>35425</v>
      </c>
      <c r="D62" s="1">
        <v>41082</v>
      </c>
      <c r="E62" s="1">
        <v>39178</v>
      </c>
      <c r="F62" s="1">
        <v>35191</v>
      </c>
      <c r="G62" s="1">
        <v>40903</v>
      </c>
      <c r="H62" s="1">
        <v>37713</v>
      </c>
      <c r="I62" s="1">
        <v>34088</v>
      </c>
      <c r="J62" s="1">
        <v>41998</v>
      </c>
      <c r="K62" s="1">
        <v>35510</v>
      </c>
      <c r="L62" s="1">
        <v>35472</v>
      </c>
      <c r="M62" s="1">
        <v>34803</v>
      </c>
      <c r="N62" s="1">
        <v>35976</v>
      </c>
      <c r="O62" s="1">
        <v>36654</v>
      </c>
      <c r="P62" s="1">
        <v>35114</v>
      </c>
      <c r="Q62" s="1">
        <v>35124</v>
      </c>
      <c r="R62" s="1">
        <v>35934</v>
      </c>
      <c r="S62" s="1">
        <v>35186</v>
      </c>
      <c r="T62" s="1">
        <v>35114</v>
      </c>
      <c r="U62" s="1">
        <v>36847</v>
      </c>
      <c r="V62" s="1">
        <v>35058</v>
      </c>
      <c r="W62" s="1">
        <v>43586</v>
      </c>
      <c r="X62" s="1">
        <v>40431</v>
      </c>
      <c r="Y62" s="1">
        <v>35510</v>
      </c>
      <c r="Z62" s="1">
        <v>34820</v>
      </c>
      <c r="AA62" s="1">
        <v>37379</v>
      </c>
      <c r="AB62" s="1">
        <v>35065</v>
      </c>
      <c r="AC62" s="3">
        <v>34598</v>
      </c>
      <c r="AD62" s="1">
        <v>43831</v>
      </c>
    </row>
    <row r="63" spans="1:30" x14ac:dyDescent="0.25">
      <c r="A63" s="1">
        <v>35059</v>
      </c>
      <c r="B63" s="1">
        <v>34841</v>
      </c>
      <c r="C63" s="1">
        <v>35431</v>
      </c>
      <c r="D63" s="1">
        <v>41092</v>
      </c>
      <c r="E63" s="1">
        <v>39181</v>
      </c>
      <c r="F63" s="1">
        <v>35212</v>
      </c>
      <c r="G63" s="1">
        <v>41005</v>
      </c>
      <c r="H63" s="1">
        <v>37722</v>
      </c>
      <c r="I63" s="1">
        <v>34092</v>
      </c>
      <c r="J63" s="1">
        <v>42005</v>
      </c>
      <c r="K63" s="1">
        <v>35516</v>
      </c>
      <c r="L63" s="1">
        <v>35538</v>
      </c>
      <c r="M63" s="1">
        <v>34806</v>
      </c>
      <c r="N63" s="1">
        <v>36129</v>
      </c>
      <c r="O63" s="1">
        <v>36655</v>
      </c>
      <c r="P63" s="1">
        <v>35115</v>
      </c>
      <c r="Q63" s="1">
        <v>35125</v>
      </c>
      <c r="R63" s="1">
        <v>36097</v>
      </c>
      <c r="S63" s="1">
        <v>35233</v>
      </c>
      <c r="T63" s="1">
        <v>35212</v>
      </c>
      <c r="U63" s="1">
        <v>36885</v>
      </c>
      <c r="V63" s="1">
        <v>35059</v>
      </c>
      <c r="W63" s="1">
        <v>43626</v>
      </c>
      <c r="X63" s="1">
        <v>40438</v>
      </c>
      <c r="Y63" s="1">
        <v>35516</v>
      </c>
      <c r="Z63" s="1">
        <v>34836</v>
      </c>
      <c r="AA63" s="1">
        <v>37406</v>
      </c>
      <c r="AB63" s="1">
        <v>35160</v>
      </c>
      <c r="AC63" s="3">
        <v>34620</v>
      </c>
      <c r="AD63" s="1">
        <v>43854</v>
      </c>
    </row>
    <row r="64" spans="1:30" x14ac:dyDescent="0.25">
      <c r="A64" s="1">
        <v>35065</v>
      </c>
      <c r="B64" s="1">
        <v>34880</v>
      </c>
      <c r="C64" s="1">
        <v>35432</v>
      </c>
      <c r="D64" s="1">
        <v>41183</v>
      </c>
      <c r="E64" s="1">
        <v>39203</v>
      </c>
      <c r="F64" s="1">
        <v>35303</v>
      </c>
      <c r="G64" s="1">
        <v>41267</v>
      </c>
      <c r="H64" s="1">
        <v>37725</v>
      </c>
      <c r="I64" s="1">
        <v>34093</v>
      </c>
      <c r="J64" s="1">
        <v>42053</v>
      </c>
      <c r="K64" s="1">
        <v>35517</v>
      </c>
      <c r="L64" s="1">
        <v>35551</v>
      </c>
      <c r="M64" s="1">
        <v>34814</v>
      </c>
      <c r="N64" s="1">
        <v>36154</v>
      </c>
      <c r="O64" s="1">
        <v>36689</v>
      </c>
      <c r="P64" s="1">
        <v>35116</v>
      </c>
      <c r="Q64" s="1">
        <v>35163</v>
      </c>
      <c r="R64" s="1">
        <v>36098</v>
      </c>
      <c r="S64" s="1">
        <v>35286</v>
      </c>
      <c r="T64" s="1">
        <v>35250</v>
      </c>
      <c r="U64" s="1">
        <v>36886</v>
      </c>
      <c r="V64" s="1">
        <v>35065</v>
      </c>
      <c r="W64" s="1">
        <v>43696</v>
      </c>
      <c r="X64" s="1">
        <v>40443</v>
      </c>
      <c r="Y64" s="1">
        <v>35517</v>
      </c>
      <c r="Z64" s="1">
        <v>34844</v>
      </c>
      <c r="AA64" s="1">
        <v>37483</v>
      </c>
      <c r="AB64" s="1">
        <v>35163</v>
      </c>
      <c r="AC64" s="3">
        <v>34694</v>
      </c>
      <c r="AD64" s="1">
        <v>43857</v>
      </c>
    </row>
    <row r="65" spans="1:30" x14ac:dyDescent="0.25">
      <c r="A65" s="1">
        <v>35090</v>
      </c>
      <c r="B65" s="1">
        <v>34918</v>
      </c>
      <c r="C65" s="1">
        <v>35517</v>
      </c>
      <c r="D65" s="1">
        <v>41184</v>
      </c>
      <c r="E65" s="1">
        <v>39441</v>
      </c>
      <c r="F65" s="1">
        <v>35424</v>
      </c>
      <c r="G65" s="1">
        <v>41268</v>
      </c>
      <c r="H65" s="1">
        <v>37726</v>
      </c>
      <c r="I65" s="1">
        <v>34094</v>
      </c>
      <c r="J65" s="1">
        <v>42054</v>
      </c>
      <c r="K65" s="1">
        <v>35551</v>
      </c>
      <c r="L65" s="1">
        <v>35558</v>
      </c>
      <c r="M65" s="1">
        <v>34855</v>
      </c>
      <c r="N65" s="1">
        <v>36159</v>
      </c>
      <c r="O65" s="1">
        <v>36836</v>
      </c>
      <c r="P65" s="1">
        <v>35160</v>
      </c>
      <c r="Q65" s="1">
        <v>35167</v>
      </c>
      <c r="R65" s="1">
        <v>36161</v>
      </c>
      <c r="S65" s="1">
        <v>35332</v>
      </c>
      <c r="T65" s="1">
        <v>35310</v>
      </c>
      <c r="U65" s="1">
        <v>36892</v>
      </c>
      <c r="V65" s="1">
        <v>35159</v>
      </c>
      <c r="W65" s="1">
        <v>43697</v>
      </c>
      <c r="X65" s="1">
        <v>40444</v>
      </c>
      <c r="Y65" s="1">
        <v>35551</v>
      </c>
      <c r="Z65" s="1">
        <v>34855</v>
      </c>
      <c r="AA65" s="1">
        <v>37561</v>
      </c>
      <c r="AB65" s="1">
        <v>35186</v>
      </c>
      <c r="AC65" s="3">
        <v>34695</v>
      </c>
      <c r="AD65" s="1">
        <v>43858</v>
      </c>
    </row>
    <row r="66" spans="1:30" x14ac:dyDescent="0.25">
      <c r="A66" s="1">
        <v>35135</v>
      </c>
      <c r="B66" s="1">
        <v>34946</v>
      </c>
      <c r="C66" s="1">
        <v>35520</v>
      </c>
      <c r="D66" s="1">
        <v>41185</v>
      </c>
      <c r="E66" s="1">
        <v>39442</v>
      </c>
      <c r="F66" s="1">
        <v>35425</v>
      </c>
      <c r="G66" s="1">
        <v>41275</v>
      </c>
      <c r="H66" s="1">
        <v>37729</v>
      </c>
      <c r="I66" s="1">
        <v>34129</v>
      </c>
      <c r="J66" s="1">
        <v>42055</v>
      </c>
      <c r="K66" s="1">
        <v>35555</v>
      </c>
      <c r="L66" s="1">
        <v>35571</v>
      </c>
      <c r="M66" s="1">
        <v>34995</v>
      </c>
      <c r="N66" s="1">
        <v>36160</v>
      </c>
      <c r="O66" s="1">
        <v>36837</v>
      </c>
      <c r="P66" s="1">
        <v>35184</v>
      </c>
      <c r="Q66" s="1">
        <v>35170</v>
      </c>
      <c r="R66" s="1">
        <v>36178</v>
      </c>
      <c r="S66" s="1">
        <v>35415</v>
      </c>
      <c r="T66" s="1">
        <v>35352</v>
      </c>
      <c r="U66" s="1">
        <v>36997</v>
      </c>
      <c r="V66" s="1">
        <v>35160</v>
      </c>
      <c r="W66" s="1">
        <v>43761</v>
      </c>
      <c r="X66" s="1">
        <v>40451</v>
      </c>
      <c r="Y66" s="1">
        <v>35555</v>
      </c>
      <c r="Z66" s="1">
        <v>35058</v>
      </c>
      <c r="AA66" s="1">
        <v>37571</v>
      </c>
      <c r="AB66" s="1">
        <v>35201</v>
      </c>
      <c r="AC66" s="3">
        <v>34701</v>
      </c>
      <c r="AD66" s="1">
        <v>43859</v>
      </c>
    </row>
    <row r="67" spans="1:30" x14ac:dyDescent="0.25">
      <c r="A67" s="1">
        <v>35160</v>
      </c>
      <c r="B67" s="1">
        <v>34981</v>
      </c>
      <c r="C67" s="1">
        <v>35551</v>
      </c>
      <c r="D67" s="1">
        <v>41186</v>
      </c>
      <c r="E67" s="1">
        <v>39448</v>
      </c>
      <c r="F67" s="1">
        <v>35431</v>
      </c>
      <c r="G67" s="1">
        <v>41362</v>
      </c>
      <c r="H67" s="1">
        <v>37742</v>
      </c>
      <c r="I67" s="1">
        <v>34227</v>
      </c>
      <c r="J67" s="1">
        <v>42125</v>
      </c>
      <c r="K67" s="1">
        <v>35674</v>
      </c>
      <c r="L67" s="1">
        <v>35628</v>
      </c>
      <c r="M67" s="1">
        <v>35058</v>
      </c>
      <c r="N67" s="1">
        <v>36161</v>
      </c>
      <c r="O67" s="1">
        <v>36871</v>
      </c>
      <c r="P67" s="1">
        <v>35186</v>
      </c>
      <c r="Q67" s="1">
        <v>35186</v>
      </c>
      <c r="R67" s="1">
        <v>36179</v>
      </c>
      <c r="S67" s="1">
        <v>35424</v>
      </c>
      <c r="T67" s="1">
        <v>35380</v>
      </c>
      <c r="U67" s="1">
        <v>37012</v>
      </c>
      <c r="V67" s="1">
        <v>35163</v>
      </c>
      <c r="W67" s="1">
        <v>43770</v>
      </c>
      <c r="X67" s="1">
        <v>40652</v>
      </c>
      <c r="Y67" s="1">
        <v>35674</v>
      </c>
      <c r="Z67" s="1">
        <v>35059</v>
      </c>
      <c r="AA67" s="1">
        <v>37615</v>
      </c>
      <c r="AB67" s="1">
        <v>35212</v>
      </c>
      <c r="AC67" s="3">
        <v>34730</v>
      </c>
      <c r="AD67" s="1">
        <v>43889</v>
      </c>
    </row>
    <row r="68" spans="1:30" x14ac:dyDescent="0.25">
      <c r="A68" s="1">
        <v>35163</v>
      </c>
      <c r="B68" s="1">
        <v>35058</v>
      </c>
      <c r="C68" s="1">
        <v>35558</v>
      </c>
      <c r="D68" s="1">
        <v>41187</v>
      </c>
      <c r="E68" s="1">
        <v>39528</v>
      </c>
      <c r="F68" s="1">
        <v>35517</v>
      </c>
      <c r="G68" s="1">
        <v>41633</v>
      </c>
      <c r="H68" s="1">
        <v>37756</v>
      </c>
      <c r="I68" s="1">
        <v>34235</v>
      </c>
      <c r="J68" s="1">
        <v>42129</v>
      </c>
      <c r="K68" s="1">
        <v>35689</v>
      </c>
      <c r="L68" s="1">
        <v>35674</v>
      </c>
      <c r="M68" s="1">
        <v>35059</v>
      </c>
      <c r="N68" s="1">
        <v>36251</v>
      </c>
      <c r="O68" s="1">
        <v>36872</v>
      </c>
      <c r="P68" s="1">
        <v>35216</v>
      </c>
      <c r="Q68" s="1">
        <v>35191</v>
      </c>
      <c r="R68" s="1">
        <v>36180</v>
      </c>
      <c r="S68" s="1">
        <v>35425</v>
      </c>
      <c r="T68" s="1">
        <v>35397</v>
      </c>
      <c r="U68" s="1">
        <v>37019</v>
      </c>
      <c r="V68" s="1">
        <v>35188</v>
      </c>
      <c r="W68" s="1">
        <v>43823</v>
      </c>
      <c r="X68" s="1">
        <v>40658</v>
      </c>
      <c r="Y68" s="1">
        <v>35689</v>
      </c>
      <c r="Z68" s="1">
        <v>35065</v>
      </c>
      <c r="AA68" s="1">
        <v>37616</v>
      </c>
      <c r="AB68" s="1">
        <v>35237</v>
      </c>
      <c r="AC68" s="3">
        <v>34731</v>
      </c>
      <c r="AD68" s="1">
        <v>43924</v>
      </c>
    </row>
    <row r="69" spans="1:30" x14ac:dyDescent="0.25">
      <c r="A69" s="1">
        <v>35180</v>
      </c>
      <c r="B69" s="1">
        <v>35059</v>
      </c>
      <c r="C69" s="1">
        <v>35569</v>
      </c>
      <c r="D69" s="1">
        <v>41205</v>
      </c>
      <c r="E69" s="1">
        <v>39531</v>
      </c>
      <c r="F69" s="1">
        <v>35520</v>
      </c>
      <c r="G69" s="1">
        <v>41634</v>
      </c>
      <c r="H69" s="1">
        <v>37757</v>
      </c>
      <c r="I69" s="1">
        <v>34253</v>
      </c>
      <c r="J69" s="1">
        <v>42149</v>
      </c>
      <c r="K69" s="1">
        <v>35754</v>
      </c>
      <c r="L69" s="1">
        <v>35733</v>
      </c>
      <c r="M69" s="1">
        <v>35065</v>
      </c>
      <c r="N69" s="1">
        <v>36252</v>
      </c>
      <c r="O69" s="1">
        <v>36892</v>
      </c>
      <c r="P69" s="1">
        <v>35286</v>
      </c>
      <c r="Q69" s="1">
        <v>35216</v>
      </c>
      <c r="R69" s="1">
        <v>36181</v>
      </c>
      <c r="S69" s="1">
        <v>35431</v>
      </c>
      <c r="T69" s="1">
        <v>35424</v>
      </c>
      <c r="U69" s="1">
        <v>37077</v>
      </c>
      <c r="V69" s="1">
        <v>35201</v>
      </c>
      <c r="W69" s="1">
        <v>43824</v>
      </c>
      <c r="X69" s="1">
        <v>40673</v>
      </c>
      <c r="Y69" s="1">
        <v>35754</v>
      </c>
      <c r="Z69" s="1">
        <v>35159</v>
      </c>
      <c r="AA69" s="1">
        <v>37622</v>
      </c>
      <c r="AB69" s="1">
        <v>35423</v>
      </c>
      <c r="AC69" s="3">
        <v>34732</v>
      </c>
      <c r="AD69" s="1">
        <v>43952</v>
      </c>
    </row>
    <row r="70" spans="1:30" x14ac:dyDescent="0.25">
      <c r="A70" s="1">
        <v>35226</v>
      </c>
      <c r="B70" s="1">
        <v>35065</v>
      </c>
      <c r="C70" s="1">
        <v>35643</v>
      </c>
      <c r="D70" s="1">
        <v>41268</v>
      </c>
      <c r="E70" s="1">
        <v>39569</v>
      </c>
      <c r="F70" s="1">
        <v>35555</v>
      </c>
      <c r="G70" s="1">
        <v>41640</v>
      </c>
      <c r="H70" s="1">
        <v>37848</v>
      </c>
      <c r="I70" s="1">
        <v>34276</v>
      </c>
      <c r="J70" s="1">
        <v>42230</v>
      </c>
      <c r="K70" s="1">
        <v>35776</v>
      </c>
      <c r="L70" s="1">
        <v>35789</v>
      </c>
      <c r="M70" s="1">
        <v>35066</v>
      </c>
      <c r="N70" s="1">
        <v>36259</v>
      </c>
      <c r="O70" s="1">
        <v>36893</v>
      </c>
      <c r="P70" s="1">
        <v>35380</v>
      </c>
      <c r="Q70" s="1">
        <v>35226</v>
      </c>
      <c r="R70" s="1">
        <v>36182</v>
      </c>
      <c r="S70" s="1">
        <v>35510</v>
      </c>
      <c r="T70" s="1">
        <v>35431</v>
      </c>
      <c r="U70" s="1">
        <v>37078</v>
      </c>
      <c r="V70" s="1">
        <v>35212</v>
      </c>
      <c r="W70" s="1">
        <v>43825</v>
      </c>
      <c r="X70" s="1">
        <v>40702</v>
      </c>
      <c r="Y70" s="1">
        <v>35776</v>
      </c>
      <c r="Z70" s="1">
        <v>35160</v>
      </c>
      <c r="AA70" s="1">
        <v>37732</v>
      </c>
      <c r="AB70" s="1">
        <v>35424</v>
      </c>
      <c r="AC70" s="3">
        <v>34794</v>
      </c>
      <c r="AD70" s="1">
        <v>44007</v>
      </c>
    </row>
    <row r="71" spans="1:30" x14ac:dyDescent="0.25">
      <c r="A71" s="1">
        <v>35282</v>
      </c>
      <c r="B71" s="1">
        <v>35160</v>
      </c>
      <c r="C71" s="1">
        <v>35789</v>
      </c>
      <c r="D71" s="1">
        <v>41269</v>
      </c>
      <c r="E71" s="1">
        <v>39807</v>
      </c>
      <c r="F71" s="1">
        <v>35576</v>
      </c>
      <c r="G71" s="1">
        <v>41747</v>
      </c>
      <c r="H71" s="1">
        <v>37896</v>
      </c>
      <c r="I71" s="1">
        <v>34296</v>
      </c>
      <c r="J71" s="1">
        <v>42275</v>
      </c>
      <c r="K71" s="1">
        <v>35789</v>
      </c>
      <c r="L71" s="1">
        <v>35796</v>
      </c>
      <c r="M71" s="1">
        <v>35101</v>
      </c>
      <c r="N71" s="1">
        <v>36465</v>
      </c>
      <c r="O71" s="1">
        <v>36899</v>
      </c>
      <c r="P71" s="1">
        <v>35424</v>
      </c>
      <c r="Q71" s="1">
        <v>35247</v>
      </c>
      <c r="R71" s="1">
        <v>36248</v>
      </c>
      <c r="S71" s="1">
        <v>35517</v>
      </c>
      <c r="T71" s="1">
        <v>35450</v>
      </c>
      <c r="U71" s="1">
        <v>37162</v>
      </c>
      <c r="V71" s="1">
        <v>35221</v>
      </c>
      <c r="W71" s="1">
        <v>43826</v>
      </c>
      <c r="X71" s="1">
        <v>40764</v>
      </c>
      <c r="Y71" s="1">
        <v>35789</v>
      </c>
      <c r="Z71" s="1">
        <v>35163</v>
      </c>
      <c r="AA71" s="1">
        <v>37742</v>
      </c>
      <c r="AB71" s="1">
        <v>35425</v>
      </c>
      <c r="AC71" s="3">
        <v>34803</v>
      </c>
      <c r="AD71" s="1">
        <v>44105</v>
      </c>
    </row>
    <row r="72" spans="1:30" x14ac:dyDescent="0.25">
      <c r="A72" s="1">
        <v>35345</v>
      </c>
      <c r="B72" s="1">
        <v>35205</v>
      </c>
      <c r="C72" s="1">
        <v>35790</v>
      </c>
      <c r="D72" s="1">
        <v>41275</v>
      </c>
      <c r="E72" s="1">
        <v>39808</v>
      </c>
      <c r="F72" s="1">
        <v>35667</v>
      </c>
      <c r="G72" s="1">
        <v>41998</v>
      </c>
      <c r="H72" s="1">
        <v>37898</v>
      </c>
      <c r="I72" s="1">
        <v>34326</v>
      </c>
      <c r="J72" s="1">
        <v>42276</v>
      </c>
      <c r="K72" s="1">
        <v>35796</v>
      </c>
      <c r="L72" s="1">
        <v>35823</v>
      </c>
      <c r="M72" s="1">
        <v>35160</v>
      </c>
      <c r="N72" s="1">
        <v>36466</v>
      </c>
      <c r="O72" s="1">
        <v>36958</v>
      </c>
      <c r="P72" s="1">
        <v>35431</v>
      </c>
      <c r="Q72" s="1">
        <v>35276</v>
      </c>
      <c r="R72" s="1">
        <v>36249</v>
      </c>
      <c r="S72" s="1">
        <v>35520</v>
      </c>
      <c r="T72" s="1">
        <v>35478</v>
      </c>
      <c r="U72" s="1">
        <v>37249</v>
      </c>
      <c r="V72" s="1">
        <v>35423</v>
      </c>
      <c r="W72" s="1">
        <v>43830</v>
      </c>
      <c r="X72" s="1">
        <v>40815</v>
      </c>
      <c r="Y72" s="1">
        <v>35796</v>
      </c>
      <c r="Z72" s="1">
        <v>35186</v>
      </c>
      <c r="AA72" s="1">
        <v>37791</v>
      </c>
      <c r="AB72" s="1">
        <v>35431</v>
      </c>
      <c r="AC72" s="3">
        <v>34806</v>
      </c>
      <c r="AD72" s="1">
        <v>44113</v>
      </c>
    </row>
    <row r="73" spans="1:30" x14ac:dyDescent="0.25">
      <c r="A73" s="1">
        <v>35374</v>
      </c>
      <c r="B73" s="1">
        <v>35247</v>
      </c>
      <c r="C73" s="1">
        <v>35796</v>
      </c>
      <c r="D73" s="1">
        <v>41276</v>
      </c>
      <c r="E73" s="1">
        <v>39814</v>
      </c>
      <c r="F73" s="1">
        <v>35789</v>
      </c>
      <c r="G73" s="1">
        <v>41999</v>
      </c>
      <c r="H73" s="1">
        <v>37919</v>
      </c>
      <c r="I73" s="1">
        <v>34334</v>
      </c>
      <c r="J73" s="1">
        <v>42286</v>
      </c>
      <c r="K73" s="1">
        <v>35831</v>
      </c>
      <c r="L73" s="1">
        <v>35824</v>
      </c>
      <c r="M73" s="1">
        <v>35163</v>
      </c>
      <c r="N73" s="1">
        <v>36494</v>
      </c>
      <c r="O73" s="1">
        <v>36959</v>
      </c>
      <c r="P73" s="1">
        <v>35432</v>
      </c>
      <c r="Q73" s="1">
        <v>35289</v>
      </c>
      <c r="R73" s="1">
        <v>36250</v>
      </c>
      <c r="S73" s="1">
        <v>35548</v>
      </c>
      <c r="T73" s="1">
        <v>35576</v>
      </c>
      <c r="U73" s="1">
        <v>37250</v>
      </c>
      <c r="V73" s="1">
        <v>35424</v>
      </c>
      <c r="X73" s="1">
        <v>40816</v>
      </c>
      <c r="Y73" s="1">
        <v>35831</v>
      </c>
      <c r="Z73" s="1">
        <v>35201</v>
      </c>
      <c r="AA73" s="1">
        <v>37848</v>
      </c>
      <c r="AB73" s="1">
        <v>35436</v>
      </c>
      <c r="AC73" s="3">
        <v>34852</v>
      </c>
      <c r="AD73" s="1">
        <v>44197</v>
      </c>
    </row>
    <row r="74" spans="1:30" x14ac:dyDescent="0.25">
      <c r="A74" s="1">
        <v>35424</v>
      </c>
      <c r="B74" s="1">
        <v>35282</v>
      </c>
      <c r="C74" s="1">
        <v>35797</v>
      </c>
      <c r="D74" s="1">
        <v>41277</v>
      </c>
      <c r="E74" s="1">
        <v>39913</v>
      </c>
      <c r="F74" s="1">
        <v>35790</v>
      </c>
      <c r="G74" s="1">
        <v>42005</v>
      </c>
      <c r="H74" s="1">
        <v>37933</v>
      </c>
      <c r="I74" s="1">
        <v>34337</v>
      </c>
      <c r="J74" s="1">
        <v>42363</v>
      </c>
      <c r="K74" s="1">
        <v>35894</v>
      </c>
      <c r="L74" s="1">
        <v>35825</v>
      </c>
      <c r="M74" s="1">
        <v>35180</v>
      </c>
      <c r="N74" s="1">
        <v>36524</v>
      </c>
      <c r="O74" s="1">
        <v>37011</v>
      </c>
      <c r="P74" s="1">
        <v>35468</v>
      </c>
      <c r="Q74" s="1">
        <v>35361</v>
      </c>
      <c r="R74" s="1">
        <v>36251</v>
      </c>
      <c r="S74" s="1">
        <v>35551</v>
      </c>
      <c r="T74" s="1">
        <v>35615</v>
      </c>
      <c r="U74" s="1">
        <v>37251</v>
      </c>
      <c r="V74" s="1">
        <v>35425</v>
      </c>
      <c r="X74" s="1">
        <v>40823</v>
      </c>
      <c r="Y74" s="1">
        <v>35894</v>
      </c>
      <c r="Z74" s="1">
        <v>35202</v>
      </c>
      <c r="AA74" s="1">
        <v>37936</v>
      </c>
      <c r="AB74" s="1">
        <v>35517</v>
      </c>
      <c r="AC74" s="3">
        <v>34869</v>
      </c>
      <c r="AD74" s="1">
        <v>44238</v>
      </c>
    </row>
    <row r="75" spans="1:30" x14ac:dyDescent="0.25">
      <c r="A75" s="1">
        <v>35425</v>
      </c>
      <c r="B75" s="1">
        <v>35310</v>
      </c>
      <c r="C75" s="1">
        <v>35895</v>
      </c>
      <c r="D75" s="1">
        <v>41316</v>
      </c>
      <c r="E75" s="1">
        <v>39916</v>
      </c>
      <c r="F75" s="1">
        <v>35796</v>
      </c>
      <c r="G75" s="1">
        <v>42054</v>
      </c>
      <c r="H75" s="1">
        <v>37951</v>
      </c>
      <c r="I75" s="1">
        <v>34376</v>
      </c>
      <c r="J75" s="1">
        <v>42370</v>
      </c>
      <c r="K75" s="1">
        <v>35895</v>
      </c>
      <c r="L75" s="1">
        <v>35828</v>
      </c>
      <c r="M75" s="1">
        <v>35219</v>
      </c>
      <c r="N75" s="1">
        <v>36525</v>
      </c>
      <c r="O75" s="1">
        <v>37012</v>
      </c>
      <c r="P75" s="1">
        <v>35471</v>
      </c>
      <c r="Q75" s="1">
        <v>35404</v>
      </c>
      <c r="R75" s="1">
        <v>36273</v>
      </c>
      <c r="S75" s="1">
        <v>35597</v>
      </c>
      <c r="T75" s="1">
        <v>35674</v>
      </c>
      <c r="U75" s="1">
        <v>37257</v>
      </c>
      <c r="V75" s="1">
        <v>35431</v>
      </c>
      <c r="X75" s="1">
        <v>40829</v>
      </c>
      <c r="Y75" s="1">
        <v>35895</v>
      </c>
      <c r="Z75" s="1">
        <v>35212</v>
      </c>
      <c r="AA75" s="1">
        <v>37980</v>
      </c>
      <c r="AB75" s="1">
        <v>35520</v>
      </c>
      <c r="AC75" s="3">
        <v>34939</v>
      </c>
      <c r="AD75" s="1">
        <v>44239</v>
      </c>
    </row>
    <row r="76" spans="1:30" x14ac:dyDescent="0.25">
      <c r="A76" s="1">
        <v>35431</v>
      </c>
      <c r="B76" s="1">
        <v>35352</v>
      </c>
      <c r="C76" s="1">
        <v>35898</v>
      </c>
      <c r="D76" s="1">
        <v>41317</v>
      </c>
      <c r="E76" s="1">
        <v>39934</v>
      </c>
      <c r="F76" s="1">
        <v>35895</v>
      </c>
      <c r="G76" s="1">
        <v>42097</v>
      </c>
      <c r="H76" s="1">
        <v>37980</v>
      </c>
      <c r="I76" s="1">
        <v>34414</v>
      </c>
      <c r="J76" s="1">
        <v>42408</v>
      </c>
      <c r="K76" s="1">
        <v>35916</v>
      </c>
      <c r="L76" s="1">
        <v>35892</v>
      </c>
      <c r="M76" s="1">
        <v>35366</v>
      </c>
      <c r="N76" s="1">
        <v>36581</v>
      </c>
      <c r="O76" s="1">
        <v>37013</v>
      </c>
      <c r="P76" s="1">
        <v>35517</v>
      </c>
      <c r="Q76" s="1">
        <v>35409</v>
      </c>
      <c r="R76" s="1">
        <v>36299</v>
      </c>
      <c r="S76" s="1">
        <v>35697</v>
      </c>
      <c r="T76" s="1">
        <v>35716</v>
      </c>
      <c r="U76" s="1">
        <v>37347</v>
      </c>
      <c r="V76" s="1">
        <v>35516</v>
      </c>
      <c r="X76" s="1">
        <v>40836</v>
      </c>
      <c r="Y76" s="1">
        <v>35916</v>
      </c>
      <c r="Z76" s="1">
        <v>35423</v>
      </c>
      <c r="AA76" s="1">
        <v>37981</v>
      </c>
      <c r="AB76" s="1">
        <v>35551</v>
      </c>
      <c r="AC76" s="3">
        <v>35004</v>
      </c>
      <c r="AD76" s="1">
        <v>44242</v>
      </c>
    </row>
    <row r="77" spans="1:30" x14ac:dyDescent="0.25">
      <c r="A77" s="1">
        <v>35457</v>
      </c>
      <c r="B77" s="1">
        <v>35380</v>
      </c>
      <c r="C77" s="1">
        <v>35916</v>
      </c>
      <c r="D77" s="1">
        <v>41318</v>
      </c>
      <c r="E77" s="1">
        <v>40172</v>
      </c>
      <c r="F77" s="1">
        <v>35898</v>
      </c>
      <c r="G77" s="1">
        <v>42125</v>
      </c>
      <c r="H77" s="1">
        <v>38012</v>
      </c>
      <c r="I77" s="1">
        <v>34453</v>
      </c>
      <c r="J77" s="1">
        <v>42409</v>
      </c>
      <c r="K77" s="1">
        <v>35920</v>
      </c>
      <c r="L77" s="1">
        <v>35913</v>
      </c>
      <c r="M77" s="1">
        <v>35424</v>
      </c>
      <c r="N77" s="1">
        <v>36636</v>
      </c>
      <c r="O77" s="1">
        <v>37020</v>
      </c>
      <c r="P77" s="1">
        <v>35538</v>
      </c>
      <c r="Q77" s="1">
        <v>35430</v>
      </c>
      <c r="R77" s="1">
        <v>36402</v>
      </c>
      <c r="S77" s="1">
        <v>35780</v>
      </c>
      <c r="T77" s="1">
        <v>35745</v>
      </c>
      <c r="U77" s="1">
        <v>37377</v>
      </c>
      <c r="V77" s="1">
        <v>35517</v>
      </c>
      <c r="X77" s="1">
        <v>40976</v>
      </c>
      <c r="Y77" s="1">
        <v>35920</v>
      </c>
      <c r="Z77" s="1">
        <v>35424</v>
      </c>
      <c r="AA77" s="1">
        <v>37987</v>
      </c>
      <c r="AB77" s="1">
        <v>35558</v>
      </c>
      <c r="AC77" s="3">
        <v>35058</v>
      </c>
      <c r="AD77" s="1">
        <v>44243</v>
      </c>
    </row>
    <row r="78" spans="1:30" x14ac:dyDescent="0.25">
      <c r="A78" s="1">
        <v>35517</v>
      </c>
      <c r="B78" s="1">
        <v>35424</v>
      </c>
      <c r="C78" s="1">
        <v>35936</v>
      </c>
      <c r="D78" s="1">
        <v>41319</v>
      </c>
      <c r="E78" s="1">
        <v>40179</v>
      </c>
      <c r="F78" s="1">
        <v>35919</v>
      </c>
      <c r="G78" s="1">
        <v>42138</v>
      </c>
      <c r="H78" s="1">
        <v>38019</v>
      </c>
      <c r="I78" s="1">
        <v>34457</v>
      </c>
      <c r="J78" s="1">
        <v>42410</v>
      </c>
      <c r="K78" s="1">
        <v>36039</v>
      </c>
      <c r="L78" s="1">
        <v>35916</v>
      </c>
      <c r="M78" s="1">
        <v>35425</v>
      </c>
      <c r="N78" s="1">
        <v>36637</v>
      </c>
      <c r="O78" s="1">
        <v>37053</v>
      </c>
      <c r="P78" s="1">
        <v>35551</v>
      </c>
      <c r="Q78" s="1">
        <v>35431</v>
      </c>
      <c r="R78" s="1">
        <v>36462</v>
      </c>
      <c r="S78" s="1">
        <v>35789</v>
      </c>
      <c r="T78" s="1">
        <v>35761</v>
      </c>
      <c r="U78" s="1">
        <v>37384</v>
      </c>
      <c r="V78" s="1">
        <v>35520</v>
      </c>
      <c r="X78" s="1">
        <v>41012</v>
      </c>
      <c r="Y78" s="1">
        <v>36039</v>
      </c>
      <c r="Z78" s="1">
        <v>35425</v>
      </c>
      <c r="AA78" s="1">
        <v>38089</v>
      </c>
      <c r="AB78" s="1">
        <v>35569</v>
      </c>
      <c r="AC78" s="3">
        <v>35059</v>
      </c>
      <c r="AD78" s="1">
        <v>44256</v>
      </c>
    </row>
    <row r="79" spans="1:30" x14ac:dyDescent="0.25">
      <c r="A79" s="1">
        <v>35520</v>
      </c>
      <c r="B79" s="1">
        <v>35425</v>
      </c>
      <c r="C79" s="1">
        <v>35947</v>
      </c>
      <c r="D79" s="1">
        <v>41320</v>
      </c>
      <c r="E79" s="1">
        <v>40270</v>
      </c>
      <c r="F79" s="1">
        <v>35940</v>
      </c>
      <c r="G79" s="1">
        <v>42157</v>
      </c>
      <c r="H79" s="1">
        <v>38035</v>
      </c>
      <c r="I79" s="1">
        <v>34458</v>
      </c>
      <c r="J79" s="1">
        <v>42430</v>
      </c>
      <c r="K79" s="1">
        <v>36054</v>
      </c>
      <c r="L79" s="1">
        <v>35926</v>
      </c>
      <c r="M79" s="1">
        <v>35431</v>
      </c>
      <c r="N79" s="1">
        <v>36647</v>
      </c>
      <c r="O79" s="1">
        <v>37054</v>
      </c>
      <c r="P79" s="1">
        <v>35571</v>
      </c>
      <c r="Q79" s="1">
        <v>35482</v>
      </c>
      <c r="R79" s="1">
        <v>36528</v>
      </c>
      <c r="S79" s="1">
        <v>35790</v>
      </c>
      <c r="T79" s="1">
        <v>35789</v>
      </c>
      <c r="U79" s="1">
        <v>37442</v>
      </c>
      <c r="V79" s="1">
        <v>35545</v>
      </c>
      <c r="X79" s="1">
        <v>41025</v>
      </c>
      <c r="Y79" s="1">
        <v>36054</v>
      </c>
      <c r="Z79" s="1">
        <v>35431</v>
      </c>
      <c r="AA79" s="1">
        <v>38110</v>
      </c>
      <c r="AB79" s="1">
        <v>35601</v>
      </c>
      <c r="AC79" s="3">
        <v>35065</v>
      </c>
      <c r="AD79" s="1">
        <v>44291</v>
      </c>
    </row>
    <row r="80" spans="1:30" x14ac:dyDescent="0.25">
      <c r="A80" s="1">
        <v>35545</v>
      </c>
      <c r="B80" s="1">
        <v>35431</v>
      </c>
      <c r="C80" s="1">
        <v>36154</v>
      </c>
      <c r="D80" s="1">
        <v>41362</v>
      </c>
      <c r="E80" s="1">
        <v>40273</v>
      </c>
      <c r="F80" s="1">
        <v>36038</v>
      </c>
      <c r="G80" s="1">
        <v>42201</v>
      </c>
      <c r="H80" s="1">
        <v>38048</v>
      </c>
      <c r="I80" s="1">
        <v>34459</v>
      </c>
      <c r="J80" s="1">
        <v>42473</v>
      </c>
      <c r="K80" s="1">
        <v>36101</v>
      </c>
      <c r="L80" s="1">
        <v>35982</v>
      </c>
      <c r="M80" s="1">
        <v>35432</v>
      </c>
      <c r="N80" s="1">
        <v>36689</v>
      </c>
      <c r="O80" s="1">
        <v>37202</v>
      </c>
      <c r="P80" s="1">
        <v>35733</v>
      </c>
      <c r="Q80" s="1">
        <v>35527</v>
      </c>
      <c r="R80" s="1">
        <v>36532</v>
      </c>
      <c r="S80" s="1">
        <v>35796</v>
      </c>
      <c r="T80" s="1">
        <v>35796</v>
      </c>
      <c r="U80" s="1">
        <v>37557</v>
      </c>
      <c r="V80" s="1">
        <v>35558</v>
      </c>
      <c r="X80" s="1">
        <v>41169</v>
      </c>
      <c r="Y80" s="1">
        <v>36101</v>
      </c>
      <c r="Z80" s="1">
        <v>35516</v>
      </c>
      <c r="AA80" s="1">
        <v>38148</v>
      </c>
      <c r="AB80" s="1">
        <v>35788</v>
      </c>
      <c r="AC80" s="3">
        <v>35114</v>
      </c>
      <c r="AD80" s="1">
        <v>44316</v>
      </c>
    </row>
    <row r="81" spans="1:30" x14ac:dyDescent="0.25">
      <c r="A81" s="1">
        <v>35590</v>
      </c>
      <c r="B81" s="1">
        <v>35517</v>
      </c>
      <c r="C81" s="1">
        <v>36161</v>
      </c>
      <c r="D81" s="1">
        <v>41365</v>
      </c>
      <c r="E81" s="1">
        <v>40655</v>
      </c>
      <c r="F81" s="1">
        <v>36154</v>
      </c>
      <c r="G81" s="1">
        <v>42202</v>
      </c>
      <c r="H81" s="1">
        <v>38076</v>
      </c>
      <c r="I81" s="1">
        <v>34592</v>
      </c>
      <c r="J81" s="1">
        <v>42495</v>
      </c>
      <c r="K81" s="1">
        <v>36119</v>
      </c>
      <c r="L81" s="1">
        <v>36038</v>
      </c>
      <c r="M81" s="1">
        <v>35450</v>
      </c>
      <c r="N81" s="1">
        <v>36831</v>
      </c>
      <c r="O81" s="1">
        <v>37237</v>
      </c>
      <c r="P81" s="1">
        <v>35789</v>
      </c>
      <c r="Q81" s="1">
        <v>35534</v>
      </c>
      <c r="R81" s="1">
        <v>36535</v>
      </c>
      <c r="S81" s="1">
        <v>35895</v>
      </c>
      <c r="T81" s="1">
        <v>35814</v>
      </c>
      <c r="U81" s="1">
        <v>37614</v>
      </c>
      <c r="V81" s="1">
        <v>35569</v>
      </c>
      <c r="X81" s="1">
        <v>41170</v>
      </c>
      <c r="Y81" s="1">
        <v>36119</v>
      </c>
      <c r="Z81" s="1">
        <v>35517</v>
      </c>
      <c r="AA81" s="1">
        <v>38292</v>
      </c>
      <c r="AB81" s="1">
        <v>35789</v>
      </c>
      <c r="AC81" s="3">
        <v>35115</v>
      </c>
      <c r="AD81" s="1">
        <v>44361</v>
      </c>
    </row>
    <row r="82" spans="1:30" x14ac:dyDescent="0.25">
      <c r="A82" s="1">
        <v>35646</v>
      </c>
      <c r="B82" s="1">
        <v>35569</v>
      </c>
      <c r="C82" s="1">
        <v>36252</v>
      </c>
      <c r="D82" s="1">
        <v>41368</v>
      </c>
      <c r="E82" s="1">
        <v>40658</v>
      </c>
      <c r="F82" s="1">
        <v>36157</v>
      </c>
      <c r="G82" s="1">
        <v>42205</v>
      </c>
      <c r="H82" s="1">
        <v>38080</v>
      </c>
      <c r="I82" s="1">
        <v>34600</v>
      </c>
      <c r="J82" s="1">
        <v>42496</v>
      </c>
      <c r="K82" s="1">
        <v>36154</v>
      </c>
      <c r="L82" s="1">
        <v>36066</v>
      </c>
      <c r="M82" s="1">
        <v>35467</v>
      </c>
      <c r="N82" s="1">
        <v>36832</v>
      </c>
      <c r="O82" s="1">
        <v>37256</v>
      </c>
      <c r="P82" s="1">
        <v>35796</v>
      </c>
      <c r="Q82" s="1">
        <v>35535</v>
      </c>
      <c r="R82" s="1">
        <v>36598</v>
      </c>
      <c r="S82" s="1">
        <v>35898</v>
      </c>
      <c r="T82" s="1">
        <v>35842</v>
      </c>
      <c r="U82" s="1">
        <v>37615</v>
      </c>
      <c r="V82" s="1">
        <v>35586</v>
      </c>
      <c r="X82" s="1">
        <v>41177</v>
      </c>
      <c r="Y82" s="1">
        <v>36154</v>
      </c>
      <c r="Z82" s="1">
        <v>35520</v>
      </c>
      <c r="AA82" s="1">
        <v>38302</v>
      </c>
      <c r="AB82" s="1">
        <v>35790</v>
      </c>
      <c r="AC82" s="3">
        <v>35116</v>
      </c>
      <c r="AD82" s="1">
        <v>44460</v>
      </c>
    </row>
    <row r="83" spans="1:30" x14ac:dyDescent="0.25">
      <c r="A83" s="1">
        <v>35709</v>
      </c>
      <c r="B83" s="1">
        <v>35612</v>
      </c>
      <c r="C83" s="1">
        <v>36255</v>
      </c>
      <c r="D83" s="1">
        <v>41369</v>
      </c>
      <c r="E83" s="1">
        <v>40903</v>
      </c>
      <c r="F83" s="1">
        <v>36161</v>
      </c>
      <c r="G83" s="1">
        <v>42206</v>
      </c>
      <c r="H83" s="1">
        <v>38086</v>
      </c>
      <c r="I83" s="1">
        <v>34617</v>
      </c>
      <c r="J83" s="1">
        <v>42527</v>
      </c>
      <c r="K83" s="1">
        <v>36161</v>
      </c>
      <c r="L83" s="1">
        <v>36087</v>
      </c>
      <c r="M83" s="1">
        <v>35517</v>
      </c>
      <c r="N83" s="1">
        <v>36860</v>
      </c>
      <c r="O83" s="1">
        <v>37257</v>
      </c>
      <c r="P83" s="1">
        <v>35823</v>
      </c>
      <c r="Q83" s="1">
        <v>35551</v>
      </c>
      <c r="R83" s="1">
        <v>36599</v>
      </c>
      <c r="S83" s="1">
        <v>35912</v>
      </c>
      <c r="T83" s="1">
        <v>35940</v>
      </c>
      <c r="U83" s="1">
        <v>37616</v>
      </c>
      <c r="V83" s="1">
        <v>35788</v>
      </c>
      <c r="X83" s="1">
        <v>41178</v>
      </c>
      <c r="Y83" s="1">
        <v>36161</v>
      </c>
      <c r="Z83" s="1">
        <v>35551</v>
      </c>
      <c r="AA83" s="1">
        <v>38439</v>
      </c>
      <c r="AB83" s="1">
        <v>35795</v>
      </c>
      <c r="AC83" s="3">
        <v>35159</v>
      </c>
      <c r="AD83" s="1">
        <v>44480</v>
      </c>
    </row>
    <row r="84" spans="1:30" x14ac:dyDescent="0.25">
      <c r="A84" s="1">
        <v>35789</v>
      </c>
      <c r="B84" s="1">
        <v>35646</v>
      </c>
      <c r="C84" s="1">
        <v>36293</v>
      </c>
      <c r="D84" s="1">
        <v>41393</v>
      </c>
      <c r="E84" s="1">
        <v>41005</v>
      </c>
      <c r="F84" s="1">
        <v>36252</v>
      </c>
      <c r="G84" s="1">
        <v>42233</v>
      </c>
      <c r="H84" s="1">
        <v>38091</v>
      </c>
      <c r="I84" s="1">
        <v>34641</v>
      </c>
      <c r="J84" s="1">
        <v>42597</v>
      </c>
      <c r="K84" s="1">
        <v>36196</v>
      </c>
      <c r="L84" s="1">
        <v>36154</v>
      </c>
      <c r="M84" s="1">
        <v>35520</v>
      </c>
      <c r="N84" s="1">
        <v>36885</v>
      </c>
      <c r="O84" s="1">
        <v>37258</v>
      </c>
      <c r="P84" s="1">
        <v>35824</v>
      </c>
      <c r="Q84" s="1">
        <v>35555</v>
      </c>
      <c r="R84" s="1">
        <v>36600</v>
      </c>
      <c r="S84" s="1">
        <v>35916</v>
      </c>
      <c r="T84" s="1">
        <v>36045</v>
      </c>
      <c r="U84" s="1">
        <v>37622</v>
      </c>
      <c r="V84" s="1">
        <v>35789</v>
      </c>
      <c r="X84" s="1">
        <v>41183</v>
      </c>
      <c r="Y84" s="1">
        <v>36196</v>
      </c>
      <c r="Z84" s="1">
        <v>35558</v>
      </c>
      <c r="AA84" s="1">
        <v>38475</v>
      </c>
      <c r="AB84" s="1">
        <v>35796</v>
      </c>
      <c r="AC84" s="3">
        <v>35160</v>
      </c>
      <c r="AD84" s="1">
        <v>44561</v>
      </c>
    </row>
    <row r="85" spans="1:30" x14ac:dyDescent="0.25">
      <c r="A85" s="1">
        <v>35790</v>
      </c>
      <c r="B85" s="1">
        <v>35674</v>
      </c>
      <c r="C85" s="1">
        <v>36304</v>
      </c>
      <c r="D85" s="1">
        <v>41394</v>
      </c>
      <c r="E85" s="1">
        <v>41008</v>
      </c>
      <c r="F85" s="1">
        <v>36255</v>
      </c>
      <c r="G85" s="1">
        <v>42271</v>
      </c>
      <c r="H85" s="1">
        <v>38103</v>
      </c>
      <c r="I85" s="1">
        <v>34661</v>
      </c>
      <c r="J85" s="1">
        <v>42627</v>
      </c>
      <c r="K85" s="1">
        <v>36251</v>
      </c>
      <c r="L85" s="1">
        <v>36161</v>
      </c>
      <c r="M85" s="1">
        <v>35545</v>
      </c>
      <c r="N85" s="1">
        <v>36892</v>
      </c>
      <c r="O85" s="1">
        <v>37263</v>
      </c>
      <c r="P85" s="1">
        <v>35825</v>
      </c>
      <c r="Q85" s="1">
        <v>35570</v>
      </c>
      <c r="R85" s="1">
        <v>36601</v>
      </c>
      <c r="S85" s="1">
        <v>35962</v>
      </c>
      <c r="T85" s="1">
        <v>36080</v>
      </c>
      <c r="U85" s="1">
        <v>37732</v>
      </c>
      <c r="V85" s="1">
        <v>35790</v>
      </c>
      <c r="X85" s="1">
        <v>41190</v>
      </c>
      <c r="Y85" s="1">
        <v>36251</v>
      </c>
      <c r="Z85" s="1">
        <v>35569</v>
      </c>
      <c r="AA85" s="1">
        <v>38498</v>
      </c>
      <c r="AB85" s="1">
        <v>35801</v>
      </c>
      <c r="AC85" s="3">
        <v>35163</v>
      </c>
      <c r="AD85" s="1">
        <v>44592</v>
      </c>
    </row>
    <row r="86" spans="1:30" x14ac:dyDescent="0.25">
      <c r="A86" s="1">
        <v>35796</v>
      </c>
      <c r="B86" s="1">
        <v>35716</v>
      </c>
      <c r="C86" s="1">
        <v>36525</v>
      </c>
      <c r="D86" s="1">
        <v>41395</v>
      </c>
      <c r="E86" s="1">
        <v>41030</v>
      </c>
      <c r="F86" s="1">
        <v>36283</v>
      </c>
      <c r="G86" s="1">
        <v>42291</v>
      </c>
      <c r="H86" s="1">
        <v>38108</v>
      </c>
      <c r="I86" s="1">
        <v>34691</v>
      </c>
      <c r="J86" s="1">
        <v>42628</v>
      </c>
      <c r="K86" s="1">
        <v>36252</v>
      </c>
      <c r="L86" s="1">
        <v>36179</v>
      </c>
      <c r="M86" s="1">
        <v>35583</v>
      </c>
      <c r="N86" s="1">
        <v>36990</v>
      </c>
      <c r="O86" s="1">
        <v>37312</v>
      </c>
      <c r="P86" s="1">
        <v>35892</v>
      </c>
      <c r="Q86" s="1">
        <v>35612</v>
      </c>
      <c r="R86" s="1">
        <v>36602</v>
      </c>
      <c r="S86" s="1">
        <v>36017</v>
      </c>
      <c r="T86" s="1">
        <v>36110</v>
      </c>
      <c r="U86" s="1">
        <v>37742</v>
      </c>
      <c r="V86" s="1">
        <v>35795</v>
      </c>
      <c r="X86" s="1">
        <v>41296</v>
      </c>
      <c r="Y86" s="1">
        <v>36252</v>
      </c>
      <c r="Z86" s="1">
        <v>35789</v>
      </c>
      <c r="AA86" s="1">
        <v>38579</v>
      </c>
      <c r="AB86" s="1">
        <v>35895</v>
      </c>
      <c r="AC86" s="3">
        <v>35233</v>
      </c>
      <c r="AD86" s="1">
        <v>44593</v>
      </c>
    </row>
    <row r="87" spans="1:30" x14ac:dyDescent="0.25">
      <c r="A87" s="1">
        <v>35821</v>
      </c>
      <c r="B87" s="1">
        <v>35745</v>
      </c>
      <c r="C87" s="1">
        <v>36528</v>
      </c>
      <c r="D87" s="1">
        <v>41411</v>
      </c>
      <c r="E87" s="1">
        <v>41268</v>
      </c>
      <c r="F87" s="1">
        <v>36311</v>
      </c>
      <c r="G87" s="1">
        <v>42347</v>
      </c>
      <c r="H87" s="1">
        <v>38111</v>
      </c>
      <c r="I87" s="1">
        <v>34701</v>
      </c>
      <c r="J87" s="1">
        <v>42629</v>
      </c>
      <c r="K87" s="1">
        <v>36285</v>
      </c>
      <c r="L87" s="1">
        <v>36180</v>
      </c>
      <c r="M87" s="1">
        <v>35730</v>
      </c>
      <c r="N87" s="1">
        <v>36993</v>
      </c>
      <c r="O87" s="1">
        <v>37323</v>
      </c>
      <c r="P87" s="1">
        <v>35895</v>
      </c>
      <c r="Q87" s="1">
        <v>35632</v>
      </c>
      <c r="R87" s="1">
        <v>36665</v>
      </c>
      <c r="S87" s="1">
        <v>36062</v>
      </c>
      <c r="T87" s="1">
        <v>36125</v>
      </c>
      <c r="U87" s="1">
        <v>37749</v>
      </c>
      <c r="V87" s="1">
        <v>35796</v>
      </c>
      <c r="X87" s="1">
        <v>41359</v>
      </c>
      <c r="Y87" s="1">
        <v>36285</v>
      </c>
      <c r="Z87" s="1">
        <v>35790</v>
      </c>
      <c r="AA87" s="1">
        <v>38657</v>
      </c>
      <c r="AB87" s="1">
        <v>35898</v>
      </c>
      <c r="AC87" s="3">
        <v>35236</v>
      </c>
      <c r="AD87" s="1">
        <v>44594</v>
      </c>
    </row>
    <row r="88" spans="1:30" x14ac:dyDescent="0.25">
      <c r="A88" s="1">
        <v>35863</v>
      </c>
      <c r="B88" s="1">
        <v>35789</v>
      </c>
      <c r="C88" s="1">
        <v>36637</v>
      </c>
      <c r="D88" s="1">
        <v>41435</v>
      </c>
      <c r="E88" s="1">
        <v>41269</v>
      </c>
      <c r="F88" s="1">
        <v>36402</v>
      </c>
      <c r="G88" s="1">
        <v>42362</v>
      </c>
      <c r="H88" s="1">
        <v>38219</v>
      </c>
      <c r="I88" s="1">
        <v>34702</v>
      </c>
      <c r="J88" s="1">
        <v>42646</v>
      </c>
      <c r="K88" s="1">
        <v>36404</v>
      </c>
      <c r="L88" s="1">
        <v>36192</v>
      </c>
      <c r="M88" s="1">
        <v>35789</v>
      </c>
      <c r="N88" s="1">
        <v>36994</v>
      </c>
      <c r="O88" s="1">
        <v>37377</v>
      </c>
      <c r="P88" s="1">
        <v>35916</v>
      </c>
      <c r="Q88" s="1">
        <v>35654</v>
      </c>
      <c r="R88" s="1">
        <v>36720</v>
      </c>
      <c r="S88" s="1">
        <v>36145</v>
      </c>
      <c r="T88" s="1">
        <v>36154</v>
      </c>
      <c r="U88" s="1">
        <v>37922</v>
      </c>
      <c r="V88" s="1">
        <v>35894</v>
      </c>
      <c r="X88" s="1">
        <v>41365</v>
      </c>
      <c r="Y88" s="1">
        <v>36404</v>
      </c>
      <c r="Z88" s="1">
        <v>35796</v>
      </c>
      <c r="AA88" s="1">
        <v>38667</v>
      </c>
      <c r="AB88" s="1">
        <v>35916</v>
      </c>
      <c r="AC88" s="3">
        <v>35303</v>
      </c>
      <c r="AD88" s="1">
        <v>44595</v>
      </c>
    </row>
    <row r="89" spans="1:30" x14ac:dyDescent="0.25">
      <c r="A89" s="1">
        <v>35895</v>
      </c>
      <c r="B89" s="1">
        <v>35790</v>
      </c>
      <c r="C89" s="1">
        <v>36640</v>
      </c>
      <c r="D89" s="1">
        <v>41436</v>
      </c>
      <c r="E89" s="1">
        <v>41275</v>
      </c>
      <c r="F89" s="1">
        <v>36521</v>
      </c>
      <c r="G89" s="1">
        <v>42363</v>
      </c>
      <c r="H89" s="1">
        <v>38248</v>
      </c>
      <c r="I89" s="1">
        <v>34715</v>
      </c>
      <c r="J89" s="1">
        <v>42762</v>
      </c>
      <c r="K89" s="1">
        <v>36419</v>
      </c>
      <c r="L89" s="1">
        <v>36207</v>
      </c>
      <c r="M89" s="1">
        <v>35790</v>
      </c>
      <c r="N89" s="1">
        <v>37012</v>
      </c>
      <c r="O89" s="1">
        <v>37378</v>
      </c>
      <c r="P89" s="1">
        <v>35926</v>
      </c>
      <c r="Q89" s="1">
        <v>35726</v>
      </c>
      <c r="R89" s="1">
        <v>36721</v>
      </c>
      <c r="S89" s="1">
        <v>36154</v>
      </c>
      <c r="T89" s="1">
        <v>36161</v>
      </c>
      <c r="U89" s="1">
        <v>37942</v>
      </c>
      <c r="V89" s="1">
        <v>35895</v>
      </c>
      <c r="X89" s="1">
        <v>41380</v>
      </c>
      <c r="Y89" s="1">
        <v>36419</v>
      </c>
      <c r="Z89" s="1">
        <v>35894</v>
      </c>
      <c r="AA89" s="1">
        <v>38712</v>
      </c>
      <c r="AB89" s="1">
        <v>35936</v>
      </c>
      <c r="AC89" s="3">
        <v>35359</v>
      </c>
      <c r="AD89" s="1">
        <v>44620</v>
      </c>
    </row>
    <row r="90" spans="1:30" x14ac:dyDescent="0.25">
      <c r="A90" s="1">
        <v>35898</v>
      </c>
      <c r="B90" s="1">
        <v>35796</v>
      </c>
      <c r="C90" s="1">
        <v>36647</v>
      </c>
      <c r="D90" s="1">
        <v>41437</v>
      </c>
      <c r="E90" s="1">
        <v>41362</v>
      </c>
      <c r="F90" s="1">
        <v>36522</v>
      </c>
      <c r="G90" s="1">
        <v>42370</v>
      </c>
      <c r="H90" s="1">
        <v>38262</v>
      </c>
      <c r="I90" s="1">
        <v>34779</v>
      </c>
      <c r="J90" s="1">
        <v>42765</v>
      </c>
      <c r="K90" s="1">
        <v>36465</v>
      </c>
      <c r="L90" s="1">
        <v>36208</v>
      </c>
      <c r="M90" s="1">
        <v>35796</v>
      </c>
      <c r="N90" s="1">
        <v>37054</v>
      </c>
      <c r="O90" s="1">
        <v>37379</v>
      </c>
      <c r="P90" s="1">
        <v>36017</v>
      </c>
      <c r="Q90" s="1">
        <v>35769</v>
      </c>
      <c r="R90" s="1">
        <v>36768</v>
      </c>
      <c r="S90" s="1">
        <v>36161</v>
      </c>
      <c r="T90" s="1">
        <v>36178</v>
      </c>
      <c r="U90" s="1">
        <v>37979</v>
      </c>
      <c r="V90" s="1">
        <v>35898</v>
      </c>
      <c r="X90" s="1">
        <v>41409</v>
      </c>
      <c r="Y90" s="1">
        <v>36465</v>
      </c>
      <c r="Z90" s="1">
        <v>35895</v>
      </c>
      <c r="AA90" s="1">
        <v>38824</v>
      </c>
      <c r="AB90" s="1">
        <v>35947</v>
      </c>
      <c r="AC90" s="3">
        <v>35424</v>
      </c>
      <c r="AD90" s="1">
        <v>44655</v>
      </c>
    </row>
    <row r="91" spans="1:30" x14ac:dyDescent="0.25">
      <c r="A91" s="1">
        <v>35954</v>
      </c>
      <c r="B91" s="1">
        <v>35895</v>
      </c>
      <c r="C91" s="1">
        <v>36678</v>
      </c>
      <c r="D91" s="1">
        <v>41456</v>
      </c>
      <c r="E91" s="1">
        <v>41365</v>
      </c>
      <c r="F91" s="1">
        <v>36525</v>
      </c>
      <c r="G91" s="1">
        <v>42408</v>
      </c>
      <c r="H91" s="1">
        <v>38282</v>
      </c>
      <c r="I91" s="1">
        <v>34822</v>
      </c>
      <c r="J91" s="1">
        <v>42795</v>
      </c>
      <c r="K91" s="1">
        <v>36466</v>
      </c>
      <c r="L91" s="1">
        <v>36248</v>
      </c>
      <c r="M91" s="1">
        <v>35797</v>
      </c>
      <c r="N91" s="1">
        <v>37196</v>
      </c>
      <c r="O91" s="1">
        <v>37385</v>
      </c>
      <c r="P91" s="1">
        <v>36087</v>
      </c>
      <c r="Q91" s="1">
        <v>35774</v>
      </c>
      <c r="R91" s="1">
        <v>36886</v>
      </c>
      <c r="S91" s="1">
        <v>36241</v>
      </c>
      <c r="T91" s="1">
        <v>36206</v>
      </c>
      <c r="U91" s="1">
        <v>37980</v>
      </c>
      <c r="V91" s="1">
        <v>35923</v>
      </c>
      <c r="X91" s="1">
        <v>41471</v>
      </c>
      <c r="Y91" s="1">
        <v>36466</v>
      </c>
      <c r="Z91" s="1">
        <v>35898</v>
      </c>
      <c r="AA91" s="1">
        <v>38838</v>
      </c>
      <c r="AB91" s="1">
        <v>35965</v>
      </c>
      <c r="AC91" s="3">
        <v>35425</v>
      </c>
      <c r="AD91" s="1">
        <v>44656</v>
      </c>
    </row>
    <row r="92" spans="1:30" x14ac:dyDescent="0.25">
      <c r="A92" s="1">
        <v>36010</v>
      </c>
      <c r="B92" s="1">
        <v>35933</v>
      </c>
      <c r="C92" s="1">
        <v>36689</v>
      </c>
      <c r="D92" s="1">
        <v>41536</v>
      </c>
      <c r="E92" s="1">
        <v>41395</v>
      </c>
      <c r="F92" s="1">
        <v>36528</v>
      </c>
      <c r="G92" s="1">
        <v>42438</v>
      </c>
      <c r="H92" s="1">
        <v>38303</v>
      </c>
      <c r="I92" s="1">
        <v>34823</v>
      </c>
      <c r="J92" s="1">
        <v>42856</v>
      </c>
      <c r="K92" s="1">
        <v>36525</v>
      </c>
      <c r="L92" s="1">
        <v>36403</v>
      </c>
      <c r="M92" s="1">
        <v>35814</v>
      </c>
      <c r="N92" s="1">
        <v>37197</v>
      </c>
      <c r="O92" s="1">
        <v>37386</v>
      </c>
      <c r="P92" s="1">
        <v>36154</v>
      </c>
      <c r="Q92" s="1">
        <v>35796</v>
      </c>
      <c r="R92" s="1">
        <v>36887</v>
      </c>
      <c r="S92" s="1">
        <v>36252</v>
      </c>
      <c r="T92" s="1">
        <v>36311</v>
      </c>
      <c r="U92" s="1">
        <v>37981</v>
      </c>
      <c r="V92" s="1">
        <v>35936</v>
      </c>
      <c r="X92" s="1">
        <v>41522</v>
      </c>
      <c r="Y92" s="1">
        <v>36525</v>
      </c>
      <c r="Z92" s="1">
        <v>35916</v>
      </c>
      <c r="AA92" s="1">
        <v>38840</v>
      </c>
      <c r="AB92" s="1">
        <v>36153</v>
      </c>
      <c r="AC92" s="3">
        <v>35431</v>
      </c>
      <c r="AD92" s="1">
        <v>44683</v>
      </c>
    </row>
    <row r="93" spans="1:30" x14ac:dyDescent="0.25">
      <c r="A93" s="1">
        <v>36073</v>
      </c>
      <c r="B93" s="1">
        <v>35977</v>
      </c>
      <c r="C93" s="1">
        <v>36739</v>
      </c>
      <c r="D93" s="1">
        <v>41537</v>
      </c>
      <c r="E93" s="1">
        <v>41633</v>
      </c>
      <c r="F93" s="1">
        <v>36637</v>
      </c>
      <c r="G93" s="1">
        <v>42495</v>
      </c>
      <c r="H93" s="1">
        <v>38306</v>
      </c>
      <c r="I93" s="1">
        <v>34824</v>
      </c>
      <c r="J93" s="1">
        <v>42858</v>
      </c>
      <c r="K93" s="1">
        <v>36606</v>
      </c>
      <c r="L93" s="1">
        <v>36472</v>
      </c>
      <c r="M93" s="1">
        <v>35832</v>
      </c>
      <c r="N93" s="1">
        <v>37225</v>
      </c>
      <c r="O93" s="1">
        <v>37419</v>
      </c>
      <c r="P93" s="1">
        <v>36161</v>
      </c>
      <c r="Q93" s="1">
        <v>35837</v>
      </c>
      <c r="R93" s="1">
        <v>36888</v>
      </c>
      <c r="S93" s="1">
        <v>36255</v>
      </c>
      <c r="T93" s="1">
        <v>36346</v>
      </c>
      <c r="U93" s="1">
        <v>37987</v>
      </c>
      <c r="V93" s="1">
        <v>35947</v>
      </c>
      <c r="X93" s="1">
        <v>41523</v>
      </c>
      <c r="Y93" s="1">
        <v>36606</v>
      </c>
      <c r="Z93" s="1">
        <v>35936</v>
      </c>
      <c r="AA93" s="1">
        <v>38883</v>
      </c>
      <c r="AB93" s="1">
        <v>36154</v>
      </c>
      <c r="AC93" s="3">
        <v>35467</v>
      </c>
      <c r="AD93" s="1">
        <v>44715</v>
      </c>
    </row>
    <row r="94" spans="1:30" x14ac:dyDescent="0.25">
      <c r="A94" s="1">
        <v>36102</v>
      </c>
      <c r="B94" s="1">
        <v>36010</v>
      </c>
      <c r="C94" s="1">
        <v>36885</v>
      </c>
      <c r="D94" s="1">
        <v>41548</v>
      </c>
      <c r="E94" s="1">
        <v>41634</v>
      </c>
      <c r="F94" s="1">
        <v>36640</v>
      </c>
      <c r="G94" s="1">
        <v>42496</v>
      </c>
      <c r="H94" s="1">
        <v>38317</v>
      </c>
      <c r="I94" s="1">
        <v>34957</v>
      </c>
      <c r="J94" s="1">
        <v>42860</v>
      </c>
      <c r="K94" s="1">
        <v>36636</v>
      </c>
      <c r="L94" s="1">
        <v>36493</v>
      </c>
      <c r="M94" s="1">
        <v>35895</v>
      </c>
      <c r="N94" s="1">
        <v>37242</v>
      </c>
      <c r="O94" s="1">
        <v>37567</v>
      </c>
      <c r="P94" s="1">
        <v>36179</v>
      </c>
      <c r="Q94" s="1">
        <v>35891</v>
      </c>
      <c r="R94" s="1">
        <v>36889</v>
      </c>
      <c r="S94" s="1">
        <v>36277</v>
      </c>
      <c r="T94" s="1">
        <v>36409</v>
      </c>
      <c r="U94" s="1">
        <v>38089</v>
      </c>
      <c r="V94" s="1">
        <v>35951</v>
      </c>
      <c r="X94" s="1">
        <v>41530</v>
      </c>
      <c r="Y94" s="1">
        <v>36636</v>
      </c>
      <c r="Z94" s="1">
        <v>35947</v>
      </c>
      <c r="AA94" s="1">
        <v>38944</v>
      </c>
      <c r="AB94" s="1">
        <v>36160</v>
      </c>
      <c r="AC94" s="3">
        <v>35468</v>
      </c>
      <c r="AD94" s="1">
        <v>44813</v>
      </c>
    </row>
    <row r="95" spans="1:30" x14ac:dyDescent="0.25">
      <c r="A95" s="1">
        <v>36154</v>
      </c>
      <c r="B95" s="1">
        <v>36045</v>
      </c>
      <c r="C95" s="1">
        <v>36886</v>
      </c>
      <c r="D95" s="1">
        <v>41549</v>
      </c>
      <c r="E95" s="1">
        <v>41640</v>
      </c>
      <c r="F95" s="1">
        <v>36647</v>
      </c>
      <c r="G95" s="1">
        <v>42555</v>
      </c>
      <c r="H95" s="1">
        <v>38346</v>
      </c>
      <c r="I95" s="1">
        <v>34982</v>
      </c>
      <c r="J95" s="1">
        <v>42864</v>
      </c>
      <c r="K95" s="1">
        <v>36637</v>
      </c>
      <c r="L95" s="1">
        <v>36532</v>
      </c>
      <c r="M95" s="1">
        <v>35898</v>
      </c>
      <c r="N95" s="1">
        <v>37249</v>
      </c>
      <c r="O95" s="1">
        <v>37568</v>
      </c>
      <c r="P95" s="1">
        <v>36207</v>
      </c>
      <c r="Q95" s="1">
        <v>35898</v>
      </c>
      <c r="R95" s="1">
        <v>36892</v>
      </c>
      <c r="S95" s="1">
        <v>36313</v>
      </c>
      <c r="T95" s="1">
        <v>36444</v>
      </c>
      <c r="U95" s="1">
        <v>38173</v>
      </c>
      <c r="V95" s="1">
        <v>36153</v>
      </c>
      <c r="X95" s="1">
        <v>41536</v>
      </c>
      <c r="Y95" s="1">
        <v>36637</v>
      </c>
      <c r="Z95" s="1">
        <v>36154</v>
      </c>
      <c r="AA95" s="1">
        <v>39022</v>
      </c>
      <c r="AB95" s="1">
        <v>36161</v>
      </c>
      <c r="AC95" s="3">
        <v>35517</v>
      </c>
      <c r="AD95" s="1">
        <v>44844</v>
      </c>
    </row>
    <row r="96" spans="1:30" x14ac:dyDescent="0.25">
      <c r="A96" s="1">
        <v>36157</v>
      </c>
      <c r="B96" s="1">
        <v>36080</v>
      </c>
      <c r="C96" s="1">
        <v>36892</v>
      </c>
      <c r="D96" s="1">
        <v>41550</v>
      </c>
      <c r="E96" s="1">
        <v>41747</v>
      </c>
      <c r="F96" s="1">
        <v>36675</v>
      </c>
      <c r="G96" s="1">
        <v>42556</v>
      </c>
      <c r="H96" s="1">
        <v>38373</v>
      </c>
      <c r="I96" s="1">
        <v>35006</v>
      </c>
      <c r="J96" s="1">
        <v>42892</v>
      </c>
      <c r="K96" s="1">
        <v>36647</v>
      </c>
      <c r="L96" s="1">
        <v>36535</v>
      </c>
      <c r="M96" s="1">
        <v>35947</v>
      </c>
      <c r="N96" s="1">
        <v>37250</v>
      </c>
      <c r="O96" s="1">
        <v>37602</v>
      </c>
      <c r="P96" s="1">
        <v>36208</v>
      </c>
      <c r="Q96" s="1">
        <v>35899</v>
      </c>
      <c r="R96" s="1">
        <v>36955</v>
      </c>
      <c r="S96" s="1">
        <v>36327</v>
      </c>
      <c r="T96" s="1">
        <v>36475</v>
      </c>
      <c r="U96" s="1">
        <v>38174</v>
      </c>
      <c r="V96" s="1">
        <v>36154</v>
      </c>
      <c r="X96" s="1">
        <v>41543</v>
      </c>
      <c r="Y96" s="1">
        <v>36647</v>
      </c>
      <c r="Z96" s="1">
        <v>36161</v>
      </c>
      <c r="AA96" s="1">
        <v>39076</v>
      </c>
      <c r="AB96" s="1">
        <v>36166</v>
      </c>
      <c r="AC96" s="3">
        <v>35520</v>
      </c>
      <c r="AD96" s="1">
        <v>44928</v>
      </c>
    </row>
    <row r="97" spans="1:30" x14ac:dyDescent="0.25">
      <c r="A97" s="1">
        <v>36161</v>
      </c>
      <c r="B97" s="1">
        <v>36110</v>
      </c>
      <c r="C97" s="1">
        <v>36893</v>
      </c>
      <c r="D97" s="1">
        <v>41551</v>
      </c>
      <c r="E97" s="1">
        <v>41750</v>
      </c>
      <c r="F97" s="1">
        <v>36766</v>
      </c>
      <c r="G97" s="1">
        <v>42557</v>
      </c>
      <c r="H97" s="1">
        <v>38378</v>
      </c>
      <c r="I97" s="1">
        <v>35026</v>
      </c>
      <c r="J97" s="1">
        <v>42962</v>
      </c>
      <c r="K97" s="1">
        <v>36651</v>
      </c>
      <c r="L97" s="1">
        <v>36557</v>
      </c>
      <c r="M97" s="1">
        <v>36094</v>
      </c>
      <c r="N97" s="1">
        <v>37256</v>
      </c>
      <c r="O97" s="1">
        <v>37603</v>
      </c>
      <c r="P97" s="1">
        <v>36248</v>
      </c>
      <c r="Q97" s="1">
        <v>35900</v>
      </c>
      <c r="R97" s="1">
        <v>36956</v>
      </c>
      <c r="S97" s="1">
        <v>36381</v>
      </c>
      <c r="T97" s="1">
        <v>36489</v>
      </c>
      <c r="U97" s="1">
        <v>38258</v>
      </c>
      <c r="V97" s="1">
        <v>36160</v>
      </c>
      <c r="X97" s="1">
        <v>41744</v>
      </c>
      <c r="Y97" s="1">
        <v>36651</v>
      </c>
      <c r="Z97" s="1">
        <v>36251</v>
      </c>
      <c r="AA97" s="1">
        <v>39077</v>
      </c>
      <c r="AB97" s="1">
        <v>36252</v>
      </c>
      <c r="AC97" s="3">
        <v>35590</v>
      </c>
      <c r="AD97" s="1">
        <v>44949</v>
      </c>
    </row>
    <row r="98" spans="1:30" x14ac:dyDescent="0.25">
      <c r="A98" s="1">
        <v>36186</v>
      </c>
      <c r="B98" s="1">
        <v>36154</v>
      </c>
      <c r="C98" s="1">
        <v>36994</v>
      </c>
      <c r="D98" s="1">
        <v>41554</v>
      </c>
      <c r="E98" s="1">
        <v>41760</v>
      </c>
      <c r="F98" s="1">
        <v>36885</v>
      </c>
      <c r="G98" s="1">
        <v>42558</v>
      </c>
      <c r="H98" s="1">
        <v>38419</v>
      </c>
      <c r="I98" s="1">
        <v>35065</v>
      </c>
      <c r="J98" s="1">
        <v>43010</v>
      </c>
      <c r="K98" s="1">
        <v>36832</v>
      </c>
      <c r="L98" s="1">
        <v>36560</v>
      </c>
      <c r="M98" s="1">
        <v>36154</v>
      </c>
      <c r="N98" s="1">
        <v>37257</v>
      </c>
      <c r="O98" s="1">
        <v>37622</v>
      </c>
      <c r="P98" s="1">
        <v>36252</v>
      </c>
      <c r="Q98" s="1">
        <v>35916</v>
      </c>
      <c r="R98" s="1">
        <v>36957</v>
      </c>
      <c r="S98" s="1">
        <v>36427</v>
      </c>
      <c r="T98" s="1">
        <v>36542</v>
      </c>
      <c r="U98" s="1">
        <v>38288</v>
      </c>
      <c r="V98" s="1">
        <v>36161</v>
      </c>
      <c r="X98" s="1">
        <v>41750</v>
      </c>
      <c r="Y98" s="1">
        <v>36832</v>
      </c>
      <c r="Z98" s="1">
        <v>36252</v>
      </c>
      <c r="AA98" s="1">
        <v>39083</v>
      </c>
      <c r="AB98" s="1">
        <v>36255</v>
      </c>
      <c r="AC98" s="3">
        <v>35611</v>
      </c>
      <c r="AD98" s="1">
        <v>44950</v>
      </c>
    </row>
    <row r="99" spans="1:30" x14ac:dyDescent="0.25">
      <c r="A99" s="1">
        <v>36252</v>
      </c>
      <c r="B99" s="1">
        <v>36157</v>
      </c>
      <c r="C99" s="1">
        <v>36997</v>
      </c>
      <c r="D99" s="1">
        <v>41561</v>
      </c>
      <c r="E99" s="1">
        <v>41998</v>
      </c>
      <c r="F99" s="1">
        <v>36886</v>
      </c>
      <c r="G99" s="1">
        <v>42559</v>
      </c>
      <c r="H99" s="1">
        <v>38436</v>
      </c>
      <c r="I99" s="1">
        <v>35066</v>
      </c>
      <c r="J99" s="1">
        <v>43011</v>
      </c>
      <c r="K99" s="1">
        <v>36850</v>
      </c>
      <c r="L99" s="1">
        <v>36563</v>
      </c>
      <c r="M99" s="1">
        <v>36157</v>
      </c>
      <c r="N99" s="1">
        <v>37312</v>
      </c>
      <c r="O99" s="1">
        <v>37623</v>
      </c>
      <c r="P99" s="1">
        <v>36381</v>
      </c>
      <c r="Q99" s="1">
        <v>35920</v>
      </c>
      <c r="R99" s="1">
        <v>36958</v>
      </c>
      <c r="S99" s="1">
        <v>36510</v>
      </c>
      <c r="T99" s="1">
        <v>36577</v>
      </c>
      <c r="U99" s="1">
        <v>38308</v>
      </c>
      <c r="V99" s="1">
        <v>36251</v>
      </c>
      <c r="X99" s="1">
        <v>41765</v>
      </c>
      <c r="Y99" s="1">
        <v>36850</v>
      </c>
      <c r="Z99" s="1">
        <v>36255</v>
      </c>
      <c r="AA99" s="1">
        <v>39181</v>
      </c>
      <c r="AB99" s="1">
        <v>36293</v>
      </c>
      <c r="AC99" s="3">
        <v>35612</v>
      </c>
      <c r="AD99" s="1">
        <v>44951</v>
      </c>
    </row>
    <row r="100" spans="1:30" x14ac:dyDescent="0.25">
      <c r="A100" s="1">
        <v>36255</v>
      </c>
      <c r="B100" s="1">
        <v>36161</v>
      </c>
      <c r="C100" s="1">
        <v>37012</v>
      </c>
      <c r="D100" s="1">
        <v>41633</v>
      </c>
      <c r="E100" s="1">
        <v>41999</v>
      </c>
      <c r="F100" s="1">
        <v>36892</v>
      </c>
      <c r="G100" s="1">
        <v>42599</v>
      </c>
      <c r="H100" s="1">
        <v>38456</v>
      </c>
      <c r="I100" s="1">
        <v>35067</v>
      </c>
      <c r="J100" s="1">
        <v>43012</v>
      </c>
      <c r="K100" s="1">
        <v>36861</v>
      </c>
      <c r="L100" s="1">
        <v>36601</v>
      </c>
      <c r="M100" s="1">
        <v>36161</v>
      </c>
      <c r="N100" s="1">
        <v>37343</v>
      </c>
      <c r="O100" s="1">
        <v>37624</v>
      </c>
      <c r="P100" s="1">
        <v>36472</v>
      </c>
      <c r="Q100" s="1">
        <v>35926</v>
      </c>
      <c r="R100" s="1">
        <v>36959</v>
      </c>
      <c r="S100" s="1">
        <v>36521</v>
      </c>
      <c r="T100" s="1">
        <v>36675</v>
      </c>
      <c r="U100" s="1">
        <v>38345</v>
      </c>
      <c r="V100" s="1">
        <v>36252</v>
      </c>
      <c r="X100" s="1">
        <v>41794</v>
      </c>
      <c r="Y100" s="1">
        <v>36861</v>
      </c>
      <c r="Z100" s="1">
        <v>36293</v>
      </c>
      <c r="AA100" s="1">
        <v>39203</v>
      </c>
      <c r="AB100" s="1">
        <v>36304</v>
      </c>
      <c r="AC100" s="3">
        <v>35613</v>
      </c>
      <c r="AD100" s="1">
        <v>44952</v>
      </c>
    </row>
    <row r="101" spans="1:30" x14ac:dyDescent="0.25">
      <c r="A101" s="1">
        <v>36276</v>
      </c>
      <c r="B101" s="1">
        <v>36252</v>
      </c>
      <c r="C101" s="1">
        <v>37035</v>
      </c>
      <c r="D101" s="1">
        <v>41634</v>
      </c>
      <c r="E101" s="1">
        <v>42005</v>
      </c>
      <c r="F101" s="1">
        <v>36994</v>
      </c>
      <c r="G101" s="1">
        <v>42625</v>
      </c>
      <c r="H101" s="1">
        <v>38460</v>
      </c>
      <c r="I101" s="1">
        <v>35079</v>
      </c>
      <c r="J101" s="1">
        <v>43013</v>
      </c>
      <c r="K101" s="1">
        <v>36872</v>
      </c>
      <c r="L101" s="1">
        <v>36622</v>
      </c>
      <c r="M101" s="1">
        <v>36164</v>
      </c>
      <c r="N101" s="1">
        <v>37344</v>
      </c>
      <c r="O101" s="1">
        <v>37627</v>
      </c>
      <c r="P101" s="1">
        <v>36525</v>
      </c>
      <c r="Q101" s="1">
        <v>35977</v>
      </c>
      <c r="R101" s="1">
        <v>37004</v>
      </c>
      <c r="S101" s="1">
        <v>36525</v>
      </c>
      <c r="T101" s="1">
        <v>36711</v>
      </c>
      <c r="U101" s="1">
        <v>38439</v>
      </c>
      <c r="V101" s="1">
        <v>36255</v>
      </c>
      <c r="X101" s="1">
        <v>41856</v>
      </c>
      <c r="Y101" s="1">
        <v>36872</v>
      </c>
      <c r="Z101" s="1">
        <v>36297</v>
      </c>
      <c r="AA101" s="1">
        <v>39205</v>
      </c>
      <c r="AB101" s="1">
        <v>36336</v>
      </c>
      <c r="AC101" s="3">
        <v>35660</v>
      </c>
      <c r="AD101" s="1">
        <v>44985</v>
      </c>
    </row>
    <row r="102" spans="1:30" x14ac:dyDescent="0.25">
      <c r="A102" s="1">
        <v>36325</v>
      </c>
      <c r="B102" s="1">
        <v>36304</v>
      </c>
      <c r="C102" s="1">
        <v>37046</v>
      </c>
      <c r="D102" s="1">
        <v>41640</v>
      </c>
      <c r="E102" s="1">
        <v>42097</v>
      </c>
      <c r="F102" s="1">
        <v>36997</v>
      </c>
      <c r="G102" s="1">
        <v>42716</v>
      </c>
      <c r="H102" s="1">
        <v>38464</v>
      </c>
      <c r="I102" s="1">
        <v>35107</v>
      </c>
      <c r="J102" s="1">
        <v>43014</v>
      </c>
      <c r="K102" s="1">
        <v>36885</v>
      </c>
      <c r="L102" s="1">
        <v>36647</v>
      </c>
      <c r="M102" s="1">
        <v>36185</v>
      </c>
      <c r="N102" s="1">
        <v>37354</v>
      </c>
      <c r="O102" s="1">
        <v>37628</v>
      </c>
      <c r="P102" s="1">
        <v>36563</v>
      </c>
      <c r="Q102" s="1">
        <v>35985</v>
      </c>
      <c r="R102" s="1">
        <v>37133</v>
      </c>
      <c r="S102" s="1">
        <v>36528</v>
      </c>
      <c r="T102" s="1">
        <v>36773</v>
      </c>
      <c r="U102" s="1">
        <v>38538</v>
      </c>
      <c r="V102" s="1">
        <v>36280</v>
      </c>
      <c r="X102" s="1">
        <v>41907</v>
      </c>
      <c r="Y102" s="1">
        <v>36885</v>
      </c>
      <c r="Z102" s="1">
        <v>36304</v>
      </c>
      <c r="AA102" s="1">
        <v>39240</v>
      </c>
      <c r="AB102" s="1">
        <v>36518</v>
      </c>
      <c r="AC102" s="3">
        <v>35690</v>
      </c>
      <c r="AD102" s="1">
        <v>45020</v>
      </c>
    </row>
    <row r="103" spans="1:30" x14ac:dyDescent="0.25">
      <c r="A103" s="1">
        <v>36374</v>
      </c>
      <c r="B103" s="1">
        <v>36342</v>
      </c>
      <c r="C103" s="1">
        <v>37104</v>
      </c>
      <c r="D103" s="1">
        <v>41670</v>
      </c>
      <c r="E103" s="1">
        <v>42100</v>
      </c>
      <c r="F103" s="1">
        <v>37018</v>
      </c>
      <c r="G103" s="1">
        <v>42730</v>
      </c>
      <c r="H103" s="1">
        <v>38495</v>
      </c>
      <c r="I103" s="1">
        <v>35144</v>
      </c>
      <c r="J103" s="1">
        <v>43017</v>
      </c>
      <c r="K103" s="1">
        <v>36892</v>
      </c>
      <c r="L103" s="1">
        <v>36664</v>
      </c>
      <c r="M103" s="1">
        <v>36252</v>
      </c>
      <c r="N103" s="1">
        <v>37377</v>
      </c>
      <c r="O103" s="1">
        <v>37676</v>
      </c>
      <c r="P103" s="1">
        <v>36601</v>
      </c>
      <c r="Q103" s="1">
        <v>36019</v>
      </c>
      <c r="R103" s="1">
        <v>37193</v>
      </c>
      <c r="S103" s="1">
        <v>36606</v>
      </c>
      <c r="T103" s="1">
        <v>36808</v>
      </c>
      <c r="U103" s="1">
        <v>38539</v>
      </c>
      <c r="V103" s="1">
        <v>36293</v>
      </c>
      <c r="X103" s="1">
        <v>41908</v>
      </c>
      <c r="Y103" s="1">
        <v>36892</v>
      </c>
      <c r="Z103" s="1">
        <v>36636</v>
      </c>
      <c r="AA103" s="1">
        <v>39309</v>
      </c>
      <c r="AB103" s="1">
        <v>36525</v>
      </c>
      <c r="AC103" s="3">
        <v>35704</v>
      </c>
      <c r="AD103" s="1">
        <v>45021</v>
      </c>
    </row>
    <row r="104" spans="1:30" x14ac:dyDescent="0.25">
      <c r="A104" s="1">
        <v>36437</v>
      </c>
      <c r="B104" s="1">
        <v>36374</v>
      </c>
      <c r="C104" s="1">
        <v>37250</v>
      </c>
      <c r="D104" s="1">
        <v>41673</v>
      </c>
      <c r="E104" s="1">
        <v>42125</v>
      </c>
      <c r="F104" s="1">
        <v>37039</v>
      </c>
      <c r="G104" s="1">
        <v>42737</v>
      </c>
      <c r="H104" s="1">
        <v>38560</v>
      </c>
      <c r="I104" s="1">
        <v>35184</v>
      </c>
      <c r="J104" s="1">
        <v>43094</v>
      </c>
      <c r="K104" s="1">
        <v>36927</v>
      </c>
      <c r="L104" s="1">
        <v>36692</v>
      </c>
      <c r="M104" s="1">
        <v>36255</v>
      </c>
      <c r="N104" s="1">
        <v>37419</v>
      </c>
      <c r="O104" s="1">
        <v>37690</v>
      </c>
      <c r="P104" s="1">
        <v>36637</v>
      </c>
      <c r="Q104" s="1">
        <v>36091</v>
      </c>
      <c r="R104" s="1">
        <v>37242</v>
      </c>
      <c r="S104" s="1">
        <v>36637</v>
      </c>
      <c r="T104" s="1">
        <v>36853</v>
      </c>
      <c r="U104" s="1">
        <v>38623</v>
      </c>
      <c r="V104" s="1">
        <v>36304</v>
      </c>
      <c r="X104" s="1">
        <v>41915</v>
      </c>
      <c r="Y104" s="1">
        <v>36927</v>
      </c>
      <c r="Z104" s="1">
        <v>36637</v>
      </c>
      <c r="AA104" s="1">
        <v>39387</v>
      </c>
      <c r="AB104" s="1">
        <v>36531</v>
      </c>
      <c r="AC104" s="3">
        <v>35705</v>
      </c>
      <c r="AD104" s="1">
        <v>45047</v>
      </c>
    </row>
    <row r="105" spans="1:30" x14ac:dyDescent="0.25">
      <c r="A105" s="1">
        <v>36521</v>
      </c>
      <c r="B105" s="1">
        <v>36409</v>
      </c>
      <c r="C105" s="1">
        <v>37251</v>
      </c>
      <c r="D105" s="1">
        <v>41674</v>
      </c>
      <c r="E105" s="1">
        <v>42363</v>
      </c>
      <c r="F105" s="1">
        <v>37130</v>
      </c>
      <c r="G105" s="1">
        <v>42781</v>
      </c>
      <c r="H105" s="1">
        <v>38561</v>
      </c>
      <c r="I105" s="1">
        <v>35188</v>
      </c>
      <c r="J105" s="1">
        <v>43101</v>
      </c>
      <c r="K105" s="1">
        <v>36971</v>
      </c>
      <c r="L105" s="1">
        <v>36769</v>
      </c>
      <c r="M105" s="1">
        <v>36318</v>
      </c>
      <c r="N105" s="1">
        <v>37452</v>
      </c>
      <c r="O105" s="1">
        <v>37742</v>
      </c>
      <c r="P105" s="1">
        <v>36647</v>
      </c>
      <c r="Q105" s="1">
        <v>36136</v>
      </c>
      <c r="R105" s="1">
        <v>37243</v>
      </c>
      <c r="S105" s="1">
        <v>36640</v>
      </c>
      <c r="T105" s="1">
        <v>36885</v>
      </c>
      <c r="U105" s="1">
        <v>38653</v>
      </c>
      <c r="V105" s="1">
        <v>36518</v>
      </c>
      <c r="X105" s="1">
        <v>41921</v>
      </c>
      <c r="Y105" s="1">
        <v>36971</v>
      </c>
      <c r="Z105" s="1">
        <v>36640</v>
      </c>
      <c r="AA105" s="1">
        <v>39441</v>
      </c>
      <c r="AB105" s="1">
        <v>36637</v>
      </c>
      <c r="AC105" s="3">
        <v>35713</v>
      </c>
      <c r="AD105" s="1">
        <v>45099</v>
      </c>
    </row>
    <row r="106" spans="1:30" x14ac:dyDescent="0.25">
      <c r="A106" s="1">
        <v>36522</v>
      </c>
      <c r="B106" s="1">
        <v>36444</v>
      </c>
      <c r="C106" s="1">
        <v>37256</v>
      </c>
      <c r="D106" s="1">
        <v>41675</v>
      </c>
      <c r="E106" s="1">
        <v>42370</v>
      </c>
      <c r="F106" s="1">
        <v>37250</v>
      </c>
      <c r="G106" s="1">
        <v>42822</v>
      </c>
      <c r="H106" s="1">
        <v>38579</v>
      </c>
      <c r="I106" s="1">
        <v>35191</v>
      </c>
      <c r="J106" s="1">
        <v>43146</v>
      </c>
      <c r="K106" s="1">
        <v>36993</v>
      </c>
      <c r="L106" s="1">
        <v>36825</v>
      </c>
      <c r="M106" s="1">
        <v>36458</v>
      </c>
      <c r="N106" s="1">
        <v>37560</v>
      </c>
      <c r="O106" s="1">
        <v>37743</v>
      </c>
      <c r="P106" s="1">
        <v>36664</v>
      </c>
      <c r="Q106" s="1">
        <v>36139</v>
      </c>
      <c r="R106" s="1">
        <v>37257</v>
      </c>
      <c r="S106" s="1">
        <v>36643</v>
      </c>
      <c r="T106" s="1">
        <v>36892</v>
      </c>
      <c r="U106" s="1">
        <v>38673</v>
      </c>
      <c r="V106" s="1">
        <v>36525</v>
      </c>
      <c r="X106" s="1">
        <v>41928</v>
      </c>
      <c r="Y106" s="1">
        <v>36993</v>
      </c>
      <c r="Z106" s="1">
        <v>36647</v>
      </c>
      <c r="AA106" s="1">
        <v>39442</v>
      </c>
      <c r="AB106" s="1">
        <v>36640</v>
      </c>
      <c r="AC106" s="3">
        <v>35789</v>
      </c>
      <c r="AD106" s="1">
        <v>45198</v>
      </c>
    </row>
    <row r="107" spans="1:30" x14ac:dyDescent="0.25">
      <c r="A107" s="1">
        <v>36528</v>
      </c>
      <c r="B107" s="1">
        <v>36475</v>
      </c>
      <c r="C107" s="1">
        <v>37257</v>
      </c>
      <c r="D107" s="1">
        <v>41676</v>
      </c>
      <c r="E107" s="1">
        <v>42454</v>
      </c>
      <c r="F107" s="1">
        <v>37251</v>
      </c>
      <c r="G107" s="1">
        <v>42839</v>
      </c>
      <c r="H107" s="1">
        <v>38602</v>
      </c>
      <c r="I107" s="1">
        <v>35324</v>
      </c>
      <c r="J107" s="1">
        <v>43147</v>
      </c>
      <c r="K107" s="1">
        <v>36994</v>
      </c>
      <c r="L107" s="1">
        <v>36885</v>
      </c>
      <c r="M107" s="1">
        <v>36521</v>
      </c>
      <c r="N107" s="1">
        <v>37561</v>
      </c>
      <c r="O107" s="1">
        <v>37750</v>
      </c>
      <c r="P107" s="1">
        <v>36747</v>
      </c>
      <c r="Q107" s="1">
        <v>36160</v>
      </c>
      <c r="R107" s="1">
        <v>37308</v>
      </c>
      <c r="S107" s="1">
        <v>36647</v>
      </c>
      <c r="T107" s="1">
        <v>36906</v>
      </c>
      <c r="U107" s="1">
        <v>38712</v>
      </c>
      <c r="V107" s="1">
        <v>36636</v>
      </c>
      <c r="X107" s="1">
        <v>42068</v>
      </c>
      <c r="Y107" s="1">
        <v>36994</v>
      </c>
      <c r="Z107" s="1">
        <v>36663</v>
      </c>
      <c r="AA107" s="1">
        <v>39448</v>
      </c>
      <c r="AB107" s="1">
        <v>36647</v>
      </c>
      <c r="AC107" s="3">
        <v>35790</v>
      </c>
      <c r="AD107" s="1">
        <v>45209</v>
      </c>
    </row>
    <row r="108" spans="1:30" x14ac:dyDescent="0.25">
      <c r="A108" s="1">
        <v>36551</v>
      </c>
      <c r="B108" s="1">
        <v>36521</v>
      </c>
      <c r="C108" s="1">
        <v>37258</v>
      </c>
      <c r="D108" s="1">
        <v>41736</v>
      </c>
      <c r="E108" s="1">
        <v>42457</v>
      </c>
      <c r="F108" s="1">
        <v>37257</v>
      </c>
      <c r="G108" s="1">
        <v>42849</v>
      </c>
      <c r="H108" s="1">
        <v>38637</v>
      </c>
      <c r="I108" s="1">
        <v>35331</v>
      </c>
      <c r="J108" s="1">
        <v>43160</v>
      </c>
      <c r="K108" s="1">
        <v>37012</v>
      </c>
      <c r="L108" s="1">
        <v>36887</v>
      </c>
      <c r="M108" s="1">
        <v>36522</v>
      </c>
      <c r="N108" s="1">
        <v>37596</v>
      </c>
      <c r="O108" s="1">
        <v>37784</v>
      </c>
      <c r="P108" s="1">
        <v>36825</v>
      </c>
      <c r="Q108" s="1">
        <v>36161</v>
      </c>
      <c r="R108" s="1">
        <v>37309</v>
      </c>
      <c r="S108" s="1">
        <v>36693</v>
      </c>
      <c r="T108" s="1">
        <v>36941</v>
      </c>
      <c r="U108" s="1">
        <v>38824</v>
      </c>
      <c r="V108" s="1">
        <v>36637</v>
      </c>
      <c r="X108" s="1">
        <v>42080</v>
      </c>
      <c r="Y108" s="1">
        <v>37012</v>
      </c>
      <c r="Z108" s="1">
        <v>36678</v>
      </c>
      <c r="AA108" s="1">
        <v>39531</v>
      </c>
      <c r="AB108" s="1">
        <v>36678</v>
      </c>
      <c r="AC108" s="3">
        <v>35796</v>
      </c>
      <c r="AD108" s="1">
        <v>45292</v>
      </c>
    </row>
    <row r="109" spans="1:30" x14ac:dyDescent="0.25">
      <c r="A109" s="1">
        <v>36637</v>
      </c>
      <c r="B109" s="1">
        <v>36522</v>
      </c>
      <c r="C109" s="1">
        <v>37344</v>
      </c>
      <c r="D109" s="1">
        <v>41747</v>
      </c>
      <c r="E109" s="1">
        <v>42730</v>
      </c>
      <c r="F109" s="1">
        <v>37344</v>
      </c>
      <c r="G109" s="1">
        <v>42856</v>
      </c>
      <c r="H109" s="1">
        <v>38657</v>
      </c>
      <c r="I109" s="1">
        <v>35348</v>
      </c>
      <c r="J109" s="1">
        <v>43221</v>
      </c>
      <c r="K109" s="1">
        <v>37215</v>
      </c>
      <c r="L109" s="1">
        <v>36888</v>
      </c>
      <c r="M109" s="1">
        <v>36528</v>
      </c>
      <c r="N109" s="1">
        <v>37614</v>
      </c>
      <c r="O109" s="1">
        <v>37785</v>
      </c>
      <c r="P109" s="1">
        <v>36885</v>
      </c>
      <c r="Q109" s="1">
        <v>36220</v>
      </c>
      <c r="R109" s="1">
        <v>37312</v>
      </c>
      <c r="S109" s="1">
        <v>36747</v>
      </c>
      <c r="T109" s="1">
        <v>37039</v>
      </c>
      <c r="U109" s="1">
        <v>38838</v>
      </c>
      <c r="V109" s="1">
        <v>36640</v>
      </c>
      <c r="X109" s="1">
        <v>42104</v>
      </c>
      <c r="Y109" s="1">
        <v>37215</v>
      </c>
      <c r="Z109" s="1">
        <v>36689</v>
      </c>
      <c r="AA109" s="1">
        <v>39569</v>
      </c>
      <c r="AB109" s="1">
        <v>36689</v>
      </c>
      <c r="AC109" s="3">
        <v>35823</v>
      </c>
      <c r="AD109" s="1">
        <v>45331</v>
      </c>
    </row>
    <row r="110" spans="1:30" x14ac:dyDescent="0.25">
      <c r="A110" s="1">
        <v>36640</v>
      </c>
      <c r="B110" s="1">
        <v>36528</v>
      </c>
      <c r="C110" s="1">
        <v>37347</v>
      </c>
      <c r="D110" s="1">
        <v>41750</v>
      </c>
      <c r="E110" s="1">
        <v>42839</v>
      </c>
      <c r="F110" s="1">
        <v>37347</v>
      </c>
      <c r="G110" s="1">
        <v>42866</v>
      </c>
      <c r="H110" s="1">
        <v>38671</v>
      </c>
      <c r="I110" s="1">
        <v>35373</v>
      </c>
      <c r="J110" s="1">
        <v>43227</v>
      </c>
      <c r="K110" s="1">
        <v>37237</v>
      </c>
      <c r="L110" s="1">
        <v>36892</v>
      </c>
      <c r="M110" s="1">
        <v>36529</v>
      </c>
      <c r="N110" s="1">
        <v>37615</v>
      </c>
      <c r="O110" s="1">
        <v>37932</v>
      </c>
      <c r="P110" s="1">
        <v>36887</v>
      </c>
      <c r="Q110" s="1">
        <v>36256</v>
      </c>
      <c r="R110" s="1">
        <v>37369</v>
      </c>
      <c r="S110" s="1">
        <v>36794</v>
      </c>
      <c r="T110" s="1">
        <v>37076</v>
      </c>
      <c r="U110" s="1">
        <v>38845</v>
      </c>
      <c r="V110" s="1">
        <v>36665</v>
      </c>
      <c r="X110" s="1">
        <v>42117</v>
      </c>
      <c r="Y110" s="1">
        <v>37237</v>
      </c>
      <c r="Z110" s="1">
        <v>36885</v>
      </c>
      <c r="AA110" s="1">
        <v>39590</v>
      </c>
      <c r="AB110" s="1">
        <v>36700</v>
      </c>
      <c r="AC110" s="3">
        <v>35824</v>
      </c>
      <c r="AD110" s="1">
        <v>45334</v>
      </c>
    </row>
    <row r="111" spans="1:30" x14ac:dyDescent="0.25">
      <c r="A111" s="1">
        <v>36641</v>
      </c>
      <c r="B111" s="1">
        <v>36637</v>
      </c>
      <c r="C111" s="1">
        <v>37377</v>
      </c>
      <c r="D111" s="1">
        <v>41760</v>
      </c>
      <c r="E111" s="1">
        <v>42842</v>
      </c>
      <c r="F111" s="1">
        <v>37382</v>
      </c>
      <c r="G111" s="1">
        <v>42880</v>
      </c>
      <c r="H111" s="1">
        <v>38727</v>
      </c>
      <c r="I111" s="1">
        <v>35422</v>
      </c>
      <c r="J111" s="1">
        <v>43242</v>
      </c>
      <c r="K111" s="1">
        <v>37250</v>
      </c>
      <c r="L111" s="1">
        <v>36915</v>
      </c>
      <c r="M111" s="1">
        <v>36549</v>
      </c>
      <c r="N111" s="1">
        <v>37620</v>
      </c>
      <c r="O111" s="1">
        <v>37967</v>
      </c>
      <c r="P111" s="1">
        <v>36892</v>
      </c>
      <c r="Q111" s="1">
        <v>36263</v>
      </c>
      <c r="R111" s="1">
        <v>37498</v>
      </c>
      <c r="S111" s="1">
        <v>36865</v>
      </c>
      <c r="T111" s="1">
        <v>37137</v>
      </c>
      <c r="U111" s="1">
        <v>38903</v>
      </c>
      <c r="V111" s="1">
        <v>36678</v>
      </c>
      <c r="X111" s="1">
        <v>42261</v>
      </c>
      <c r="Y111" s="1">
        <v>37250</v>
      </c>
      <c r="Z111" s="1">
        <v>36886</v>
      </c>
      <c r="AA111" s="1">
        <v>39675</v>
      </c>
      <c r="AB111" s="1">
        <v>36885</v>
      </c>
      <c r="AC111" s="3">
        <v>35825</v>
      </c>
      <c r="AD111" s="1">
        <v>45335</v>
      </c>
    </row>
    <row r="112" spans="1:30" x14ac:dyDescent="0.25">
      <c r="A112" s="1">
        <v>36689</v>
      </c>
      <c r="B112" s="1">
        <v>36668</v>
      </c>
      <c r="C112" s="1">
        <v>37385</v>
      </c>
      <c r="D112" s="1">
        <v>41761</v>
      </c>
      <c r="E112" s="1">
        <v>42856</v>
      </c>
      <c r="F112" s="1">
        <v>37410</v>
      </c>
      <c r="G112" s="1">
        <v>42887</v>
      </c>
      <c r="H112" s="1">
        <v>38743</v>
      </c>
      <c r="I112" s="1">
        <v>35430</v>
      </c>
      <c r="J112" s="1">
        <v>43257</v>
      </c>
      <c r="K112" s="1">
        <v>37257</v>
      </c>
      <c r="L112" s="1">
        <v>36916</v>
      </c>
      <c r="M112" s="1">
        <v>36637</v>
      </c>
      <c r="N112" s="1">
        <v>37621</v>
      </c>
      <c r="O112" s="1">
        <v>37987</v>
      </c>
      <c r="P112" s="1">
        <v>36915</v>
      </c>
      <c r="Q112" s="1">
        <v>36264</v>
      </c>
      <c r="R112" s="1">
        <v>37558</v>
      </c>
      <c r="S112" s="1">
        <v>36885</v>
      </c>
      <c r="T112" s="1">
        <v>37172</v>
      </c>
      <c r="U112" s="1">
        <v>38904</v>
      </c>
      <c r="V112" s="1">
        <v>36682</v>
      </c>
      <c r="X112" s="1">
        <v>42262</v>
      </c>
      <c r="Y112" s="1">
        <v>37257</v>
      </c>
      <c r="Z112" s="1">
        <v>36892</v>
      </c>
      <c r="AA112" s="1">
        <v>39763</v>
      </c>
      <c r="AB112" s="1">
        <v>36886</v>
      </c>
      <c r="AC112" s="3">
        <v>35891</v>
      </c>
      <c r="AD112" s="1">
        <v>45336</v>
      </c>
    </row>
    <row r="113" spans="1:30" x14ac:dyDescent="0.25">
      <c r="A113" s="1">
        <v>36745</v>
      </c>
      <c r="B113" s="1">
        <v>36710</v>
      </c>
      <c r="C113" s="1">
        <v>37396</v>
      </c>
      <c r="D113" s="1">
        <v>41765</v>
      </c>
      <c r="E113" s="1">
        <v>43094</v>
      </c>
      <c r="F113" s="1">
        <v>37411</v>
      </c>
      <c r="G113" s="1">
        <v>42909</v>
      </c>
      <c r="H113" s="1">
        <v>38748</v>
      </c>
      <c r="I113" s="1">
        <v>35431</v>
      </c>
      <c r="J113" s="1">
        <v>43264</v>
      </c>
      <c r="K113" s="1">
        <v>37292</v>
      </c>
      <c r="L113" s="1">
        <v>36923</v>
      </c>
      <c r="M113" s="1">
        <v>36640</v>
      </c>
      <c r="N113" s="1">
        <v>37622</v>
      </c>
      <c r="O113" s="1">
        <v>37988</v>
      </c>
      <c r="P113" s="1">
        <v>36916</v>
      </c>
      <c r="Q113" s="1">
        <v>36265</v>
      </c>
      <c r="R113" s="1">
        <v>37595</v>
      </c>
      <c r="S113" s="1">
        <v>36886</v>
      </c>
      <c r="T113" s="1">
        <v>37207</v>
      </c>
      <c r="U113" s="1">
        <v>38988</v>
      </c>
      <c r="V113" s="1">
        <v>36689</v>
      </c>
      <c r="X113" s="1">
        <v>42269</v>
      </c>
      <c r="Y113" s="1">
        <v>37292</v>
      </c>
      <c r="Z113" s="1">
        <v>36993</v>
      </c>
      <c r="AA113" s="1">
        <v>39807</v>
      </c>
      <c r="AB113" s="1">
        <v>36892</v>
      </c>
      <c r="AC113" s="3">
        <v>35895</v>
      </c>
      <c r="AD113" s="1">
        <v>45350</v>
      </c>
    </row>
    <row r="114" spans="1:30" x14ac:dyDescent="0.25">
      <c r="A114" s="1">
        <v>36801</v>
      </c>
      <c r="B114" s="1">
        <v>36745</v>
      </c>
      <c r="C114" s="1">
        <v>37469</v>
      </c>
      <c r="D114" s="1">
        <v>41792</v>
      </c>
      <c r="E114" s="1">
        <v>43095</v>
      </c>
      <c r="F114" s="1">
        <v>37494</v>
      </c>
      <c r="G114" s="1">
        <v>42912</v>
      </c>
      <c r="H114" s="1">
        <v>38757</v>
      </c>
      <c r="I114" s="1">
        <v>35432</v>
      </c>
      <c r="J114" s="1">
        <v>43327</v>
      </c>
      <c r="K114" s="1">
        <v>37336</v>
      </c>
      <c r="L114" s="1">
        <v>36956</v>
      </c>
      <c r="M114" s="1">
        <v>36641</v>
      </c>
      <c r="N114" s="1">
        <v>37677</v>
      </c>
      <c r="O114" s="1">
        <v>37993</v>
      </c>
      <c r="P114" s="1">
        <v>36956</v>
      </c>
      <c r="Q114" s="1">
        <v>36283</v>
      </c>
      <c r="R114" s="1">
        <v>37596</v>
      </c>
      <c r="S114" s="1">
        <v>36892</v>
      </c>
      <c r="T114" s="1">
        <v>37217</v>
      </c>
      <c r="U114" s="1">
        <v>39038</v>
      </c>
      <c r="V114" s="1">
        <v>36885</v>
      </c>
      <c r="X114" s="1">
        <v>42270</v>
      </c>
      <c r="Y114" s="1">
        <v>37336</v>
      </c>
      <c r="Z114" s="1">
        <v>36994</v>
      </c>
      <c r="AA114" s="1">
        <v>39808</v>
      </c>
      <c r="AB114" s="1">
        <v>36994</v>
      </c>
      <c r="AC114" s="3">
        <v>35898</v>
      </c>
      <c r="AD114" s="1">
        <v>45386</v>
      </c>
    </row>
    <row r="115" spans="1:30" x14ac:dyDescent="0.25">
      <c r="A115" s="1">
        <v>36885</v>
      </c>
      <c r="B115" s="1">
        <v>36773</v>
      </c>
      <c r="C115" s="1">
        <v>37615</v>
      </c>
      <c r="D115" s="1">
        <v>41821</v>
      </c>
      <c r="E115" s="1">
        <v>43101</v>
      </c>
      <c r="F115" s="1">
        <v>37615</v>
      </c>
      <c r="G115" s="1">
        <v>42913</v>
      </c>
      <c r="H115" s="1">
        <v>38791</v>
      </c>
      <c r="I115" s="1">
        <v>35433</v>
      </c>
      <c r="J115" s="1">
        <v>43367</v>
      </c>
      <c r="K115" s="1">
        <v>37343</v>
      </c>
      <c r="L115" s="1">
        <v>36976</v>
      </c>
      <c r="M115" s="1">
        <v>36682</v>
      </c>
      <c r="N115" s="1">
        <v>37718</v>
      </c>
      <c r="O115" s="1">
        <v>38040</v>
      </c>
      <c r="P115" s="1">
        <v>36994</v>
      </c>
      <c r="Q115" s="1">
        <v>36285</v>
      </c>
      <c r="R115" s="1">
        <v>37622</v>
      </c>
      <c r="S115" s="1">
        <v>36971</v>
      </c>
      <c r="T115" s="1">
        <v>37250</v>
      </c>
      <c r="U115" s="1">
        <v>39076</v>
      </c>
      <c r="V115" s="1">
        <v>36886</v>
      </c>
      <c r="X115" s="1">
        <v>42275</v>
      </c>
      <c r="Y115" s="1">
        <v>37343</v>
      </c>
      <c r="Z115" s="1">
        <v>36997</v>
      </c>
      <c r="AA115" s="1">
        <v>39814</v>
      </c>
      <c r="AB115" s="1">
        <v>36997</v>
      </c>
      <c r="AC115" s="3">
        <v>35977</v>
      </c>
      <c r="AD115" s="1">
        <v>45387</v>
      </c>
    </row>
    <row r="116" spans="1:30" x14ac:dyDescent="0.25">
      <c r="A116" s="1">
        <v>36886</v>
      </c>
      <c r="B116" s="1">
        <v>36808</v>
      </c>
      <c r="C116" s="1">
        <v>37616</v>
      </c>
      <c r="D116" s="1">
        <v>41890</v>
      </c>
      <c r="E116" s="1">
        <v>43189</v>
      </c>
      <c r="F116" s="1">
        <v>37616</v>
      </c>
      <c r="G116" s="1">
        <v>42914</v>
      </c>
      <c r="H116" s="1">
        <v>38806</v>
      </c>
      <c r="I116" s="1">
        <v>35445</v>
      </c>
      <c r="J116" s="1">
        <v>43368</v>
      </c>
      <c r="K116" s="1">
        <v>37344</v>
      </c>
      <c r="L116" s="1">
        <v>37012</v>
      </c>
      <c r="M116" s="1">
        <v>36822</v>
      </c>
      <c r="N116" s="1">
        <v>37728</v>
      </c>
      <c r="O116" s="1">
        <v>38054</v>
      </c>
      <c r="P116" s="1">
        <v>37012</v>
      </c>
      <c r="Q116" s="1">
        <v>36311</v>
      </c>
      <c r="R116" s="1">
        <v>37663</v>
      </c>
      <c r="S116" s="1">
        <v>36994</v>
      </c>
      <c r="T116" s="1">
        <v>37257</v>
      </c>
      <c r="U116" s="1">
        <v>39077</v>
      </c>
      <c r="V116" s="1">
        <v>36892</v>
      </c>
      <c r="X116" s="1">
        <v>42282</v>
      </c>
      <c r="Y116" s="1">
        <v>37344</v>
      </c>
      <c r="Z116" s="1">
        <v>37012</v>
      </c>
      <c r="AA116" s="1">
        <v>39916</v>
      </c>
      <c r="AB116" s="1">
        <v>37012</v>
      </c>
      <c r="AC116" s="3">
        <v>36024</v>
      </c>
      <c r="AD116" s="1">
        <v>45413</v>
      </c>
    </row>
    <row r="117" spans="1:30" x14ac:dyDescent="0.25">
      <c r="A117" s="1">
        <v>36892</v>
      </c>
      <c r="B117" s="1">
        <v>36843</v>
      </c>
      <c r="C117" s="1">
        <v>37622</v>
      </c>
      <c r="D117" s="1">
        <v>41891</v>
      </c>
      <c r="E117" s="1">
        <v>43192</v>
      </c>
      <c r="F117" s="1">
        <v>37622</v>
      </c>
      <c r="G117" s="1">
        <v>42915</v>
      </c>
      <c r="H117" s="1">
        <v>38813</v>
      </c>
      <c r="I117" s="1">
        <v>35472</v>
      </c>
      <c r="J117" s="1">
        <v>43369</v>
      </c>
      <c r="K117" s="1">
        <v>37377</v>
      </c>
      <c r="L117" s="1">
        <v>37018</v>
      </c>
      <c r="M117" s="1">
        <v>36885</v>
      </c>
      <c r="N117" s="1">
        <v>37729</v>
      </c>
      <c r="O117" s="1">
        <v>38110</v>
      </c>
      <c r="P117" s="1">
        <v>37018</v>
      </c>
      <c r="Q117" s="1">
        <v>36342</v>
      </c>
      <c r="R117" s="1">
        <v>37664</v>
      </c>
      <c r="S117" s="1">
        <v>36997</v>
      </c>
      <c r="T117" s="1">
        <v>37277</v>
      </c>
      <c r="U117" s="1">
        <v>39083</v>
      </c>
      <c r="V117" s="1">
        <v>36993</v>
      </c>
      <c r="X117" s="1">
        <v>42453</v>
      </c>
      <c r="Y117" s="1">
        <v>37377</v>
      </c>
      <c r="Z117" s="1">
        <v>37028</v>
      </c>
      <c r="AA117" s="1">
        <v>39934</v>
      </c>
      <c r="AB117" s="1">
        <v>37035</v>
      </c>
      <c r="AC117" s="3">
        <v>36069</v>
      </c>
      <c r="AD117" s="1">
        <v>45453</v>
      </c>
    </row>
    <row r="118" spans="1:30" x14ac:dyDescent="0.25">
      <c r="A118" s="1">
        <v>36917</v>
      </c>
      <c r="B118" s="1">
        <v>36885</v>
      </c>
      <c r="C118" s="1">
        <v>37623</v>
      </c>
      <c r="D118" s="1">
        <v>41913</v>
      </c>
      <c r="E118" s="1">
        <v>43221</v>
      </c>
      <c r="F118" s="1">
        <v>37729</v>
      </c>
      <c r="G118" s="1">
        <v>42916</v>
      </c>
      <c r="H118" s="1">
        <v>38821</v>
      </c>
      <c r="I118" s="1">
        <v>35509</v>
      </c>
      <c r="J118" s="1">
        <v>43376</v>
      </c>
      <c r="K118" s="1">
        <v>37515</v>
      </c>
      <c r="L118" s="1">
        <v>37046</v>
      </c>
      <c r="M118" s="1">
        <v>36886</v>
      </c>
      <c r="N118" s="1">
        <v>37742</v>
      </c>
      <c r="O118" s="1">
        <v>38111</v>
      </c>
      <c r="P118" s="1">
        <v>37112</v>
      </c>
      <c r="Q118" s="1">
        <v>36369</v>
      </c>
      <c r="R118" s="1">
        <v>37665</v>
      </c>
      <c r="S118" s="1">
        <v>37008</v>
      </c>
      <c r="T118" s="1">
        <v>37305</v>
      </c>
      <c r="U118" s="1">
        <v>39181</v>
      </c>
      <c r="V118" s="1">
        <v>36994</v>
      </c>
      <c r="X118" s="1">
        <v>42489</v>
      </c>
      <c r="Y118" s="1">
        <v>37515</v>
      </c>
      <c r="Z118" s="1">
        <v>37035</v>
      </c>
      <c r="AA118" s="1">
        <v>39975</v>
      </c>
      <c r="AB118" s="1">
        <v>37046</v>
      </c>
      <c r="AC118" s="3">
        <v>36070</v>
      </c>
      <c r="AD118" s="1">
        <v>45552</v>
      </c>
    </row>
    <row r="119" spans="1:30" x14ac:dyDescent="0.25">
      <c r="A119" s="1">
        <v>36994</v>
      </c>
      <c r="B119" s="1">
        <v>36886</v>
      </c>
      <c r="C119" s="1">
        <v>37729</v>
      </c>
      <c r="D119" s="1">
        <v>41914</v>
      </c>
      <c r="E119" s="1">
        <v>43459</v>
      </c>
      <c r="F119" s="1">
        <v>37732</v>
      </c>
      <c r="G119" s="1">
        <v>42964</v>
      </c>
      <c r="H119" s="1">
        <v>38838</v>
      </c>
      <c r="I119" s="1">
        <v>35549</v>
      </c>
      <c r="J119" s="1">
        <v>43382</v>
      </c>
      <c r="K119" s="1">
        <v>37580</v>
      </c>
      <c r="L119" s="1">
        <v>37134</v>
      </c>
      <c r="M119" s="1">
        <v>36892</v>
      </c>
      <c r="N119" s="1">
        <v>37785</v>
      </c>
      <c r="O119" s="1">
        <v>38117</v>
      </c>
      <c r="P119" s="1">
        <v>37209</v>
      </c>
      <c r="Q119" s="1">
        <v>36384</v>
      </c>
      <c r="R119" s="1">
        <v>37666</v>
      </c>
      <c r="S119" s="1">
        <v>37012</v>
      </c>
      <c r="T119" s="1">
        <v>37403</v>
      </c>
      <c r="U119" s="1">
        <v>39203</v>
      </c>
      <c r="V119" s="1">
        <v>36997</v>
      </c>
      <c r="X119" s="1">
        <v>42502</v>
      </c>
      <c r="Y119" s="1">
        <v>37580</v>
      </c>
      <c r="Z119" s="1">
        <v>37046</v>
      </c>
      <c r="AA119" s="1">
        <v>40128</v>
      </c>
      <c r="AB119" s="1">
        <v>37064</v>
      </c>
      <c r="AC119" s="3">
        <v>36074</v>
      </c>
      <c r="AD119" s="1">
        <v>45575</v>
      </c>
    </row>
    <row r="120" spans="1:30" x14ac:dyDescent="0.25">
      <c r="A120" s="1">
        <v>36997</v>
      </c>
      <c r="B120" s="1">
        <v>36892</v>
      </c>
      <c r="C120" s="1">
        <v>37732</v>
      </c>
      <c r="D120" s="1">
        <v>41915</v>
      </c>
      <c r="E120" s="1">
        <v>43460</v>
      </c>
      <c r="F120" s="1">
        <v>37746</v>
      </c>
      <c r="G120" s="1">
        <v>42979</v>
      </c>
      <c r="H120" s="1">
        <v>38944</v>
      </c>
      <c r="I120" s="1">
        <v>35555</v>
      </c>
      <c r="J120" s="1">
        <v>43459</v>
      </c>
      <c r="K120" s="1">
        <v>37602</v>
      </c>
      <c r="L120" s="1">
        <v>37209</v>
      </c>
      <c r="M120" s="1">
        <v>36893</v>
      </c>
      <c r="N120" s="1">
        <v>37855</v>
      </c>
      <c r="O120" s="1">
        <v>38152</v>
      </c>
      <c r="P120" s="1">
        <v>37242</v>
      </c>
      <c r="Q120" s="1">
        <v>36458</v>
      </c>
      <c r="R120" s="1">
        <v>37734</v>
      </c>
      <c r="S120" s="1">
        <v>37112</v>
      </c>
      <c r="T120" s="1">
        <v>37441</v>
      </c>
      <c r="U120" s="1">
        <v>39210</v>
      </c>
      <c r="V120" s="1">
        <v>37022</v>
      </c>
      <c r="X120" s="1">
        <v>42646</v>
      </c>
      <c r="Y120" s="1">
        <v>37602</v>
      </c>
      <c r="Z120" s="1">
        <v>37250</v>
      </c>
      <c r="AA120" s="1">
        <v>40172</v>
      </c>
      <c r="AB120" s="1">
        <v>37249</v>
      </c>
      <c r="AC120" s="3">
        <v>36096</v>
      </c>
      <c r="AD120" s="1">
        <v>45658</v>
      </c>
    </row>
    <row r="121" spans="1:30" x14ac:dyDescent="0.25">
      <c r="A121" s="1">
        <v>37006</v>
      </c>
      <c r="B121" s="1">
        <v>36994</v>
      </c>
      <c r="C121" s="1">
        <v>37742</v>
      </c>
      <c r="D121" s="1">
        <v>41918</v>
      </c>
      <c r="E121" s="1">
        <v>43466</v>
      </c>
      <c r="F121" s="1">
        <v>37767</v>
      </c>
      <c r="G121" s="1">
        <v>42999</v>
      </c>
      <c r="H121" s="1">
        <v>38992</v>
      </c>
      <c r="I121" s="1">
        <v>35632</v>
      </c>
      <c r="J121" s="1">
        <v>43466</v>
      </c>
      <c r="K121" s="1">
        <v>37615</v>
      </c>
      <c r="L121" s="1">
        <v>37217</v>
      </c>
      <c r="M121" s="1">
        <v>36913</v>
      </c>
      <c r="N121" s="1">
        <v>37951</v>
      </c>
      <c r="O121" s="1">
        <v>38299</v>
      </c>
      <c r="P121" s="1">
        <v>37250</v>
      </c>
      <c r="Q121" s="1">
        <v>36500</v>
      </c>
      <c r="R121" s="1">
        <v>37760</v>
      </c>
      <c r="S121" s="1">
        <v>37158</v>
      </c>
      <c r="T121" s="1">
        <v>37501</v>
      </c>
      <c r="U121" s="1">
        <v>39268</v>
      </c>
      <c r="V121" s="1">
        <v>37035</v>
      </c>
      <c r="X121" s="1">
        <v>42647</v>
      </c>
      <c r="Y121" s="1">
        <v>37615</v>
      </c>
      <c r="Z121" s="1">
        <v>37251</v>
      </c>
      <c r="AA121" s="1">
        <v>40179</v>
      </c>
      <c r="AB121" s="1">
        <v>37250</v>
      </c>
      <c r="AC121" s="3">
        <v>36154</v>
      </c>
      <c r="AD121" s="1">
        <v>45685</v>
      </c>
    </row>
    <row r="122" spans="1:30" x14ac:dyDescent="0.25">
      <c r="A122" s="1">
        <v>37053</v>
      </c>
      <c r="B122" s="1">
        <v>37032</v>
      </c>
      <c r="C122" s="1">
        <v>37770</v>
      </c>
      <c r="D122" s="1">
        <v>41919</v>
      </c>
      <c r="E122" s="1">
        <v>43574</v>
      </c>
      <c r="F122" s="1">
        <v>37858</v>
      </c>
      <c r="G122" s="1">
        <v>43070</v>
      </c>
      <c r="H122" s="1">
        <v>39014</v>
      </c>
      <c r="I122" s="1">
        <v>35688</v>
      </c>
      <c r="J122" s="1">
        <v>43500</v>
      </c>
      <c r="K122" s="1">
        <v>37622</v>
      </c>
      <c r="L122" s="1">
        <v>37242</v>
      </c>
      <c r="M122" s="1">
        <v>36920</v>
      </c>
      <c r="N122" s="1">
        <v>37979</v>
      </c>
      <c r="O122" s="1">
        <v>38334</v>
      </c>
      <c r="P122" s="1">
        <v>37257</v>
      </c>
      <c r="Q122" s="1">
        <v>36504</v>
      </c>
      <c r="R122" s="1">
        <v>37923</v>
      </c>
      <c r="S122" s="1">
        <v>37242</v>
      </c>
      <c r="T122" s="1">
        <v>37543</v>
      </c>
      <c r="U122" s="1">
        <v>39269</v>
      </c>
      <c r="V122" s="1">
        <v>37046</v>
      </c>
      <c r="X122" s="1">
        <v>42654</v>
      </c>
      <c r="Y122" s="1">
        <v>37622</v>
      </c>
      <c r="Z122" s="1">
        <v>37257</v>
      </c>
      <c r="AA122" s="1">
        <v>40273</v>
      </c>
      <c r="AB122" s="1">
        <v>37251</v>
      </c>
      <c r="AC122" s="3">
        <v>36161</v>
      </c>
      <c r="AD122" s="1">
        <v>45686</v>
      </c>
    </row>
    <row r="123" spans="1:30" x14ac:dyDescent="0.25">
      <c r="A123" s="1">
        <v>37109</v>
      </c>
      <c r="B123" s="1">
        <v>37074</v>
      </c>
      <c r="C123" s="1">
        <v>37781</v>
      </c>
      <c r="D123" s="1">
        <v>41998</v>
      </c>
      <c r="E123" s="1">
        <v>43577</v>
      </c>
      <c r="F123" s="1">
        <v>37980</v>
      </c>
      <c r="G123" s="1">
        <v>43094</v>
      </c>
      <c r="H123" s="1">
        <v>39076</v>
      </c>
      <c r="I123" s="1">
        <v>35696</v>
      </c>
      <c r="J123" s="1">
        <v>43501</v>
      </c>
      <c r="K123" s="1">
        <v>37657</v>
      </c>
      <c r="L123" s="1">
        <v>37243</v>
      </c>
      <c r="M123" s="1">
        <v>36928</v>
      </c>
      <c r="N123" s="1">
        <v>37980</v>
      </c>
      <c r="O123" s="1">
        <v>38355</v>
      </c>
      <c r="P123" s="1">
        <v>37299</v>
      </c>
      <c r="Q123" s="1">
        <v>36525</v>
      </c>
      <c r="R123" s="1">
        <v>37950</v>
      </c>
      <c r="S123" s="1">
        <v>37250</v>
      </c>
      <c r="T123" s="1">
        <v>37571</v>
      </c>
      <c r="U123" s="1">
        <v>39353</v>
      </c>
      <c r="V123" s="1">
        <v>37047</v>
      </c>
      <c r="X123" s="1">
        <v>42655</v>
      </c>
      <c r="Y123" s="1">
        <v>37657</v>
      </c>
      <c r="Z123" s="1">
        <v>37343</v>
      </c>
      <c r="AA123" s="1">
        <v>40301</v>
      </c>
      <c r="AB123" s="1">
        <v>37256</v>
      </c>
      <c r="AC123" s="3">
        <v>36207</v>
      </c>
      <c r="AD123" s="1">
        <v>45687</v>
      </c>
    </row>
    <row r="124" spans="1:30" x14ac:dyDescent="0.25">
      <c r="A124" s="1">
        <v>37250</v>
      </c>
      <c r="B124" s="1">
        <v>37109</v>
      </c>
      <c r="C124" s="1">
        <v>37834</v>
      </c>
      <c r="D124" s="1">
        <v>41999</v>
      </c>
      <c r="E124" s="1">
        <v>43586</v>
      </c>
      <c r="F124" s="1">
        <v>37981</v>
      </c>
      <c r="G124" s="1">
        <v>43095</v>
      </c>
      <c r="H124" s="1">
        <v>39083</v>
      </c>
      <c r="I124" s="1">
        <v>35713</v>
      </c>
      <c r="J124" s="1">
        <v>43502</v>
      </c>
      <c r="K124" s="1">
        <v>37701</v>
      </c>
      <c r="L124" s="1">
        <v>37250</v>
      </c>
      <c r="M124" s="1">
        <v>36994</v>
      </c>
      <c r="N124" s="1">
        <v>37981</v>
      </c>
      <c r="O124" s="1">
        <v>38356</v>
      </c>
      <c r="P124" s="1">
        <v>37300</v>
      </c>
      <c r="Q124" s="1">
        <v>36528</v>
      </c>
      <c r="R124" s="1">
        <v>37951</v>
      </c>
      <c r="S124" s="1">
        <v>37251</v>
      </c>
      <c r="T124" s="1">
        <v>37588</v>
      </c>
      <c r="U124" s="1">
        <v>39440</v>
      </c>
      <c r="V124" s="1">
        <v>37249</v>
      </c>
      <c r="X124" s="1">
        <v>42660</v>
      </c>
      <c r="Y124" s="1">
        <v>37701</v>
      </c>
      <c r="Z124" s="1">
        <v>37344</v>
      </c>
      <c r="AA124" s="1">
        <v>40332</v>
      </c>
      <c r="AB124" s="1">
        <v>37257</v>
      </c>
      <c r="AC124" s="3">
        <v>36208</v>
      </c>
      <c r="AD124" s="1">
        <v>45688</v>
      </c>
    </row>
    <row r="125" spans="1:30" x14ac:dyDescent="0.25">
      <c r="A125" s="1">
        <v>37251</v>
      </c>
      <c r="B125" s="1">
        <v>37137</v>
      </c>
      <c r="C125" s="1">
        <v>37980</v>
      </c>
      <c r="D125" s="1">
        <v>42005</v>
      </c>
      <c r="E125" s="1">
        <v>43824</v>
      </c>
      <c r="F125" s="1">
        <v>37987</v>
      </c>
      <c r="G125" s="1">
        <v>43101</v>
      </c>
      <c r="H125" s="1">
        <v>39108</v>
      </c>
      <c r="I125" s="1">
        <v>35737</v>
      </c>
      <c r="J125" s="1">
        <v>43525</v>
      </c>
      <c r="K125" s="1">
        <v>37728</v>
      </c>
      <c r="L125" s="1">
        <v>37257</v>
      </c>
      <c r="M125" s="1">
        <v>36997</v>
      </c>
      <c r="N125" s="1">
        <v>37986</v>
      </c>
      <c r="O125" s="1">
        <v>38357</v>
      </c>
      <c r="P125" s="1">
        <v>37344</v>
      </c>
      <c r="Q125" s="1">
        <v>36577</v>
      </c>
      <c r="R125" s="1">
        <v>37952</v>
      </c>
      <c r="S125" s="1">
        <v>37257</v>
      </c>
      <c r="T125" s="1">
        <v>37615</v>
      </c>
      <c r="U125" s="1">
        <v>39441</v>
      </c>
      <c r="V125" s="1">
        <v>37250</v>
      </c>
      <c r="X125" s="1">
        <v>42667</v>
      </c>
      <c r="Y125" s="1">
        <v>37728</v>
      </c>
      <c r="Z125" s="1">
        <v>37347</v>
      </c>
      <c r="AA125" s="1">
        <v>40483</v>
      </c>
      <c r="AB125" s="1">
        <v>37344</v>
      </c>
      <c r="AC125" s="3">
        <v>36209</v>
      </c>
      <c r="AD125" s="1">
        <v>45716</v>
      </c>
    </row>
    <row r="126" spans="1:30" x14ac:dyDescent="0.25">
      <c r="A126" s="1">
        <v>37257</v>
      </c>
      <c r="B126" s="1">
        <v>37172</v>
      </c>
      <c r="C126" s="1">
        <v>37981</v>
      </c>
      <c r="D126" s="1">
        <v>42006</v>
      </c>
      <c r="E126" s="1">
        <v>43825</v>
      </c>
      <c r="F126" s="1">
        <v>38086</v>
      </c>
      <c r="G126" s="1">
        <v>43147</v>
      </c>
      <c r="H126" s="1">
        <v>39112</v>
      </c>
      <c r="I126" s="1">
        <v>35758</v>
      </c>
      <c r="J126" s="1">
        <v>43586</v>
      </c>
      <c r="K126" s="1">
        <v>37729</v>
      </c>
      <c r="L126" s="1">
        <v>37288</v>
      </c>
      <c r="M126" s="1">
        <v>37006</v>
      </c>
      <c r="N126" s="1">
        <v>37987</v>
      </c>
      <c r="O126" s="1">
        <v>38358</v>
      </c>
      <c r="P126" s="1">
        <v>37377</v>
      </c>
      <c r="Q126" s="1">
        <v>36622</v>
      </c>
      <c r="R126" s="1">
        <v>37987</v>
      </c>
      <c r="S126" s="1">
        <v>37336</v>
      </c>
      <c r="T126" s="1">
        <v>37622</v>
      </c>
      <c r="U126" s="1">
        <v>39442</v>
      </c>
      <c r="V126" s="1">
        <v>37251</v>
      </c>
      <c r="X126" s="1">
        <v>42807</v>
      </c>
      <c r="Y126" s="1">
        <v>37729</v>
      </c>
      <c r="Z126" s="1">
        <v>37377</v>
      </c>
      <c r="AA126" s="1">
        <v>40493</v>
      </c>
      <c r="AB126" s="1">
        <v>37347</v>
      </c>
      <c r="AC126" s="3">
        <v>36252</v>
      </c>
      <c r="AD126" s="1">
        <v>45750</v>
      </c>
    </row>
    <row r="127" spans="1:30" x14ac:dyDescent="0.25">
      <c r="A127" s="1">
        <v>37284</v>
      </c>
      <c r="B127" s="1">
        <v>37207</v>
      </c>
      <c r="C127" s="1">
        <v>37987</v>
      </c>
      <c r="D127" s="1">
        <v>42053</v>
      </c>
      <c r="E127" s="1">
        <v>43831</v>
      </c>
      <c r="F127" s="1">
        <v>38089</v>
      </c>
      <c r="G127" s="1">
        <v>43189</v>
      </c>
      <c r="H127" s="1">
        <v>39114</v>
      </c>
      <c r="I127" s="1">
        <v>35787</v>
      </c>
      <c r="J127" s="1">
        <v>43591</v>
      </c>
      <c r="K127" s="1">
        <v>37742</v>
      </c>
      <c r="L127" s="1">
        <v>37299</v>
      </c>
      <c r="M127" s="1">
        <v>37046</v>
      </c>
      <c r="N127" s="1">
        <v>37988</v>
      </c>
      <c r="O127" s="1">
        <v>38359</v>
      </c>
      <c r="P127" s="1">
        <v>37403</v>
      </c>
      <c r="Q127" s="1">
        <v>36629</v>
      </c>
      <c r="R127" s="1">
        <v>38019</v>
      </c>
      <c r="S127" s="1">
        <v>37344</v>
      </c>
      <c r="T127" s="1">
        <v>37641</v>
      </c>
      <c r="U127" s="1">
        <v>39447</v>
      </c>
      <c r="V127" s="1">
        <v>37257</v>
      </c>
      <c r="X127" s="1">
        <v>42836</v>
      </c>
      <c r="Y127" s="1">
        <v>37742</v>
      </c>
      <c r="Z127" s="1">
        <v>37385</v>
      </c>
      <c r="AA127" s="1">
        <v>40549</v>
      </c>
      <c r="AB127" s="1">
        <v>37377</v>
      </c>
      <c r="AC127" s="3">
        <v>36255</v>
      </c>
      <c r="AD127" s="1">
        <v>45751</v>
      </c>
    </row>
    <row r="128" spans="1:30" x14ac:dyDescent="0.25">
      <c r="A128" s="1">
        <v>37344</v>
      </c>
      <c r="B128" s="1">
        <v>37250</v>
      </c>
      <c r="C128" s="1">
        <v>37988</v>
      </c>
      <c r="D128" s="1">
        <v>42054</v>
      </c>
      <c r="E128" s="1">
        <v>43931</v>
      </c>
      <c r="F128" s="1">
        <v>38110</v>
      </c>
      <c r="G128" s="1">
        <v>43221</v>
      </c>
      <c r="H128" s="1">
        <v>39129</v>
      </c>
      <c r="I128" s="1">
        <v>35795</v>
      </c>
      <c r="J128" s="1">
        <v>43622</v>
      </c>
      <c r="K128" s="1">
        <v>37880</v>
      </c>
      <c r="L128" s="1">
        <v>37300</v>
      </c>
      <c r="M128" s="1">
        <v>37186</v>
      </c>
      <c r="N128" s="1">
        <v>38042</v>
      </c>
      <c r="O128" s="1">
        <v>38362</v>
      </c>
      <c r="P128" s="1">
        <v>37477</v>
      </c>
      <c r="Q128" s="1">
        <v>36630</v>
      </c>
      <c r="R128" s="1">
        <v>38020</v>
      </c>
      <c r="S128" s="1">
        <v>37347</v>
      </c>
      <c r="T128" s="1">
        <v>37669</v>
      </c>
      <c r="U128" s="1">
        <v>39448</v>
      </c>
      <c r="V128" s="1">
        <v>37343</v>
      </c>
      <c r="X128" s="1">
        <v>42842</v>
      </c>
      <c r="Y128" s="1">
        <v>37880</v>
      </c>
      <c r="Z128" s="1">
        <v>37393</v>
      </c>
      <c r="AA128" s="1">
        <v>40658</v>
      </c>
      <c r="AB128" s="1">
        <v>37385</v>
      </c>
      <c r="AC128" s="3">
        <v>36256</v>
      </c>
      <c r="AD128" s="1">
        <v>45778</v>
      </c>
    </row>
    <row r="129" spans="1:30" x14ac:dyDescent="0.25">
      <c r="A129" s="1">
        <v>37347</v>
      </c>
      <c r="B129" s="1">
        <v>37251</v>
      </c>
      <c r="C129" s="1">
        <v>38086</v>
      </c>
      <c r="D129" s="1">
        <v>42055</v>
      </c>
      <c r="E129" s="1">
        <v>43934</v>
      </c>
      <c r="F129" s="1">
        <v>38138</v>
      </c>
      <c r="G129" s="1">
        <v>43230</v>
      </c>
      <c r="H129" s="1">
        <v>39160</v>
      </c>
      <c r="I129" s="1">
        <v>35796</v>
      </c>
      <c r="J129" s="1">
        <v>43692</v>
      </c>
      <c r="K129" s="1">
        <v>37945</v>
      </c>
      <c r="L129" s="1">
        <v>37330</v>
      </c>
      <c r="M129" s="1">
        <v>37250</v>
      </c>
      <c r="N129" s="1">
        <v>38084</v>
      </c>
      <c r="O129" s="1">
        <v>38406</v>
      </c>
      <c r="P129" s="1">
        <v>37564</v>
      </c>
      <c r="Q129" s="1">
        <v>36647</v>
      </c>
      <c r="R129" s="1">
        <v>38021</v>
      </c>
      <c r="S129" s="1">
        <v>37377</v>
      </c>
      <c r="T129" s="1">
        <v>37767</v>
      </c>
      <c r="U129" s="1">
        <v>39531</v>
      </c>
      <c r="V129" s="1">
        <v>37344</v>
      </c>
      <c r="X129" s="1">
        <v>42857</v>
      </c>
      <c r="Y129" s="1">
        <v>37945</v>
      </c>
      <c r="Z129" s="1">
        <v>37396</v>
      </c>
      <c r="AA129" s="1">
        <v>40666</v>
      </c>
      <c r="AB129" s="1">
        <v>37396</v>
      </c>
      <c r="AC129" s="3">
        <v>36329</v>
      </c>
      <c r="AD129" s="1">
        <v>45807</v>
      </c>
    </row>
    <row r="130" spans="1:30" x14ac:dyDescent="0.25">
      <c r="A130" s="1">
        <v>37371</v>
      </c>
      <c r="B130" s="1">
        <v>37257</v>
      </c>
      <c r="C130" s="1">
        <v>38089</v>
      </c>
      <c r="D130" s="1">
        <v>42058</v>
      </c>
      <c r="E130" s="1">
        <v>43952</v>
      </c>
      <c r="F130" s="1">
        <v>38229</v>
      </c>
      <c r="G130" s="1">
        <v>43249</v>
      </c>
      <c r="H130" s="1">
        <v>39168</v>
      </c>
      <c r="I130" s="1">
        <v>35797</v>
      </c>
      <c r="J130" s="1">
        <v>43720</v>
      </c>
      <c r="K130" s="1">
        <v>37967</v>
      </c>
      <c r="L130" s="1">
        <v>37371</v>
      </c>
      <c r="M130" s="1">
        <v>37251</v>
      </c>
      <c r="N130" s="1">
        <v>38085</v>
      </c>
      <c r="O130" s="1">
        <v>38418</v>
      </c>
      <c r="P130" s="1">
        <v>37596</v>
      </c>
      <c r="Q130" s="1">
        <v>36651</v>
      </c>
      <c r="R130" s="1">
        <v>38100</v>
      </c>
      <c r="S130" s="1">
        <v>37424</v>
      </c>
      <c r="T130" s="1">
        <v>37806</v>
      </c>
      <c r="U130" s="1">
        <v>39569</v>
      </c>
      <c r="V130" s="1">
        <v>37347</v>
      </c>
      <c r="X130" s="1">
        <v>42886</v>
      </c>
      <c r="Y130" s="1">
        <v>37967</v>
      </c>
      <c r="Z130" s="1">
        <v>37614</v>
      </c>
      <c r="AA130" s="1">
        <v>40717</v>
      </c>
      <c r="AB130" s="1">
        <v>37428</v>
      </c>
      <c r="AC130" s="3">
        <v>36342</v>
      </c>
      <c r="AD130" s="1">
        <v>45936</v>
      </c>
    </row>
    <row r="131" spans="1:30" x14ac:dyDescent="0.25">
      <c r="A131" s="1">
        <v>37417</v>
      </c>
      <c r="B131" s="1">
        <v>37344</v>
      </c>
      <c r="C131" s="1">
        <v>38127</v>
      </c>
      <c r="D131" s="1">
        <v>42059</v>
      </c>
      <c r="E131" s="1">
        <v>44190</v>
      </c>
      <c r="F131" s="1">
        <v>38348</v>
      </c>
      <c r="G131" s="1">
        <v>43252</v>
      </c>
      <c r="H131" s="1">
        <v>39174</v>
      </c>
      <c r="I131" s="1">
        <v>35810</v>
      </c>
      <c r="J131" s="1">
        <v>43721</v>
      </c>
      <c r="K131" s="1">
        <v>37980</v>
      </c>
      <c r="L131" s="1">
        <v>37377</v>
      </c>
      <c r="M131" s="1">
        <v>37257</v>
      </c>
      <c r="N131" s="1">
        <v>38086</v>
      </c>
      <c r="O131" s="1">
        <v>38419</v>
      </c>
      <c r="P131" s="1">
        <v>37615</v>
      </c>
      <c r="Q131" s="1">
        <v>36663</v>
      </c>
      <c r="R131" s="1">
        <v>38126</v>
      </c>
      <c r="S131" s="1">
        <v>37477</v>
      </c>
      <c r="T131" s="1">
        <v>37865</v>
      </c>
      <c r="U131" s="1">
        <v>39576</v>
      </c>
      <c r="V131" s="1">
        <v>37372</v>
      </c>
      <c r="X131" s="1">
        <v>42948</v>
      </c>
      <c r="Y131" s="1">
        <v>37980</v>
      </c>
      <c r="Z131" s="1">
        <v>37615</v>
      </c>
      <c r="AA131" s="1">
        <v>40770</v>
      </c>
      <c r="AB131" s="1">
        <v>37614</v>
      </c>
      <c r="AC131" s="3">
        <v>36434</v>
      </c>
      <c r="AD131" s="1">
        <v>45940</v>
      </c>
    </row>
    <row r="132" spans="1:30" x14ac:dyDescent="0.25">
      <c r="A132" s="1">
        <v>37473</v>
      </c>
      <c r="B132" s="1">
        <v>37396</v>
      </c>
      <c r="C132" s="1">
        <v>38138</v>
      </c>
      <c r="D132" s="1">
        <v>42097</v>
      </c>
      <c r="E132" s="1">
        <v>44197</v>
      </c>
      <c r="F132" s="1">
        <v>38349</v>
      </c>
      <c r="G132" s="1">
        <v>43262</v>
      </c>
      <c r="H132" s="1">
        <v>39178</v>
      </c>
      <c r="I132" s="1">
        <v>35837</v>
      </c>
      <c r="J132" s="1">
        <v>43741</v>
      </c>
      <c r="K132" s="1">
        <v>37987</v>
      </c>
      <c r="L132" s="1">
        <v>37403</v>
      </c>
      <c r="M132" s="1">
        <v>37258</v>
      </c>
      <c r="N132" s="1">
        <v>38117</v>
      </c>
      <c r="O132" s="1">
        <v>38474</v>
      </c>
      <c r="P132" s="1">
        <v>37622</v>
      </c>
      <c r="Q132" s="1">
        <v>36724</v>
      </c>
      <c r="R132" s="1">
        <v>38229</v>
      </c>
      <c r="S132" s="1">
        <v>37523</v>
      </c>
      <c r="T132" s="1">
        <v>37907</v>
      </c>
      <c r="U132" s="1">
        <v>39749</v>
      </c>
      <c r="V132" s="1">
        <v>37385</v>
      </c>
      <c r="X132" s="1">
        <v>42999</v>
      </c>
      <c r="Y132" s="1">
        <v>37987</v>
      </c>
      <c r="Z132" s="1">
        <v>37616</v>
      </c>
      <c r="AA132" s="1">
        <v>40848</v>
      </c>
      <c r="AB132" s="1">
        <v>37615</v>
      </c>
      <c r="AC132" s="3">
        <v>36451</v>
      </c>
    </row>
    <row r="133" spans="1:30" x14ac:dyDescent="0.25">
      <c r="A133" s="1">
        <v>37536</v>
      </c>
      <c r="B133" s="1">
        <v>37438</v>
      </c>
      <c r="C133" s="1">
        <v>38436</v>
      </c>
      <c r="D133" s="1">
        <v>42100</v>
      </c>
      <c r="E133" s="1">
        <v>44288</v>
      </c>
      <c r="F133" s="1">
        <v>38355</v>
      </c>
      <c r="G133" s="1">
        <v>43263</v>
      </c>
      <c r="H133" s="1">
        <v>39203</v>
      </c>
      <c r="I133" s="1">
        <v>35914</v>
      </c>
      <c r="J133" s="1">
        <v>43747</v>
      </c>
      <c r="K133" s="1">
        <v>38022</v>
      </c>
      <c r="L133" s="1">
        <v>37564</v>
      </c>
      <c r="M133" s="1">
        <v>37277</v>
      </c>
      <c r="N133" s="1">
        <v>38292</v>
      </c>
      <c r="O133" s="1">
        <v>38481</v>
      </c>
      <c r="P133" s="1">
        <v>37655</v>
      </c>
      <c r="Q133" s="1">
        <v>36752</v>
      </c>
      <c r="R133" s="1">
        <v>38289</v>
      </c>
      <c r="S133" s="1">
        <v>37606</v>
      </c>
      <c r="T133" s="1">
        <v>37936</v>
      </c>
      <c r="U133" s="1">
        <v>39769</v>
      </c>
      <c r="V133" s="1">
        <v>37396</v>
      </c>
      <c r="X133" s="1">
        <v>43000</v>
      </c>
      <c r="Y133" s="1">
        <v>38022</v>
      </c>
      <c r="Z133" s="1">
        <v>37622</v>
      </c>
      <c r="AA133" s="1">
        <v>40858</v>
      </c>
      <c r="AB133" s="1">
        <v>37616</v>
      </c>
      <c r="AC133" s="3">
        <v>36521</v>
      </c>
    </row>
    <row r="134" spans="1:30" x14ac:dyDescent="0.25">
      <c r="A134" s="1">
        <v>37615</v>
      </c>
      <c r="B134" s="1">
        <v>37473</v>
      </c>
      <c r="C134" s="1">
        <v>38439</v>
      </c>
      <c r="D134" s="1">
        <v>42101</v>
      </c>
      <c r="E134" s="1">
        <v>44291</v>
      </c>
      <c r="F134" s="1">
        <v>38436</v>
      </c>
      <c r="G134" s="1">
        <v>43264</v>
      </c>
      <c r="H134" s="1">
        <v>39204</v>
      </c>
      <c r="I134" s="1">
        <v>35919</v>
      </c>
      <c r="J134" s="1">
        <v>43824</v>
      </c>
      <c r="K134" s="1">
        <v>38085</v>
      </c>
      <c r="L134" s="1">
        <v>37596</v>
      </c>
      <c r="M134" s="1">
        <v>37284</v>
      </c>
      <c r="N134" s="1">
        <v>38306</v>
      </c>
      <c r="O134" s="1">
        <v>38482</v>
      </c>
      <c r="P134" s="1">
        <v>37664</v>
      </c>
      <c r="Q134" s="1">
        <v>36822</v>
      </c>
      <c r="R134" s="1">
        <v>38306</v>
      </c>
      <c r="S134" s="1">
        <v>37615</v>
      </c>
      <c r="T134" s="1">
        <v>37952</v>
      </c>
      <c r="U134" s="1">
        <v>39806</v>
      </c>
      <c r="V134" s="1">
        <v>37412</v>
      </c>
      <c r="X134" s="1">
        <v>43007</v>
      </c>
      <c r="Y134" s="1">
        <v>38085</v>
      </c>
      <c r="Z134" s="1">
        <v>37728</v>
      </c>
      <c r="AA134" s="1">
        <v>40903</v>
      </c>
      <c r="AB134" s="1">
        <v>37621</v>
      </c>
      <c r="AC134" s="3">
        <v>36525</v>
      </c>
    </row>
    <row r="135" spans="1:30" x14ac:dyDescent="0.25">
      <c r="A135" s="1">
        <v>37616</v>
      </c>
      <c r="B135" s="1">
        <v>37501</v>
      </c>
      <c r="C135" s="1">
        <v>38477</v>
      </c>
      <c r="D135" s="1">
        <v>42125</v>
      </c>
      <c r="E135" s="1">
        <v>44666</v>
      </c>
      <c r="F135" s="1">
        <v>38439</v>
      </c>
      <c r="G135" s="1">
        <v>43265</v>
      </c>
      <c r="H135" s="1">
        <v>39309</v>
      </c>
      <c r="I135" s="1">
        <v>35920</v>
      </c>
      <c r="J135" s="1">
        <v>43831</v>
      </c>
      <c r="K135" s="1">
        <v>38086</v>
      </c>
      <c r="L135" s="1">
        <v>37615</v>
      </c>
      <c r="M135" s="1">
        <v>37293</v>
      </c>
      <c r="N135" s="1">
        <v>38320</v>
      </c>
      <c r="O135" s="1">
        <v>38516</v>
      </c>
      <c r="P135" s="1">
        <v>37729</v>
      </c>
      <c r="Q135" s="1">
        <v>36865</v>
      </c>
      <c r="R135" s="1">
        <v>38307</v>
      </c>
      <c r="S135" s="1">
        <v>37616</v>
      </c>
      <c r="T135" s="1">
        <v>37980</v>
      </c>
      <c r="U135" s="1">
        <v>39807</v>
      </c>
      <c r="V135" s="1">
        <v>37614</v>
      </c>
      <c r="X135" s="1">
        <v>43013</v>
      </c>
      <c r="Y135" s="1">
        <v>38086</v>
      </c>
      <c r="Z135" s="1">
        <v>37729</v>
      </c>
      <c r="AA135" s="1">
        <v>40914</v>
      </c>
      <c r="AB135" s="1">
        <v>37622</v>
      </c>
      <c r="AC135" s="3">
        <v>36560</v>
      </c>
    </row>
    <row r="136" spans="1:30" x14ac:dyDescent="0.25">
      <c r="A136" s="1">
        <v>37622</v>
      </c>
      <c r="B136" s="1">
        <v>37543</v>
      </c>
      <c r="C136" s="1">
        <v>38488</v>
      </c>
      <c r="D136" s="1">
        <v>42149</v>
      </c>
      <c r="E136" s="1">
        <v>44669</v>
      </c>
      <c r="F136" s="1">
        <v>38474</v>
      </c>
      <c r="G136" s="1">
        <v>43266</v>
      </c>
      <c r="H136" s="1">
        <v>39314</v>
      </c>
      <c r="I136" s="1">
        <v>35996</v>
      </c>
      <c r="J136" s="1">
        <v>43854</v>
      </c>
      <c r="K136" s="1">
        <v>38246</v>
      </c>
      <c r="L136" s="1">
        <v>37622</v>
      </c>
      <c r="M136" s="1">
        <v>37344</v>
      </c>
      <c r="N136" s="1">
        <v>38345</v>
      </c>
      <c r="O136" s="1">
        <v>38660</v>
      </c>
      <c r="P136" s="1">
        <v>37742</v>
      </c>
      <c r="Q136" s="1">
        <v>36871</v>
      </c>
      <c r="R136" s="1">
        <v>38351</v>
      </c>
      <c r="S136" s="1">
        <v>37622</v>
      </c>
      <c r="T136" s="1">
        <v>37987</v>
      </c>
      <c r="U136" s="1">
        <v>39808</v>
      </c>
      <c r="V136" s="1">
        <v>37615</v>
      </c>
      <c r="X136" s="1">
        <v>43020</v>
      </c>
      <c r="Y136" s="1">
        <v>38246</v>
      </c>
      <c r="Z136" s="1">
        <v>37732</v>
      </c>
      <c r="AA136" s="1">
        <v>41008</v>
      </c>
      <c r="AB136" s="1">
        <v>37627</v>
      </c>
      <c r="AC136" s="3">
        <v>36563</v>
      </c>
    </row>
    <row r="137" spans="1:30" x14ac:dyDescent="0.25">
      <c r="A137" s="1">
        <v>37648</v>
      </c>
      <c r="B137" s="1">
        <v>37571</v>
      </c>
      <c r="C137" s="1">
        <v>38565</v>
      </c>
      <c r="D137" s="1">
        <v>42177</v>
      </c>
      <c r="E137" s="1">
        <v>44921</v>
      </c>
      <c r="F137" s="1">
        <v>38502</v>
      </c>
      <c r="G137" s="1">
        <v>43269</v>
      </c>
      <c r="H137" s="1">
        <v>39357</v>
      </c>
      <c r="I137" s="1">
        <v>36053</v>
      </c>
      <c r="J137" s="1">
        <v>43857</v>
      </c>
      <c r="K137" s="1">
        <v>38432</v>
      </c>
      <c r="L137" s="1">
        <v>37655</v>
      </c>
      <c r="M137" s="1">
        <v>37347</v>
      </c>
      <c r="N137" s="1">
        <v>38348</v>
      </c>
      <c r="O137" s="1">
        <v>38719</v>
      </c>
      <c r="P137" s="1">
        <v>37756</v>
      </c>
      <c r="Q137" s="1">
        <v>36892</v>
      </c>
      <c r="R137" s="1">
        <v>38352</v>
      </c>
      <c r="S137" s="1">
        <v>37701</v>
      </c>
      <c r="T137" s="1">
        <v>38005</v>
      </c>
      <c r="U137" s="1">
        <v>39814</v>
      </c>
      <c r="V137" s="1">
        <v>37616</v>
      </c>
      <c r="X137" s="1">
        <v>43160</v>
      </c>
      <c r="Y137" s="1">
        <v>38432</v>
      </c>
      <c r="Z137" s="1">
        <v>37742</v>
      </c>
      <c r="AA137" s="1">
        <v>41030</v>
      </c>
      <c r="AB137" s="1">
        <v>37729</v>
      </c>
      <c r="AC137" s="3">
        <v>36620</v>
      </c>
    </row>
    <row r="138" spans="1:30" x14ac:dyDescent="0.25">
      <c r="A138" s="1">
        <v>37729</v>
      </c>
      <c r="B138" s="1">
        <v>37615</v>
      </c>
      <c r="C138" s="1">
        <v>38712</v>
      </c>
      <c r="D138" s="1">
        <v>42186</v>
      </c>
      <c r="E138" s="1">
        <v>45023</v>
      </c>
      <c r="F138" s="1">
        <v>38593</v>
      </c>
      <c r="G138" s="1">
        <v>43270</v>
      </c>
      <c r="H138" s="1">
        <v>39395</v>
      </c>
      <c r="I138" s="1">
        <v>36061</v>
      </c>
      <c r="J138" s="1">
        <v>43936</v>
      </c>
      <c r="K138" s="1">
        <v>38435</v>
      </c>
      <c r="L138" s="1">
        <v>37656</v>
      </c>
      <c r="M138" s="1">
        <v>37371</v>
      </c>
      <c r="N138" s="1">
        <v>38351</v>
      </c>
      <c r="O138" s="1">
        <v>38720</v>
      </c>
      <c r="P138" s="1">
        <v>37918</v>
      </c>
      <c r="Q138" s="1">
        <v>36893</v>
      </c>
      <c r="R138" s="1">
        <v>38372</v>
      </c>
      <c r="S138" s="1">
        <v>37729</v>
      </c>
      <c r="T138" s="1">
        <v>38033</v>
      </c>
      <c r="U138" s="1">
        <v>39916</v>
      </c>
      <c r="V138" s="1">
        <v>37621</v>
      </c>
      <c r="X138" s="1">
        <v>43196</v>
      </c>
      <c r="Y138" s="1">
        <v>38435</v>
      </c>
      <c r="Z138" s="1">
        <v>37770</v>
      </c>
      <c r="AA138" s="1">
        <v>41032</v>
      </c>
      <c r="AB138" s="1">
        <v>37732</v>
      </c>
      <c r="AC138" s="3">
        <v>36637</v>
      </c>
    </row>
    <row r="139" spans="1:30" x14ac:dyDescent="0.25">
      <c r="A139" s="1">
        <v>37732</v>
      </c>
      <c r="B139" s="1">
        <v>37616</v>
      </c>
      <c r="C139" s="1">
        <v>38719</v>
      </c>
      <c r="D139" s="1">
        <v>42250</v>
      </c>
      <c r="E139" s="1">
        <v>45026</v>
      </c>
      <c r="F139" s="1">
        <v>38712</v>
      </c>
      <c r="G139" s="1">
        <v>43271</v>
      </c>
      <c r="H139" s="1">
        <v>39437</v>
      </c>
      <c r="I139" s="1">
        <v>36102</v>
      </c>
      <c r="J139" s="1">
        <v>43951</v>
      </c>
      <c r="K139" s="1">
        <v>38436</v>
      </c>
      <c r="L139" s="1">
        <v>37664</v>
      </c>
      <c r="M139" s="1">
        <v>37410</v>
      </c>
      <c r="N139" s="1">
        <v>38352</v>
      </c>
      <c r="O139" s="1">
        <v>38721</v>
      </c>
      <c r="P139" s="1">
        <v>37950</v>
      </c>
      <c r="Q139" s="1">
        <v>36930</v>
      </c>
      <c r="R139" s="1">
        <v>38373</v>
      </c>
      <c r="S139" s="1">
        <v>37732</v>
      </c>
      <c r="T139" s="1">
        <v>38138</v>
      </c>
      <c r="U139" s="1">
        <v>39934</v>
      </c>
      <c r="V139" s="1">
        <v>37622</v>
      </c>
      <c r="X139" s="1">
        <v>43209</v>
      </c>
      <c r="Y139" s="1">
        <v>38436</v>
      </c>
      <c r="Z139" s="1">
        <v>37781</v>
      </c>
      <c r="AA139" s="1">
        <v>41067</v>
      </c>
      <c r="AB139" s="1">
        <v>37742</v>
      </c>
      <c r="AC139" s="3">
        <v>36640</v>
      </c>
    </row>
    <row r="140" spans="1:30" x14ac:dyDescent="0.25">
      <c r="A140" s="1">
        <v>37736</v>
      </c>
      <c r="B140" s="1">
        <v>37622</v>
      </c>
      <c r="C140" s="1">
        <v>38821</v>
      </c>
      <c r="D140" s="1">
        <v>42251</v>
      </c>
      <c r="E140" s="1">
        <v>45047</v>
      </c>
      <c r="F140" s="1">
        <v>38713</v>
      </c>
      <c r="G140" s="1">
        <v>43278</v>
      </c>
      <c r="H140" s="1">
        <v>39441</v>
      </c>
      <c r="I140" s="1">
        <v>36122</v>
      </c>
      <c r="J140" s="1">
        <v>43952</v>
      </c>
      <c r="K140" s="1">
        <v>38611</v>
      </c>
      <c r="L140" s="1">
        <v>37684</v>
      </c>
      <c r="M140" s="1">
        <v>37557</v>
      </c>
      <c r="N140" s="1">
        <v>38408</v>
      </c>
      <c r="O140" s="1">
        <v>38722</v>
      </c>
      <c r="P140" s="1">
        <v>37980</v>
      </c>
      <c r="Q140" s="1">
        <v>36987</v>
      </c>
      <c r="R140" s="1">
        <v>38491</v>
      </c>
      <c r="S140" s="1">
        <v>37739</v>
      </c>
      <c r="T140" s="1">
        <v>38173</v>
      </c>
      <c r="U140" s="1">
        <v>39941</v>
      </c>
      <c r="V140" s="1">
        <v>37728</v>
      </c>
      <c r="X140" s="1">
        <v>43353</v>
      </c>
      <c r="Y140" s="1">
        <v>38611</v>
      </c>
      <c r="Z140" s="1">
        <v>37979</v>
      </c>
      <c r="AA140" s="1">
        <v>41136</v>
      </c>
      <c r="AB140" s="1">
        <v>37770</v>
      </c>
      <c r="AC140" s="3">
        <v>36647</v>
      </c>
    </row>
    <row r="141" spans="1:30" x14ac:dyDescent="0.25">
      <c r="A141" s="1">
        <v>37781</v>
      </c>
      <c r="B141" s="1">
        <v>37729</v>
      </c>
      <c r="C141" s="1">
        <v>38824</v>
      </c>
      <c r="D141" s="1">
        <v>42275</v>
      </c>
      <c r="E141" s="1">
        <v>45285</v>
      </c>
      <c r="F141" s="1">
        <v>38719</v>
      </c>
      <c r="G141" s="1">
        <v>43329</v>
      </c>
      <c r="H141" s="1">
        <v>39513</v>
      </c>
      <c r="I141" s="1">
        <v>36152</v>
      </c>
      <c r="J141" s="1">
        <v>43956</v>
      </c>
      <c r="K141" s="1">
        <v>38698</v>
      </c>
      <c r="L141" s="1">
        <v>37742</v>
      </c>
      <c r="M141" s="1">
        <v>37615</v>
      </c>
      <c r="N141" s="1">
        <v>38435</v>
      </c>
      <c r="O141" s="1">
        <v>38723</v>
      </c>
      <c r="P141" s="1">
        <v>37987</v>
      </c>
      <c r="Q141" s="1">
        <v>36994</v>
      </c>
      <c r="R141" s="1">
        <v>38594</v>
      </c>
      <c r="S141" s="1">
        <v>37742</v>
      </c>
      <c r="T141" s="1">
        <v>38236</v>
      </c>
      <c r="U141" s="1">
        <v>40000</v>
      </c>
      <c r="V141" s="1">
        <v>37729</v>
      </c>
      <c r="X141" s="1">
        <v>43354</v>
      </c>
      <c r="Y141" s="1">
        <v>38698</v>
      </c>
      <c r="Z141" s="1">
        <v>37980</v>
      </c>
      <c r="AA141" s="1">
        <v>41214</v>
      </c>
      <c r="AB141" s="1">
        <v>37781</v>
      </c>
      <c r="AC141" s="3">
        <v>36657</v>
      </c>
    </row>
    <row r="142" spans="1:30" x14ac:dyDescent="0.25">
      <c r="A142" s="1">
        <v>37837</v>
      </c>
      <c r="B142" s="1">
        <v>37760</v>
      </c>
      <c r="C142" s="1">
        <v>38838</v>
      </c>
      <c r="D142" s="1">
        <v>42278</v>
      </c>
      <c r="E142" s="1">
        <v>45286</v>
      </c>
      <c r="F142" s="1">
        <v>38821</v>
      </c>
      <c r="G142" s="1">
        <v>43334</v>
      </c>
      <c r="H142" s="1">
        <v>39527</v>
      </c>
      <c r="I142" s="1">
        <v>36160</v>
      </c>
      <c r="J142" s="1">
        <v>44104</v>
      </c>
      <c r="K142" s="1">
        <v>38754</v>
      </c>
      <c r="L142" s="1">
        <v>37755</v>
      </c>
      <c r="M142" s="1">
        <v>37616</v>
      </c>
      <c r="N142" s="1">
        <v>38436</v>
      </c>
      <c r="O142" s="1">
        <v>38726</v>
      </c>
      <c r="P142" s="1">
        <v>38008</v>
      </c>
      <c r="Q142" s="1">
        <v>36997</v>
      </c>
      <c r="R142" s="1">
        <v>38659</v>
      </c>
      <c r="S142" s="1">
        <v>37788</v>
      </c>
      <c r="T142" s="1">
        <v>38271</v>
      </c>
      <c r="U142" s="1">
        <v>40084</v>
      </c>
      <c r="V142" s="1">
        <v>37732</v>
      </c>
      <c r="X142" s="1">
        <v>43361</v>
      </c>
      <c r="Y142" s="1">
        <v>38754</v>
      </c>
      <c r="Z142" s="1">
        <v>37981</v>
      </c>
      <c r="AA142" s="1">
        <v>41268</v>
      </c>
      <c r="AB142" s="1">
        <v>37792</v>
      </c>
      <c r="AC142" s="3">
        <v>36683</v>
      </c>
    </row>
    <row r="143" spans="1:30" x14ac:dyDescent="0.25">
      <c r="A143" s="1">
        <v>37900</v>
      </c>
      <c r="B143" s="1">
        <v>37803</v>
      </c>
      <c r="C143" s="1">
        <v>38862</v>
      </c>
      <c r="D143" s="1">
        <v>42279</v>
      </c>
      <c r="E143" s="1">
        <v>45292</v>
      </c>
      <c r="F143" s="1">
        <v>38824</v>
      </c>
      <c r="G143" s="1">
        <v>43354</v>
      </c>
      <c r="H143" s="1">
        <v>39528</v>
      </c>
      <c r="I143" s="1">
        <v>36161</v>
      </c>
      <c r="J143" s="1">
        <v>44105</v>
      </c>
      <c r="K143" s="1">
        <v>38797</v>
      </c>
      <c r="L143" s="1">
        <v>37756</v>
      </c>
      <c r="M143" s="1">
        <v>37622</v>
      </c>
      <c r="N143" s="1">
        <v>38474</v>
      </c>
      <c r="O143" s="1">
        <v>38771</v>
      </c>
      <c r="P143" s="1">
        <v>38009</v>
      </c>
      <c r="Q143" s="1">
        <v>37012</v>
      </c>
      <c r="R143" s="1">
        <v>38660</v>
      </c>
      <c r="S143" s="1">
        <v>37888</v>
      </c>
      <c r="T143" s="1">
        <v>38302</v>
      </c>
      <c r="U143" s="1">
        <v>40114</v>
      </c>
      <c r="V143" s="1">
        <v>37757</v>
      </c>
      <c r="X143" s="1">
        <v>43362</v>
      </c>
      <c r="Y143" s="1">
        <v>38797</v>
      </c>
      <c r="Z143" s="1">
        <v>37987</v>
      </c>
      <c r="AA143" s="1">
        <v>41269</v>
      </c>
      <c r="AB143" s="1">
        <v>37979</v>
      </c>
      <c r="AC143" s="3">
        <v>36782</v>
      </c>
    </row>
    <row r="144" spans="1:30" x14ac:dyDescent="0.25">
      <c r="A144" s="1">
        <v>37980</v>
      </c>
      <c r="B144" s="1">
        <v>37837</v>
      </c>
      <c r="C144" s="1">
        <v>38873</v>
      </c>
      <c r="D144" s="1">
        <v>42282</v>
      </c>
      <c r="E144" s="1">
        <v>45380</v>
      </c>
      <c r="F144" s="1">
        <v>38838</v>
      </c>
      <c r="G144" s="1">
        <v>43424</v>
      </c>
      <c r="H144" s="1">
        <v>39539</v>
      </c>
      <c r="I144" s="1">
        <v>36175</v>
      </c>
      <c r="J144" s="1">
        <v>44106</v>
      </c>
      <c r="K144" s="1">
        <v>38820</v>
      </c>
      <c r="L144" s="1">
        <v>37865</v>
      </c>
      <c r="M144" s="1">
        <v>37623</v>
      </c>
      <c r="N144" s="1">
        <v>38516</v>
      </c>
      <c r="O144" s="1">
        <v>38772</v>
      </c>
      <c r="P144" s="1">
        <v>38019</v>
      </c>
      <c r="Q144" s="1">
        <v>37018</v>
      </c>
      <c r="R144" s="1">
        <v>38726</v>
      </c>
      <c r="S144" s="1">
        <v>37971</v>
      </c>
      <c r="T144" s="1">
        <v>38316</v>
      </c>
      <c r="U144" s="1">
        <v>40134</v>
      </c>
      <c r="V144" s="1">
        <v>37770</v>
      </c>
      <c r="X144" s="1">
        <v>43367</v>
      </c>
      <c r="Y144" s="1">
        <v>38820</v>
      </c>
      <c r="Z144" s="1">
        <v>38085</v>
      </c>
      <c r="AA144" s="1">
        <v>41275</v>
      </c>
      <c r="AB144" s="1">
        <v>37980</v>
      </c>
      <c r="AC144" s="3">
        <v>36801</v>
      </c>
    </row>
    <row r="145" spans="1:29" x14ac:dyDescent="0.25">
      <c r="A145" s="1">
        <v>37981</v>
      </c>
      <c r="B145" s="1">
        <v>37865</v>
      </c>
      <c r="C145" s="1">
        <v>38930</v>
      </c>
      <c r="D145" s="1">
        <v>42283</v>
      </c>
      <c r="E145" s="1">
        <v>45383</v>
      </c>
      <c r="F145" s="1">
        <v>38866</v>
      </c>
      <c r="G145" s="1">
        <v>43458</v>
      </c>
      <c r="H145" s="1">
        <v>39552</v>
      </c>
      <c r="I145" s="1">
        <v>36202</v>
      </c>
      <c r="J145" s="1">
        <v>44113</v>
      </c>
      <c r="K145" s="1">
        <v>38821</v>
      </c>
      <c r="L145" s="1">
        <v>37918</v>
      </c>
      <c r="M145" s="1">
        <v>37641</v>
      </c>
      <c r="N145" s="1">
        <v>38558</v>
      </c>
      <c r="O145" s="1">
        <v>38784</v>
      </c>
      <c r="P145" s="1">
        <v>38086</v>
      </c>
      <c r="Q145" s="1">
        <v>37019</v>
      </c>
      <c r="R145" s="1">
        <v>38727</v>
      </c>
      <c r="S145" s="1">
        <v>37980</v>
      </c>
      <c r="T145" s="1">
        <v>38369</v>
      </c>
      <c r="U145" s="1">
        <v>40171</v>
      </c>
      <c r="V145" s="1">
        <v>37777</v>
      </c>
      <c r="X145" s="1">
        <v>43374</v>
      </c>
      <c r="Y145" s="1">
        <v>38821</v>
      </c>
      <c r="Z145" s="1">
        <v>38086</v>
      </c>
      <c r="AA145" s="1">
        <v>41365</v>
      </c>
      <c r="AB145" s="1">
        <v>37981</v>
      </c>
      <c r="AC145" s="3">
        <v>36805</v>
      </c>
    </row>
    <row r="146" spans="1:29" x14ac:dyDescent="0.25">
      <c r="A146" s="1">
        <v>37987</v>
      </c>
      <c r="B146" s="1">
        <v>37907</v>
      </c>
      <c r="C146" s="1">
        <v>39076</v>
      </c>
      <c r="D146" s="1">
        <v>42284</v>
      </c>
      <c r="E146" s="1">
        <v>45413</v>
      </c>
      <c r="F146" s="1">
        <v>38957</v>
      </c>
      <c r="G146" s="1">
        <v>43459</v>
      </c>
      <c r="H146" s="1">
        <v>39556</v>
      </c>
      <c r="I146" s="1">
        <v>36241</v>
      </c>
      <c r="J146" s="1">
        <v>44190</v>
      </c>
      <c r="K146" s="1">
        <v>38838</v>
      </c>
      <c r="L146" s="1">
        <v>37950</v>
      </c>
      <c r="M146" s="1">
        <v>37648</v>
      </c>
      <c r="N146" s="1">
        <v>38656</v>
      </c>
      <c r="O146" s="1">
        <v>38838</v>
      </c>
      <c r="P146" s="1">
        <v>38140</v>
      </c>
      <c r="Q146" s="1">
        <v>37078</v>
      </c>
      <c r="R146" s="1">
        <v>38728</v>
      </c>
      <c r="S146" s="1">
        <v>37981</v>
      </c>
      <c r="T146" s="1">
        <v>38404</v>
      </c>
      <c r="U146" s="1">
        <v>40172</v>
      </c>
      <c r="V146" s="1">
        <v>37781</v>
      </c>
      <c r="X146" s="1">
        <v>43403</v>
      </c>
      <c r="Y146" s="1">
        <v>38838</v>
      </c>
      <c r="Z146" s="1">
        <v>38089</v>
      </c>
      <c r="AA146" s="1">
        <v>41395</v>
      </c>
      <c r="AB146" s="1">
        <v>37986</v>
      </c>
      <c r="AC146" s="3">
        <v>36885</v>
      </c>
    </row>
    <row r="147" spans="1:29" x14ac:dyDescent="0.25">
      <c r="A147" s="1">
        <v>38012</v>
      </c>
      <c r="B147" s="1">
        <v>37936</v>
      </c>
      <c r="C147" s="1">
        <v>39077</v>
      </c>
      <c r="D147" s="1">
        <v>42298</v>
      </c>
      <c r="E147" s="1">
        <v>45651</v>
      </c>
      <c r="F147" s="1">
        <v>39076</v>
      </c>
      <c r="G147" s="1">
        <v>43466</v>
      </c>
      <c r="H147" s="1">
        <v>39569</v>
      </c>
      <c r="I147" s="1">
        <v>36279</v>
      </c>
      <c r="J147" s="1">
        <v>44197</v>
      </c>
      <c r="K147" s="1">
        <v>39023</v>
      </c>
      <c r="L147" s="1">
        <v>37951</v>
      </c>
      <c r="M147" s="1">
        <v>37658</v>
      </c>
      <c r="N147" s="1">
        <v>38657</v>
      </c>
      <c r="O147" s="1">
        <v>38845</v>
      </c>
      <c r="P147" s="1">
        <v>38208</v>
      </c>
      <c r="Q147" s="1">
        <v>37116</v>
      </c>
      <c r="R147" s="1">
        <v>38729</v>
      </c>
      <c r="S147" s="1">
        <v>37987</v>
      </c>
      <c r="T147" s="1">
        <v>38502</v>
      </c>
      <c r="U147" s="1">
        <v>40179</v>
      </c>
      <c r="V147" s="1">
        <v>37979</v>
      </c>
      <c r="X147" s="1">
        <v>43545</v>
      </c>
      <c r="Y147" s="1">
        <v>39023</v>
      </c>
      <c r="Z147" s="1">
        <v>38124</v>
      </c>
      <c r="AA147" s="1">
        <v>41397</v>
      </c>
      <c r="AB147" s="1">
        <v>37987</v>
      </c>
      <c r="AC147" s="3">
        <v>36886</v>
      </c>
    </row>
    <row r="148" spans="1:29" x14ac:dyDescent="0.25">
      <c r="A148" s="1">
        <v>38086</v>
      </c>
      <c r="B148" s="1">
        <v>37980</v>
      </c>
      <c r="C148" s="1">
        <v>39083</v>
      </c>
      <c r="D148" s="1">
        <v>42363</v>
      </c>
      <c r="E148" s="1">
        <v>45652</v>
      </c>
      <c r="F148" s="1">
        <v>39077</v>
      </c>
      <c r="G148" s="1">
        <v>43501</v>
      </c>
      <c r="H148" s="1">
        <v>39587</v>
      </c>
      <c r="I148" s="1">
        <v>36283</v>
      </c>
      <c r="J148" s="1">
        <v>44238</v>
      </c>
      <c r="K148" s="1">
        <v>39041</v>
      </c>
      <c r="L148" s="1">
        <v>37980</v>
      </c>
      <c r="M148" s="1">
        <v>37729</v>
      </c>
      <c r="N148" s="1">
        <v>38660</v>
      </c>
      <c r="O148" s="1">
        <v>38846</v>
      </c>
      <c r="P148" s="1">
        <v>38302</v>
      </c>
      <c r="Q148" s="1">
        <v>37187</v>
      </c>
      <c r="R148" s="1">
        <v>38730</v>
      </c>
      <c r="S148" s="1">
        <v>38068</v>
      </c>
      <c r="T148" s="1">
        <v>38537</v>
      </c>
      <c r="U148" s="1">
        <v>40273</v>
      </c>
      <c r="V148" s="1">
        <v>37980</v>
      </c>
      <c r="X148" s="1">
        <v>43564</v>
      </c>
      <c r="Y148" s="1">
        <v>39041</v>
      </c>
      <c r="Z148" s="1">
        <v>38127</v>
      </c>
      <c r="AA148" s="1">
        <v>41424</v>
      </c>
      <c r="AB148" s="1">
        <v>37992</v>
      </c>
      <c r="AC148" s="3">
        <v>36892</v>
      </c>
    </row>
    <row r="149" spans="1:29" x14ac:dyDescent="0.25">
      <c r="A149" s="1">
        <v>38089</v>
      </c>
      <c r="B149" s="1">
        <v>37981</v>
      </c>
      <c r="C149" s="1">
        <v>39084</v>
      </c>
      <c r="D149" s="1">
        <v>42370</v>
      </c>
      <c r="E149" s="1">
        <v>45658</v>
      </c>
      <c r="F149" s="1">
        <v>39083</v>
      </c>
      <c r="G149" s="1">
        <v>43531</v>
      </c>
      <c r="H149" s="1">
        <v>39630</v>
      </c>
      <c r="I149" s="1">
        <v>36284</v>
      </c>
      <c r="J149" s="1">
        <v>44239</v>
      </c>
      <c r="K149" s="1">
        <v>39052</v>
      </c>
      <c r="L149" s="1">
        <v>37987</v>
      </c>
      <c r="M149" s="1">
        <v>37732</v>
      </c>
      <c r="N149" s="1">
        <v>38684</v>
      </c>
      <c r="O149" s="1">
        <v>38880</v>
      </c>
      <c r="P149" s="1">
        <v>38306</v>
      </c>
      <c r="Q149" s="1">
        <v>37230</v>
      </c>
      <c r="R149" s="1">
        <v>38856</v>
      </c>
      <c r="S149" s="1">
        <v>38086</v>
      </c>
      <c r="T149" s="1">
        <v>38600</v>
      </c>
      <c r="U149" s="1">
        <v>40364</v>
      </c>
      <c r="V149" s="1">
        <v>37981</v>
      </c>
      <c r="X149" s="1">
        <v>43581</v>
      </c>
      <c r="Y149" s="1">
        <v>39052</v>
      </c>
      <c r="Z149" s="1">
        <v>38138</v>
      </c>
      <c r="AA149" s="1">
        <v>41501</v>
      </c>
      <c r="AB149" s="1">
        <v>38086</v>
      </c>
      <c r="AC149" s="3">
        <v>36915</v>
      </c>
    </row>
    <row r="150" spans="1:29" x14ac:dyDescent="0.25">
      <c r="A150" s="1">
        <v>38103</v>
      </c>
      <c r="B150" s="1">
        <v>37987</v>
      </c>
      <c r="C150" s="1">
        <v>39178</v>
      </c>
      <c r="D150" s="1">
        <v>42408</v>
      </c>
      <c r="E150" s="1">
        <v>45765</v>
      </c>
      <c r="F150" s="1">
        <v>39178</v>
      </c>
      <c r="G150" s="1">
        <v>43558</v>
      </c>
      <c r="H150" s="1">
        <v>39675</v>
      </c>
      <c r="I150" s="1">
        <v>36285</v>
      </c>
      <c r="J150" s="1">
        <v>44256</v>
      </c>
      <c r="K150" s="1">
        <v>39063</v>
      </c>
      <c r="L150" s="1">
        <v>38008</v>
      </c>
      <c r="M150" s="1">
        <v>37736</v>
      </c>
      <c r="N150" s="1">
        <v>38712</v>
      </c>
      <c r="O150" s="1">
        <v>39027</v>
      </c>
      <c r="P150" s="1">
        <v>38373</v>
      </c>
      <c r="Q150" s="1">
        <v>37235</v>
      </c>
      <c r="R150" s="1">
        <v>38959</v>
      </c>
      <c r="S150" s="1">
        <v>38089</v>
      </c>
      <c r="T150" s="1">
        <v>38635</v>
      </c>
      <c r="U150" s="1">
        <v>40365</v>
      </c>
      <c r="V150" s="1">
        <v>37986</v>
      </c>
      <c r="X150" s="1">
        <v>43594</v>
      </c>
      <c r="Y150" s="1">
        <v>39063</v>
      </c>
      <c r="Z150" s="1">
        <v>38345</v>
      </c>
      <c r="AA150" s="1">
        <v>41579</v>
      </c>
      <c r="AB150" s="1">
        <v>38089</v>
      </c>
      <c r="AC150" s="3">
        <v>36916</v>
      </c>
    </row>
    <row r="151" spans="1:29" x14ac:dyDescent="0.25">
      <c r="A151" s="1">
        <v>38152</v>
      </c>
      <c r="B151" s="1">
        <v>38086</v>
      </c>
      <c r="C151" s="1">
        <v>39181</v>
      </c>
      <c r="D151" s="1">
        <v>42409</v>
      </c>
      <c r="E151" s="1">
        <v>45768</v>
      </c>
      <c r="F151" s="1">
        <v>39181</v>
      </c>
      <c r="G151" s="1">
        <v>43572</v>
      </c>
      <c r="H151" s="1">
        <v>39679</v>
      </c>
      <c r="I151" s="1">
        <v>36361</v>
      </c>
      <c r="J151" s="1">
        <v>44321</v>
      </c>
      <c r="K151" s="1">
        <v>39076</v>
      </c>
      <c r="L151" s="1">
        <v>38009</v>
      </c>
      <c r="M151" s="1">
        <v>37774</v>
      </c>
      <c r="N151" s="1">
        <v>38716</v>
      </c>
      <c r="O151" s="1">
        <v>39083</v>
      </c>
      <c r="P151" s="1">
        <v>38392</v>
      </c>
      <c r="Q151" s="1">
        <v>37256</v>
      </c>
      <c r="R151" s="1">
        <v>39013</v>
      </c>
      <c r="S151" s="1">
        <v>38091</v>
      </c>
      <c r="T151" s="1">
        <v>38667</v>
      </c>
      <c r="U151" s="1">
        <v>40449</v>
      </c>
      <c r="V151" s="1">
        <v>37987</v>
      </c>
      <c r="X151" s="1">
        <v>43738</v>
      </c>
      <c r="Y151" s="1">
        <v>39076</v>
      </c>
      <c r="Z151" s="1">
        <v>38435</v>
      </c>
      <c r="AA151" s="1">
        <v>41589</v>
      </c>
      <c r="AB151" s="1">
        <v>38127</v>
      </c>
      <c r="AC151" s="3">
        <v>36917</v>
      </c>
    </row>
    <row r="152" spans="1:29" x14ac:dyDescent="0.25">
      <c r="A152" s="1">
        <v>38201</v>
      </c>
      <c r="B152" s="1">
        <v>38131</v>
      </c>
      <c r="C152" s="1">
        <v>39203</v>
      </c>
      <c r="D152" s="1">
        <v>42410</v>
      </c>
      <c r="E152" s="1">
        <v>45778</v>
      </c>
      <c r="F152" s="1">
        <v>39209</v>
      </c>
      <c r="G152" s="1">
        <v>43574</v>
      </c>
      <c r="H152" s="1">
        <v>39694</v>
      </c>
      <c r="I152" s="1">
        <v>36418</v>
      </c>
      <c r="J152" s="1">
        <v>44335</v>
      </c>
      <c r="K152" s="1">
        <v>39083</v>
      </c>
      <c r="L152" s="1">
        <v>38019</v>
      </c>
      <c r="M152" s="1">
        <v>37921</v>
      </c>
      <c r="N152" s="1">
        <v>38820</v>
      </c>
      <c r="O152" s="1">
        <v>39084</v>
      </c>
      <c r="P152" s="1">
        <v>38393</v>
      </c>
      <c r="Q152" s="1">
        <v>37257</v>
      </c>
      <c r="R152" s="1">
        <v>39014</v>
      </c>
      <c r="S152" s="1">
        <v>38104</v>
      </c>
      <c r="T152" s="1">
        <v>38680</v>
      </c>
      <c r="U152" s="1">
        <v>40479</v>
      </c>
      <c r="V152" s="1">
        <v>38085</v>
      </c>
      <c r="X152" s="1">
        <v>43739</v>
      </c>
      <c r="Y152" s="1">
        <v>39083</v>
      </c>
      <c r="Z152" s="1">
        <v>38436</v>
      </c>
      <c r="AA152" s="1">
        <v>41633</v>
      </c>
      <c r="AB152" s="1">
        <v>38138</v>
      </c>
      <c r="AC152" s="3">
        <v>36986</v>
      </c>
    </row>
    <row r="153" spans="1:29" x14ac:dyDescent="0.25">
      <c r="A153" s="1">
        <v>38264</v>
      </c>
      <c r="B153" s="1">
        <v>38169</v>
      </c>
      <c r="C153" s="1">
        <v>39219</v>
      </c>
      <c r="D153" s="1">
        <v>42411</v>
      </c>
      <c r="E153" s="1">
        <v>46016</v>
      </c>
      <c r="F153" s="1">
        <v>39230</v>
      </c>
      <c r="G153" s="1">
        <v>43586</v>
      </c>
      <c r="H153" s="1">
        <v>39721</v>
      </c>
      <c r="I153" s="1">
        <v>36426</v>
      </c>
      <c r="J153" s="1">
        <v>44459</v>
      </c>
      <c r="K153" s="1">
        <v>39118</v>
      </c>
      <c r="L153" s="1">
        <v>38020</v>
      </c>
      <c r="M153" s="1">
        <v>37980</v>
      </c>
      <c r="N153" s="1">
        <v>38821</v>
      </c>
      <c r="O153" s="1">
        <v>39085</v>
      </c>
      <c r="P153" s="1">
        <v>38436</v>
      </c>
      <c r="Q153" s="1">
        <v>37313</v>
      </c>
      <c r="R153" s="1">
        <v>39015</v>
      </c>
      <c r="S153" s="1">
        <v>38154</v>
      </c>
      <c r="T153" s="1">
        <v>38712</v>
      </c>
      <c r="U153" s="1">
        <v>40499</v>
      </c>
      <c r="V153" s="1">
        <v>38086</v>
      </c>
      <c r="X153" s="1">
        <v>43746</v>
      </c>
      <c r="Y153" s="1">
        <v>39118</v>
      </c>
      <c r="Z153" s="1">
        <v>38439</v>
      </c>
      <c r="AA153" s="1">
        <v>41634</v>
      </c>
      <c r="AB153" s="1">
        <v>38163</v>
      </c>
      <c r="AC153" s="3">
        <v>36994</v>
      </c>
    </row>
    <row r="154" spans="1:29" x14ac:dyDescent="0.25">
      <c r="A154" s="1">
        <v>38348</v>
      </c>
      <c r="B154" s="1">
        <v>38201</v>
      </c>
      <c r="C154" s="1">
        <v>39230</v>
      </c>
      <c r="D154" s="1">
        <v>42412</v>
      </c>
      <c r="E154" s="1">
        <v>46017</v>
      </c>
      <c r="F154" s="1">
        <v>39321</v>
      </c>
      <c r="G154" s="1">
        <v>43615</v>
      </c>
      <c r="H154" s="1">
        <v>39723</v>
      </c>
      <c r="I154" s="1">
        <v>36444</v>
      </c>
      <c r="J154" s="1">
        <v>44460</v>
      </c>
      <c r="K154" s="1">
        <v>39160</v>
      </c>
      <c r="L154" s="1">
        <v>38040</v>
      </c>
      <c r="M154" s="1">
        <v>37981</v>
      </c>
      <c r="N154" s="1">
        <v>38838</v>
      </c>
      <c r="O154" s="1">
        <v>39086</v>
      </c>
      <c r="P154" s="1">
        <v>38474</v>
      </c>
      <c r="Q154" s="1">
        <v>37354</v>
      </c>
      <c r="R154" s="1">
        <v>39083</v>
      </c>
      <c r="S154" s="1">
        <v>38208</v>
      </c>
      <c r="T154" s="1">
        <v>38719</v>
      </c>
      <c r="U154" s="1">
        <v>40536</v>
      </c>
      <c r="V154" s="1">
        <v>38089</v>
      </c>
      <c r="X154" s="1">
        <v>43747</v>
      </c>
      <c r="Y154" s="1">
        <v>39160</v>
      </c>
      <c r="Z154" s="1">
        <v>38477</v>
      </c>
      <c r="AA154" s="1">
        <v>41640</v>
      </c>
      <c r="AB154" s="1">
        <v>38345</v>
      </c>
      <c r="AC154" s="3">
        <v>36997</v>
      </c>
    </row>
    <row r="155" spans="1:29" x14ac:dyDescent="0.25">
      <c r="A155" s="1">
        <v>38349</v>
      </c>
      <c r="B155" s="1">
        <v>38236</v>
      </c>
      <c r="C155" s="1">
        <v>39295</v>
      </c>
      <c r="D155" s="1">
        <v>42454</v>
      </c>
      <c r="E155" s="1"/>
      <c r="F155" s="1">
        <v>39441</v>
      </c>
      <c r="G155" s="1">
        <v>43619</v>
      </c>
      <c r="H155" s="1">
        <v>39730</v>
      </c>
      <c r="I155" s="1">
        <v>36467</v>
      </c>
      <c r="J155" s="1">
        <v>44461</v>
      </c>
      <c r="K155" s="1">
        <v>39177</v>
      </c>
      <c r="L155" s="1">
        <v>38110</v>
      </c>
      <c r="M155" s="1">
        <v>37987</v>
      </c>
      <c r="N155" s="1">
        <v>38880</v>
      </c>
      <c r="O155" s="1">
        <v>39087</v>
      </c>
      <c r="P155" s="1">
        <v>38495</v>
      </c>
      <c r="Q155" s="1">
        <v>37361</v>
      </c>
      <c r="R155" s="1">
        <v>39084</v>
      </c>
      <c r="S155" s="1">
        <v>38254</v>
      </c>
      <c r="T155" s="1">
        <v>38733</v>
      </c>
      <c r="U155" s="1">
        <v>40658</v>
      </c>
      <c r="V155" s="1">
        <v>38114</v>
      </c>
      <c r="X155" s="1">
        <v>43752</v>
      </c>
      <c r="Y155" s="1">
        <v>39177</v>
      </c>
      <c r="Z155" s="1">
        <v>38488</v>
      </c>
      <c r="AA155" s="1">
        <v>41645</v>
      </c>
      <c r="AB155" s="1">
        <v>38352</v>
      </c>
      <c r="AC155" s="3">
        <v>37011</v>
      </c>
    </row>
    <row r="156" spans="1:29" x14ac:dyDescent="0.25">
      <c r="A156" s="1">
        <v>38355</v>
      </c>
      <c r="B156" s="1">
        <v>38271</v>
      </c>
      <c r="C156" s="1">
        <v>39441</v>
      </c>
      <c r="D156" s="1">
        <v>42457</v>
      </c>
      <c r="E156" s="1"/>
      <c r="F156" s="1">
        <v>39442</v>
      </c>
      <c r="G156" s="1">
        <v>43620</v>
      </c>
      <c r="H156" s="1">
        <v>39742</v>
      </c>
      <c r="I156" s="1">
        <v>36487</v>
      </c>
      <c r="J156" s="1"/>
      <c r="K156" s="1">
        <v>39178</v>
      </c>
      <c r="L156" s="1">
        <v>38111</v>
      </c>
      <c r="M156" s="1">
        <v>37988</v>
      </c>
      <c r="N156" s="1">
        <v>38922</v>
      </c>
      <c r="O156" s="1">
        <v>39090</v>
      </c>
      <c r="P156" s="1">
        <v>38573</v>
      </c>
      <c r="Q156" s="1">
        <v>37362</v>
      </c>
      <c r="R156" s="1">
        <v>39085</v>
      </c>
      <c r="S156" s="1">
        <v>38337</v>
      </c>
      <c r="T156" s="1">
        <v>38768</v>
      </c>
      <c r="U156" s="1">
        <v>40729</v>
      </c>
      <c r="V156" s="1">
        <v>38127</v>
      </c>
      <c r="X156" s="1">
        <v>43759</v>
      </c>
      <c r="Y156" s="1">
        <v>39178</v>
      </c>
      <c r="Z156" s="1">
        <v>38489</v>
      </c>
      <c r="AA156" s="1">
        <v>41750</v>
      </c>
      <c r="AB156" s="1">
        <v>38358</v>
      </c>
      <c r="AC156" s="3">
        <v>37012</v>
      </c>
    </row>
    <row r="157" spans="1:29" x14ac:dyDescent="0.25">
      <c r="A157" s="1">
        <v>38378</v>
      </c>
      <c r="B157" s="1">
        <v>38302</v>
      </c>
      <c r="C157" s="1">
        <v>39442</v>
      </c>
      <c r="D157" s="1">
        <v>42464</v>
      </c>
      <c r="E157" s="1"/>
      <c r="F157" s="1">
        <v>39448</v>
      </c>
      <c r="G157" s="1">
        <v>43621</v>
      </c>
      <c r="H157" s="1">
        <v>39749</v>
      </c>
      <c r="I157" s="1">
        <v>36517</v>
      </c>
      <c r="J157" s="1"/>
      <c r="K157" s="1">
        <v>39203</v>
      </c>
      <c r="L157" s="1">
        <v>38230</v>
      </c>
      <c r="M157" s="1">
        <v>38005</v>
      </c>
      <c r="N157" s="1">
        <v>38950</v>
      </c>
      <c r="O157" s="1">
        <v>39136</v>
      </c>
      <c r="P157" s="1">
        <v>38657</v>
      </c>
      <c r="Q157" s="1">
        <v>37377</v>
      </c>
      <c r="R157" s="1">
        <v>39195</v>
      </c>
      <c r="S157" s="1">
        <v>38348</v>
      </c>
      <c r="T157" s="1">
        <v>38866</v>
      </c>
      <c r="U157" s="1">
        <v>40730</v>
      </c>
      <c r="V157" s="1">
        <v>38138</v>
      </c>
      <c r="X157" s="1">
        <v>43887</v>
      </c>
      <c r="Y157" s="1">
        <v>39203</v>
      </c>
      <c r="Z157" s="1">
        <v>38712</v>
      </c>
      <c r="AA157" s="1">
        <v>41760</v>
      </c>
      <c r="AB157" s="1">
        <v>38436</v>
      </c>
      <c r="AC157" s="3">
        <v>37067</v>
      </c>
    </row>
    <row r="158" spans="1:29" x14ac:dyDescent="0.25">
      <c r="A158" s="1">
        <v>38436</v>
      </c>
      <c r="B158" s="1">
        <v>38348</v>
      </c>
      <c r="C158" s="1">
        <v>39448</v>
      </c>
      <c r="D158" s="1">
        <v>42492</v>
      </c>
      <c r="E158" s="1"/>
      <c r="F158" s="1">
        <v>39528</v>
      </c>
      <c r="G158" s="1">
        <v>43622</v>
      </c>
      <c r="H158" s="1">
        <v>39751</v>
      </c>
      <c r="I158" s="1">
        <v>36525</v>
      </c>
      <c r="J158" s="1"/>
      <c r="K158" s="1">
        <v>39388</v>
      </c>
      <c r="L158" s="1">
        <v>38302</v>
      </c>
      <c r="M158" s="1">
        <v>38012</v>
      </c>
      <c r="N158" s="1">
        <v>38988</v>
      </c>
      <c r="O158" s="1">
        <v>39149</v>
      </c>
      <c r="P158" s="1">
        <v>38659</v>
      </c>
      <c r="Q158" s="1">
        <v>37382</v>
      </c>
      <c r="R158" s="1">
        <v>39324</v>
      </c>
      <c r="S158" s="1">
        <v>38432</v>
      </c>
      <c r="T158" s="1">
        <v>38902</v>
      </c>
      <c r="U158" s="1">
        <v>40814</v>
      </c>
      <c r="V158" s="1">
        <v>38345</v>
      </c>
      <c r="X158" s="1">
        <v>43923</v>
      </c>
      <c r="Y158" s="1">
        <v>39388</v>
      </c>
      <c r="Z158" s="1">
        <v>38820</v>
      </c>
      <c r="AA158" s="1">
        <v>41809</v>
      </c>
      <c r="AB158" s="1">
        <v>38439</v>
      </c>
      <c r="AC158" s="3">
        <v>37074</v>
      </c>
    </row>
    <row r="159" spans="1:29" x14ac:dyDescent="0.25">
      <c r="A159" s="1">
        <v>38439</v>
      </c>
      <c r="B159" s="1">
        <v>38349</v>
      </c>
      <c r="C159" s="1">
        <v>39449</v>
      </c>
      <c r="D159" s="1">
        <v>42530</v>
      </c>
      <c r="E159" s="1"/>
      <c r="F159" s="1">
        <v>39531</v>
      </c>
      <c r="G159" s="1">
        <v>43623</v>
      </c>
      <c r="H159" s="1">
        <v>39765</v>
      </c>
      <c r="I159" s="1">
        <v>36528</v>
      </c>
      <c r="J159" s="1"/>
      <c r="K159" s="1">
        <v>39405</v>
      </c>
      <c r="L159" s="1">
        <v>38306</v>
      </c>
      <c r="M159" s="1">
        <v>38023</v>
      </c>
      <c r="N159" s="1">
        <v>38989</v>
      </c>
      <c r="O159" s="1">
        <v>39202</v>
      </c>
      <c r="P159" s="1">
        <v>38712</v>
      </c>
      <c r="Q159" s="1">
        <v>37403</v>
      </c>
      <c r="R159" s="1">
        <v>39366</v>
      </c>
      <c r="S159" s="1">
        <v>38436</v>
      </c>
      <c r="T159" s="1">
        <v>38964</v>
      </c>
      <c r="U159" s="1">
        <v>40844</v>
      </c>
      <c r="V159" s="1">
        <v>38352</v>
      </c>
      <c r="X159" s="1">
        <v>43924</v>
      </c>
      <c r="Y159" s="1">
        <v>39405</v>
      </c>
      <c r="Z159" s="1">
        <v>38821</v>
      </c>
      <c r="AA159" s="1">
        <v>41866</v>
      </c>
      <c r="AB159" s="1">
        <v>38477</v>
      </c>
      <c r="AC159" s="3">
        <v>37165</v>
      </c>
    </row>
    <row r="160" spans="1:29" x14ac:dyDescent="0.25">
      <c r="A160" s="1">
        <v>38467</v>
      </c>
      <c r="B160" s="1">
        <v>38355</v>
      </c>
      <c r="C160" s="1">
        <v>39528</v>
      </c>
      <c r="D160" s="1">
        <v>42531</v>
      </c>
      <c r="E160" s="1"/>
      <c r="F160" s="1">
        <v>39573</v>
      </c>
      <c r="G160" s="1">
        <v>43689</v>
      </c>
      <c r="H160" s="1">
        <v>39779</v>
      </c>
      <c r="I160" s="1">
        <v>36535</v>
      </c>
      <c r="J160" s="1"/>
      <c r="K160" s="1">
        <v>39428</v>
      </c>
      <c r="L160" s="1">
        <v>38307</v>
      </c>
      <c r="M160" s="1">
        <v>38086</v>
      </c>
      <c r="N160" s="1">
        <v>39014</v>
      </c>
      <c r="O160" s="1">
        <v>39203</v>
      </c>
      <c r="P160" s="1">
        <v>38719</v>
      </c>
      <c r="Q160" s="1">
        <v>37438</v>
      </c>
      <c r="R160" s="1">
        <v>39367</v>
      </c>
      <c r="S160" s="1">
        <v>38439</v>
      </c>
      <c r="T160" s="1">
        <v>38999</v>
      </c>
      <c r="U160" s="1">
        <v>40864</v>
      </c>
      <c r="V160" s="1">
        <v>38435</v>
      </c>
      <c r="X160" s="1">
        <v>43929</v>
      </c>
      <c r="Y160" s="1">
        <v>39428</v>
      </c>
      <c r="Z160" s="1">
        <v>38824</v>
      </c>
      <c r="AA160" s="1">
        <v>41954</v>
      </c>
      <c r="AB160" s="1">
        <v>38509</v>
      </c>
      <c r="AC160" s="3">
        <v>37166</v>
      </c>
    </row>
    <row r="161" spans="1:29" x14ac:dyDescent="0.25">
      <c r="A161" s="1">
        <v>38516</v>
      </c>
      <c r="B161" s="1">
        <v>38436</v>
      </c>
      <c r="C161" s="1">
        <v>39531</v>
      </c>
      <c r="D161" s="1">
        <v>42552</v>
      </c>
      <c r="E161" s="1"/>
      <c r="F161" s="1">
        <v>39594</v>
      </c>
      <c r="G161" s="1">
        <v>43824</v>
      </c>
      <c r="H161" s="1">
        <v>39791</v>
      </c>
      <c r="I161" s="1">
        <v>36567</v>
      </c>
      <c r="J161" s="1"/>
      <c r="K161" s="1">
        <v>39441</v>
      </c>
      <c r="L161" s="1">
        <v>38373</v>
      </c>
      <c r="M161" s="1">
        <v>38089</v>
      </c>
      <c r="N161" s="1">
        <v>39022</v>
      </c>
      <c r="O161" s="1">
        <v>39211</v>
      </c>
      <c r="P161" s="1">
        <v>38727</v>
      </c>
      <c r="Q161" s="1">
        <v>37462</v>
      </c>
      <c r="R161" s="1">
        <v>39384</v>
      </c>
      <c r="S161" s="1">
        <v>38469</v>
      </c>
      <c r="T161" s="1">
        <v>39044</v>
      </c>
      <c r="U161" s="1">
        <v>40903</v>
      </c>
      <c r="V161" s="1">
        <v>38436</v>
      </c>
      <c r="X161" s="1">
        <v>43930</v>
      </c>
      <c r="Y161" s="1">
        <v>39441</v>
      </c>
      <c r="Z161" s="1">
        <v>38838</v>
      </c>
      <c r="AA161" s="1">
        <v>41998</v>
      </c>
      <c r="AB161" s="1">
        <v>38527</v>
      </c>
      <c r="AC161" s="3">
        <v>37189</v>
      </c>
    </row>
    <row r="162" spans="1:29" x14ac:dyDescent="0.25">
      <c r="A162" s="1">
        <v>38565</v>
      </c>
      <c r="B162" s="1">
        <v>38495</v>
      </c>
      <c r="C162" s="1">
        <v>39569</v>
      </c>
      <c r="D162" s="1">
        <v>42628</v>
      </c>
      <c r="E162" s="1"/>
      <c r="F162" s="1">
        <v>39685</v>
      </c>
      <c r="G162" s="1">
        <v>43831</v>
      </c>
      <c r="H162" s="1">
        <v>39807</v>
      </c>
      <c r="I162" s="1">
        <v>36605</v>
      </c>
      <c r="J162" s="1"/>
      <c r="K162" s="1">
        <v>39448</v>
      </c>
      <c r="L162" s="1">
        <v>38384</v>
      </c>
      <c r="M162" s="1">
        <v>38145</v>
      </c>
      <c r="N162" s="1">
        <v>39052</v>
      </c>
      <c r="O162" s="1">
        <v>39244</v>
      </c>
      <c r="P162" s="1">
        <v>38747</v>
      </c>
      <c r="Q162" s="1">
        <v>37480</v>
      </c>
      <c r="R162" s="1">
        <v>39435</v>
      </c>
      <c r="S162" s="1">
        <v>38474</v>
      </c>
      <c r="T162" s="1">
        <v>39076</v>
      </c>
      <c r="U162" s="1">
        <v>41008</v>
      </c>
      <c r="V162" s="1">
        <v>38439</v>
      </c>
      <c r="X162" s="1">
        <v>43935</v>
      </c>
      <c r="Y162" s="1">
        <v>39448</v>
      </c>
      <c r="Z162" s="1">
        <v>38854</v>
      </c>
      <c r="AA162" s="1">
        <v>41999</v>
      </c>
      <c r="AB162" s="1">
        <v>38712</v>
      </c>
      <c r="AC162" s="3">
        <v>37250</v>
      </c>
    </row>
    <row r="163" spans="1:29" x14ac:dyDescent="0.25">
      <c r="A163" s="1">
        <v>38628</v>
      </c>
      <c r="B163" s="1">
        <v>38534</v>
      </c>
      <c r="C163" s="1">
        <v>39580</v>
      </c>
      <c r="D163" s="1">
        <v>42629</v>
      </c>
      <c r="E163" s="1"/>
      <c r="F163" s="1">
        <v>39807</v>
      </c>
      <c r="G163" s="1">
        <v>43914</v>
      </c>
      <c r="H163" s="1">
        <v>39821</v>
      </c>
      <c r="I163" s="1">
        <v>36649</v>
      </c>
      <c r="J163" s="1"/>
      <c r="K163" s="1">
        <v>39482</v>
      </c>
      <c r="L163" s="1">
        <v>38392</v>
      </c>
      <c r="M163" s="1">
        <v>38285</v>
      </c>
      <c r="N163" s="1">
        <v>39076</v>
      </c>
      <c r="O163" s="1">
        <v>39245</v>
      </c>
      <c r="P163" s="1">
        <v>38748</v>
      </c>
      <c r="Q163" s="1">
        <v>37552</v>
      </c>
      <c r="R163" s="1">
        <v>39436</v>
      </c>
      <c r="S163" s="1">
        <v>38519</v>
      </c>
      <c r="T163" s="1">
        <v>39083</v>
      </c>
      <c r="U163" s="1">
        <v>41030</v>
      </c>
      <c r="V163" s="1">
        <v>38464</v>
      </c>
      <c r="X163" s="1">
        <v>43936</v>
      </c>
      <c r="Y163" s="1">
        <v>39482</v>
      </c>
      <c r="Z163" s="1">
        <v>38862</v>
      </c>
      <c r="AA163" s="1">
        <v>42005</v>
      </c>
      <c r="AB163" s="1">
        <v>38723</v>
      </c>
      <c r="AC163" s="3">
        <v>37251</v>
      </c>
    </row>
    <row r="164" spans="1:29" x14ac:dyDescent="0.25">
      <c r="A164" s="1">
        <v>38712</v>
      </c>
      <c r="B164" s="1">
        <v>38565</v>
      </c>
      <c r="C164" s="1">
        <v>39661</v>
      </c>
      <c r="D164" s="1">
        <v>42646</v>
      </c>
      <c r="E164" s="1"/>
      <c r="F164" s="1">
        <v>39808</v>
      </c>
      <c r="G164" s="1">
        <v>43931</v>
      </c>
      <c r="H164" s="1">
        <v>39839</v>
      </c>
      <c r="I164" s="1">
        <v>36650</v>
      </c>
      <c r="J164" s="1"/>
      <c r="K164" s="1">
        <v>39524</v>
      </c>
      <c r="L164" s="1">
        <v>38393</v>
      </c>
      <c r="M164" s="1">
        <v>38348</v>
      </c>
      <c r="N164" s="1">
        <v>39077</v>
      </c>
      <c r="O164" s="1">
        <v>39391</v>
      </c>
      <c r="P164" s="1">
        <v>38821</v>
      </c>
      <c r="Q164" s="1">
        <v>37595</v>
      </c>
      <c r="R164" s="1">
        <v>39437</v>
      </c>
      <c r="S164" s="1">
        <v>38573</v>
      </c>
      <c r="T164" s="1">
        <v>39097</v>
      </c>
      <c r="U164" s="1">
        <v>41037</v>
      </c>
      <c r="V164" s="1">
        <v>38477</v>
      </c>
      <c r="X164" s="1">
        <v>44081</v>
      </c>
      <c r="Y164" s="1">
        <v>39524</v>
      </c>
      <c r="Z164" s="1">
        <v>38873</v>
      </c>
      <c r="AA164" s="1">
        <v>42010</v>
      </c>
      <c r="AB164" s="1">
        <v>38821</v>
      </c>
      <c r="AC164" s="3">
        <v>37257</v>
      </c>
    </row>
    <row r="165" spans="1:29" x14ac:dyDescent="0.25">
      <c r="A165" s="1">
        <v>38713</v>
      </c>
      <c r="B165" s="1">
        <v>38600</v>
      </c>
      <c r="C165" s="1">
        <v>39807</v>
      </c>
      <c r="D165" s="1">
        <v>42647</v>
      </c>
      <c r="E165" s="1"/>
      <c r="F165" s="1">
        <v>39814</v>
      </c>
      <c r="G165" s="1">
        <v>43952</v>
      </c>
      <c r="H165" s="1">
        <v>39864</v>
      </c>
      <c r="I165" s="1">
        <v>36651</v>
      </c>
      <c r="J165" s="1"/>
      <c r="K165" s="1">
        <v>39527</v>
      </c>
      <c r="L165" s="1">
        <v>38394</v>
      </c>
      <c r="M165" s="1">
        <v>38349</v>
      </c>
      <c r="N165" s="1">
        <v>39083</v>
      </c>
      <c r="O165" s="1">
        <v>39447</v>
      </c>
      <c r="P165" s="1">
        <v>38838</v>
      </c>
      <c r="Q165" s="1">
        <v>37600</v>
      </c>
      <c r="R165" s="1">
        <v>39448</v>
      </c>
      <c r="S165" s="1">
        <v>38702</v>
      </c>
      <c r="T165" s="1">
        <v>39132</v>
      </c>
      <c r="U165" s="1">
        <v>41095</v>
      </c>
      <c r="V165" s="1">
        <v>38488</v>
      </c>
      <c r="X165" s="1">
        <v>44082</v>
      </c>
      <c r="Y165" s="1">
        <v>39527</v>
      </c>
      <c r="Z165" s="1">
        <v>39076</v>
      </c>
      <c r="AA165" s="1">
        <v>42100</v>
      </c>
      <c r="AB165" s="1">
        <v>38824</v>
      </c>
      <c r="AC165" s="3">
        <v>37299</v>
      </c>
    </row>
    <row r="166" spans="1:29" x14ac:dyDescent="0.25">
      <c r="A166" s="1">
        <v>38719</v>
      </c>
      <c r="B166" s="1">
        <v>38635</v>
      </c>
      <c r="C166" s="1">
        <v>39808</v>
      </c>
      <c r="D166" s="1">
        <v>42648</v>
      </c>
      <c r="E166" s="1"/>
      <c r="F166" s="1">
        <v>39913</v>
      </c>
      <c r="G166" s="1">
        <v>43959</v>
      </c>
      <c r="H166" s="1">
        <v>39867</v>
      </c>
      <c r="I166" s="1">
        <v>36727</v>
      </c>
      <c r="J166" s="1"/>
      <c r="K166" s="1">
        <v>39528</v>
      </c>
      <c r="L166" s="1">
        <v>38463</v>
      </c>
      <c r="M166" s="1">
        <v>38355</v>
      </c>
      <c r="N166" s="1">
        <v>39177</v>
      </c>
      <c r="O166" s="1">
        <v>39448</v>
      </c>
      <c r="P166" s="1">
        <v>38849</v>
      </c>
      <c r="Q166" s="1">
        <v>37620</v>
      </c>
      <c r="R166" s="1">
        <v>39561</v>
      </c>
      <c r="S166" s="1">
        <v>38712</v>
      </c>
      <c r="T166" s="1">
        <v>39230</v>
      </c>
      <c r="U166" s="1">
        <v>41096</v>
      </c>
      <c r="V166" s="1">
        <v>38712</v>
      </c>
      <c r="X166" s="1">
        <v>44089</v>
      </c>
      <c r="Y166" s="1">
        <v>39528</v>
      </c>
      <c r="Z166" s="1">
        <v>39077</v>
      </c>
      <c r="AA166" s="1">
        <v>42125</v>
      </c>
      <c r="AB166" s="1">
        <v>38838</v>
      </c>
      <c r="AC166" s="3">
        <v>37300</v>
      </c>
    </row>
    <row r="167" spans="1:29" x14ac:dyDescent="0.25">
      <c r="A167" s="1">
        <v>38743</v>
      </c>
      <c r="B167" s="1">
        <v>38667</v>
      </c>
      <c r="C167" s="1">
        <v>39814</v>
      </c>
      <c r="D167" s="1">
        <v>42649</v>
      </c>
      <c r="E167" s="1"/>
      <c r="F167" s="1">
        <v>39916</v>
      </c>
      <c r="G167" s="1">
        <v>43972</v>
      </c>
      <c r="H167" s="1">
        <v>39882</v>
      </c>
      <c r="I167" s="1">
        <v>36784</v>
      </c>
      <c r="J167" s="1"/>
      <c r="K167" s="1">
        <v>39569</v>
      </c>
      <c r="L167" s="1">
        <v>38474</v>
      </c>
      <c r="M167" s="1">
        <v>38356</v>
      </c>
      <c r="N167" s="1">
        <v>39178</v>
      </c>
      <c r="O167" s="1">
        <v>39449</v>
      </c>
      <c r="P167" s="1">
        <v>38938</v>
      </c>
      <c r="Q167" s="1">
        <v>37621</v>
      </c>
      <c r="R167" s="1">
        <v>39587</v>
      </c>
      <c r="S167" s="1">
        <v>38719</v>
      </c>
      <c r="T167" s="1">
        <v>39267</v>
      </c>
      <c r="U167" s="1">
        <v>41180</v>
      </c>
      <c r="V167" s="1">
        <v>38820</v>
      </c>
      <c r="X167" s="1">
        <v>44090</v>
      </c>
      <c r="Y167" s="1">
        <v>39569</v>
      </c>
      <c r="Z167" s="1">
        <v>39083</v>
      </c>
      <c r="AA167" s="1">
        <v>42159</v>
      </c>
      <c r="AB167" s="1">
        <v>38862</v>
      </c>
      <c r="AC167" s="3">
        <v>37301</v>
      </c>
    </row>
    <row r="168" spans="1:29" x14ac:dyDescent="0.25">
      <c r="A168" s="1">
        <v>38821</v>
      </c>
      <c r="B168" s="1">
        <v>38712</v>
      </c>
      <c r="C168" s="1">
        <v>39815</v>
      </c>
      <c r="D168" s="1">
        <v>42650</v>
      </c>
      <c r="E168" s="1"/>
      <c r="F168" s="1">
        <v>39937</v>
      </c>
      <c r="G168" s="1">
        <v>43976</v>
      </c>
      <c r="H168" s="1">
        <v>39883</v>
      </c>
      <c r="I168" s="1">
        <v>36808</v>
      </c>
      <c r="J168" s="1"/>
      <c r="K168" s="1">
        <v>39707</v>
      </c>
      <c r="L168" s="1">
        <v>38495</v>
      </c>
      <c r="M168" s="1">
        <v>38376</v>
      </c>
      <c r="N168" s="1">
        <v>39181</v>
      </c>
      <c r="O168" s="1">
        <v>39450</v>
      </c>
      <c r="P168" s="1">
        <v>39014</v>
      </c>
      <c r="Q168" s="1">
        <v>37622</v>
      </c>
      <c r="R168" s="1">
        <v>39721</v>
      </c>
      <c r="S168" s="1">
        <v>38777</v>
      </c>
      <c r="T168" s="1">
        <v>39328</v>
      </c>
      <c r="U168" s="1">
        <v>41267</v>
      </c>
      <c r="V168" s="1">
        <v>38821</v>
      </c>
      <c r="X168" s="1">
        <v>44095</v>
      </c>
      <c r="Y168" s="1">
        <v>39707</v>
      </c>
      <c r="Z168" s="1">
        <v>39177</v>
      </c>
      <c r="AA168" s="1">
        <v>42319</v>
      </c>
      <c r="AB168" s="1">
        <v>38874</v>
      </c>
      <c r="AC168" s="3">
        <v>37344</v>
      </c>
    </row>
    <row r="169" spans="1:29" x14ac:dyDescent="0.25">
      <c r="A169" s="1">
        <v>38824</v>
      </c>
      <c r="B169" s="1">
        <v>38713</v>
      </c>
      <c r="C169" s="1">
        <v>39913</v>
      </c>
      <c r="D169" s="1">
        <v>42653</v>
      </c>
      <c r="E169" s="1"/>
      <c r="F169" s="1">
        <v>39958</v>
      </c>
      <c r="G169" s="1">
        <v>43983</v>
      </c>
      <c r="H169" s="1">
        <v>39899</v>
      </c>
      <c r="I169" s="1">
        <v>36833</v>
      </c>
      <c r="J169" s="1"/>
      <c r="K169" s="1">
        <v>39769</v>
      </c>
      <c r="L169" s="1">
        <v>38595</v>
      </c>
      <c r="M169" s="1">
        <v>38383</v>
      </c>
      <c r="N169" s="1">
        <v>39203</v>
      </c>
      <c r="O169" s="1">
        <v>39451</v>
      </c>
      <c r="P169" s="1">
        <v>39076</v>
      </c>
      <c r="Q169" s="1">
        <v>37669</v>
      </c>
      <c r="R169" s="1">
        <v>39722</v>
      </c>
      <c r="S169" s="1">
        <v>38797</v>
      </c>
      <c r="T169" s="1">
        <v>39363</v>
      </c>
      <c r="U169" s="1">
        <v>41268</v>
      </c>
      <c r="V169" s="1">
        <v>38824</v>
      </c>
      <c r="X169" s="1">
        <v>44102</v>
      </c>
      <c r="Y169" s="1">
        <v>39769</v>
      </c>
      <c r="Z169" s="1">
        <v>39178</v>
      </c>
      <c r="AA169" s="1">
        <v>42363</v>
      </c>
      <c r="AB169" s="1">
        <v>38891</v>
      </c>
      <c r="AC169" s="3">
        <v>37347</v>
      </c>
    </row>
    <row r="170" spans="1:29" x14ac:dyDescent="0.25">
      <c r="A170" s="1">
        <v>38832</v>
      </c>
      <c r="B170" s="1">
        <v>38719</v>
      </c>
      <c r="C170" s="1">
        <v>39916</v>
      </c>
      <c r="D170" s="1">
        <v>42730</v>
      </c>
      <c r="E170" s="1"/>
      <c r="F170" s="1">
        <v>40056</v>
      </c>
      <c r="G170" s="1">
        <v>44043</v>
      </c>
      <c r="H170" s="1">
        <v>39904</v>
      </c>
      <c r="I170" s="1">
        <v>36853</v>
      </c>
      <c r="J170" s="1"/>
      <c r="K170" s="1">
        <v>39794</v>
      </c>
      <c r="L170" s="1">
        <v>38657</v>
      </c>
      <c r="M170" s="1">
        <v>38436</v>
      </c>
      <c r="N170" s="1">
        <v>39216</v>
      </c>
      <c r="O170" s="1">
        <v>39454</v>
      </c>
      <c r="P170" s="1">
        <v>39083</v>
      </c>
      <c r="Q170" s="1">
        <v>37718</v>
      </c>
      <c r="R170" s="1">
        <v>39723</v>
      </c>
      <c r="S170" s="1">
        <v>38821</v>
      </c>
      <c r="T170" s="1">
        <v>39398</v>
      </c>
      <c r="U170" s="1">
        <v>41269</v>
      </c>
      <c r="V170" s="1">
        <v>38849</v>
      </c>
      <c r="X170" s="1">
        <v>44253</v>
      </c>
      <c r="Y170" s="1">
        <v>39794</v>
      </c>
      <c r="Z170" s="1">
        <v>39181</v>
      </c>
      <c r="AA170" s="1">
        <v>42370</v>
      </c>
      <c r="AB170" s="1">
        <v>39076</v>
      </c>
      <c r="AC170" s="3">
        <v>37351</v>
      </c>
    </row>
    <row r="171" spans="1:29" x14ac:dyDescent="0.25">
      <c r="A171" s="1">
        <v>38880</v>
      </c>
      <c r="B171" s="1">
        <v>38821</v>
      </c>
      <c r="C171" s="1">
        <v>39934</v>
      </c>
      <c r="D171" s="1">
        <v>42731</v>
      </c>
      <c r="E171" s="1"/>
      <c r="F171" s="1">
        <v>40172</v>
      </c>
      <c r="G171" s="1">
        <v>44060</v>
      </c>
      <c r="H171" s="1">
        <v>39906</v>
      </c>
      <c r="I171" s="1">
        <v>36892</v>
      </c>
      <c r="J171" s="1"/>
      <c r="K171" s="1">
        <v>39807</v>
      </c>
      <c r="L171" s="1">
        <v>38659</v>
      </c>
      <c r="M171" s="1">
        <v>38439</v>
      </c>
      <c r="N171" s="1">
        <v>39244</v>
      </c>
      <c r="O171" s="1">
        <v>39455</v>
      </c>
      <c r="P171" s="1">
        <v>39084</v>
      </c>
      <c r="Q171" s="1">
        <v>37725</v>
      </c>
      <c r="R171" s="1">
        <v>39750</v>
      </c>
      <c r="S171" s="1">
        <v>38824</v>
      </c>
      <c r="T171" s="1">
        <v>39408</v>
      </c>
      <c r="U171" s="1">
        <v>41275</v>
      </c>
      <c r="V171" s="1">
        <v>38862</v>
      </c>
      <c r="X171" s="1">
        <v>44301</v>
      </c>
      <c r="Y171" s="1">
        <v>39807</v>
      </c>
      <c r="Z171" s="1">
        <v>39203</v>
      </c>
      <c r="AA171" s="1">
        <v>42375</v>
      </c>
      <c r="AB171" s="1">
        <v>39077</v>
      </c>
      <c r="AC171" s="3">
        <v>37377</v>
      </c>
    </row>
    <row r="172" spans="1:29" x14ac:dyDescent="0.25">
      <c r="A172" s="1">
        <v>38936</v>
      </c>
      <c r="B172" s="1">
        <v>38859</v>
      </c>
      <c r="C172" s="1">
        <v>39954</v>
      </c>
      <c r="D172" s="1">
        <v>42737</v>
      </c>
      <c r="E172" s="1"/>
      <c r="F172" s="1">
        <v>40175</v>
      </c>
      <c r="G172" s="1">
        <v>44063</v>
      </c>
      <c r="H172" s="1">
        <v>39910</v>
      </c>
      <c r="I172" s="1">
        <v>36893</v>
      </c>
      <c r="J172" s="1"/>
      <c r="K172" s="1">
        <v>39814</v>
      </c>
      <c r="L172" s="1">
        <v>38660</v>
      </c>
      <c r="M172" s="1">
        <v>38467</v>
      </c>
      <c r="N172" s="1">
        <v>39314</v>
      </c>
      <c r="O172" s="1">
        <v>39503</v>
      </c>
      <c r="P172" s="1">
        <v>39132</v>
      </c>
      <c r="Q172" s="1">
        <v>37726</v>
      </c>
      <c r="R172" s="1">
        <v>39790</v>
      </c>
      <c r="S172" s="1">
        <v>38834</v>
      </c>
      <c r="T172" s="1">
        <v>39441</v>
      </c>
      <c r="U172" s="1">
        <v>41365</v>
      </c>
      <c r="V172" s="1">
        <v>38873</v>
      </c>
      <c r="X172" s="1">
        <v>44333</v>
      </c>
      <c r="Y172" s="1">
        <v>39814</v>
      </c>
      <c r="Z172" s="1">
        <v>39219</v>
      </c>
      <c r="AA172" s="1">
        <v>42457</v>
      </c>
      <c r="AB172" s="1">
        <v>39083</v>
      </c>
      <c r="AC172" s="3">
        <v>37396</v>
      </c>
    </row>
    <row r="173" spans="1:29" x14ac:dyDescent="0.25">
      <c r="A173" s="1">
        <v>38992</v>
      </c>
      <c r="B173" s="1">
        <v>38901</v>
      </c>
      <c r="C173" s="1">
        <v>39965</v>
      </c>
      <c r="D173" s="1">
        <v>42762</v>
      </c>
      <c r="E173" s="1"/>
      <c r="F173" s="1">
        <v>40179</v>
      </c>
      <c r="G173" s="1">
        <v>44133</v>
      </c>
      <c r="H173" s="1">
        <v>39913</v>
      </c>
      <c r="I173" s="1">
        <v>36894</v>
      </c>
      <c r="J173" s="1"/>
      <c r="K173" s="1">
        <v>39846</v>
      </c>
      <c r="L173" s="1">
        <v>38712</v>
      </c>
      <c r="M173" s="1">
        <v>38509</v>
      </c>
      <c r="N173" s="1">
        <v>39321</v>
      </c>
      <c r="O173" s="1">
        <v>39517</v>
      </c>
      <c r="P173" s="1">
        <v>39133</v>
      </c>
      <c r="Q173" s="1">
        <v>37742</v>
      </c>
      <c r="R173" s="1">
        <v>39791</v>
      </c>
      <c r="S173" s="1">
        <v>38838</v>
      </c>
      <c r="T173" s="1">
        <v>39448</v>
      </c>
      <c r="U173" s="1">
        <v>41395</v>
      </c>
      <c r="V173" s="1">
        <v>39076</v>
      </c>
      <c r="X173" s="1">
        <v>44445</v>
      </c>
      <c r="Y173" s="1">
        <v>39846</v>
      </c>
      <c r="Z173" s="1">
        <v>39230</v>
      </c>
      <c r="AA173" s="1">
        <v>42493</v>
      </c>
      <c r="AB173" s="1">
        <v>39178</v>
      </c>
      <c r="AC173" s="3">
        <v>37438</v>
      </c>
    </row>
    <row r="174" spans="1:29" x14ac:dyDescent="0.25">
      <c r="A174" s="1">
        <v>39076</v>
      </c>
      <c r="B174" s="1">
        <v>38936</v>
      </c>
      <c r="C174" s="1">
        <v>40172</v>
      </c>
      <c r="D174" s="1">
        <v>42765</v>
      </c>
      <c r="E174" s="1"/>
      <c r="F174" s="1">
        <v>40270</v>
      </c>
      <c r="G174" s="1">
        <v>44190</v>
      </c>
      <c r="H174" s="1">
        <v>39917</v>
      </c>
      <c r="I174" s="1">
        <v>36899</v>
      </c>
      <c r="J174" s="1"/>
      <c r="K174" s="1">
        <v>39888</v>
      </c>
      <c r="L174" s="1">
        <v>38719</v>
      </c>
      <c r="M174" s="1">
        <v>38649</v>
      </c>
      <c r="N174" s="1">
        <v>39367</v>
      </c>
      <c r="O174" s="1">
        <v>39569</v>
      </c>
      <c r="P174" s="1">
        <v>39178</v>
      </c>
      <c r="Q174" s="1">
        <v>37746</v>
      </c>
      <c r="R174" s="1">
        <v>39792</v>
      </c>
      <c r="S174" s="1">
        <v>38884</v>
      </c>
      <c r="T174" s="1">
        <v>39468</v>
      </c>
      <c r="U174" s="1">
        <v>41402</v>
      </c>
      <c r="V174" s="1">
        <v>39077</v>
      </c>
      <c r="X174" s="1">
        <v>44446</v>
      </c>
      <c r="Y174" s="1">
        <v>39888</v>
      </c>
      <c r="Z174" s="1">
        <v>39440</v>
      </c>
      <c r="AA174" s="1">
        <v>42516</v>
      </c>
      <c r="AB174" s="1">
        <v>39181</v>
      </c>
      <c r="AC174" s="3">
        <v>37530</v>
      </c>
    </row>
    <row r="175" spans="1:29" x14ac:dyDescent="0.25">
      <c r="A175" s="1">
        <v>39077</v>
      </c>
      <c r="B175" s="1">
        <v>38964</v>
      </c>
      <c r="C175" s="1">
        <v>40179</v>
      </c>
      <c r="D175" s="1">
        <v>42766</v>
      </c>
      <c r="E175" s="1"/>
      <c r="F175" s="1">
        <v>40273</v>
      </c>
      <c r="G175" s="1">
        <v>44197</v>
      </c>
      <c r="H175" s="1">
        <v>39933</v>
      </c>
      <c r="I175" s="1">
        <v>36934</v>
      </c>
      <c r="J175" s="1"/>
      <c r="K175" s="1">
        <v>39912</v>
      </c>
      <c r="L175" s="1">
        <v>38727</v>
      </c>
      <c r="M175" s="1">
        <v>38712</v>
      </c>
      <c r="N175" s="1">
        <v>39384</v>
      </c>
      <c r="O175" s="1">
        <v>39570</v>
      </c>
      <c r="P175" s="1">
        <v>39203</v>
      </c>
      <c r="Q175" s="1">
        <v>37756</v>
      </c>
      <c r="R175" s="1">
        <v>39793</v>
      </c>
      <c r="S175" s="1">
        <v>38938</v>
      </c>
      <c r="T175" s="1">
        <v>39496</v>
      </c>
      <c r="U175" s="1">
        <v>41460</v>
      </c>
      <c r="V175" s="1">
        <v>39083</v>
      </c>
      <c r="X175" s="1">
        <v>44454</v>
      </c>
      <c r="Y175" s="1">
        <v>39912</v>
      </c>
      <c r="Z175" s="1">
        <v>39441</v>
      </c>
      <c r="AA175" s="1">
        <v>42597</v>
      </c>
      <c r="AB175" s="1">
        <v>39203</v>
      </c>
      <c r="AC175" s="3">
        <v>37543</v>
      </c>
    </row>
    <row r="176" spans="1:29" x14ac:dyDescent="0.25">
      <c r="A176" s="1">
        <v>39083</v>
      </c>
      <c r="B176" s="1">
        <v>38999</v>
      </c>
      <c r="C176" s="1">
        <v>40270</v>
      </c>
      <c r="D176" s="1">
        <v>42767</v>
      </c>
      <c r="E176" s="1"/>
      <c r="F176" s="1">
        <v>40301</v>
      </c>
      <c r="G176" s="1">
        <v>44239</v>
      </c>
      <c r="H176" s="1">
        <v>39934</v>
      </c>
      <c r="I176" s="1">
        <v>36970</v>
      </c>
      <c r="J176" s="1"/>
      <c r="K176" s="1">
        <v>39913</v>
      </c>
      <c r="L176" s="1">
        <v>38747</v>
      </c>
      <c r="M176" s="1">
        <v>38713</v>
      </c>
      <c r="N176" s="1">
        <v>39387</v>
      </c>
      <c r="O176" s="1">
        <v>39577</v>
      </c>
      <c r="P176" s="1">
        <v>39233</v>
      </c>
      <c r="Q176" s="1">
        <v>37803</v>
      </c>
      <c r="R176" s="1">
        <v>39814</v>
      </c>
      <c r="S176" s="1">
        <v>38985</v>
      </c>
      <c r="T176" s="1">
        <v>39594</v>
      </c>
      <c r="U176" s="1">
        <v>41575</v>
      </c>
      <c r="V176" s="1">
        <v>39177</v>
      </c>
      <c r="X176" s="1">
        <v>44455</v>
      </c>
      <c r="Y176" s="1">
        <v>39913</v>
      </c>
      <c r="Z176" s="1">
        <v>39442</v>
      </c>
      <c r="AA176" s="1">
        <v>42675</v>
      </c>
      <c r="AB176" s="1">
        <v>39219</v>
      </c>
      <c r="AC176" s="3">
        <v>37615</v>
      </c>
    </row>
    <row r="177" spans="1:29" x14ac:dyDescent="0.25">
      <c r="A177" s="1">
        <v>39108</v>
      </c>
      <c r="B177" s="1">
        <v>39034</v>
      </c>
      <c r="C177" s="1">
        <v>40273</v>
      </c>
      <c r="D177" s="1">
        <v>42768</v>
      </c>
      <c r="E177" s="1"/>
      <c r="F177" s="1">
        <v>40329</v>
      </c>
      <c r="G177" s="1">
        <v>44266</v>
      </c>
      <c r="H177" s="1">
        <v>39995</v>
      </c>
      <c r="I177" s="1">
        <v>37011</v>
      </c>
      <c r="J177" s="1"/>
      <c r="K177" s="1">
        <v>39934</v>
      </c>
      <c r="L177" s="1">
        <v>38748</v>
      </c>
      <c r="M177" s="1">
        <v>38719</v>
      </c>
      <c r="N177" s="1">
        <v>39388</v>
      </c>
      <c r="O177" s="1">
        <v>39611</v>
      </c>
      <c r="P177" s="1">
        <v>39303</v>
      </c>
      <c r="Q177" s="1">
        <v>37816</v>
      </c>
      <c r="R177" s="1">
        <v>39926</v>
      </c>
      <c r="S177" s="1">
        <v>39076</v>
      </c>
      <c r="T177" s="1">
        <v>39633</v>
      </c>
      <c r="U177" s="1">
        <v>41632</v>
      </c>
      <c r="V177" s="1">
        <v>39178</v>
      </c>
      <c r="X177" s="1">
        <v>44467</v>
      </c>
      <c r="Y177" s="1">
        <v>39934</v>
      </c>
      <c r="Z177" s="1">
        <v>39448</v>
      </c>
      <c r="AA177" s="1">
        <v>42685</v>
      </c>
      <c r="AB177" s="1">
        <v>39239</v>
      </c>
      <c r="AC177" s="3">
        <v>37616</v>
      </c>
    </row>
    <row r="178" spans="1:29" x14ac:dyDescent="0.25">
      <c r="A178" s="1">
        <v>39178</v>
      </c>
      <c r="B178" s="1">
        <v>39076</v>
      </c>
      <c r="C178" s="1">
        <v>40311</v>
      </c>
      <c r="D178" s="1">
        <v>42828</v>
      </c>
      <c r="E178" s="1"/>
      <c r="F178" s="1">
        <v>40420</v>
      </c>
      <c r="G178" s="1">
        <v>44288</v>
      </c>
      <c r="H178" s="1">
        <v>40044</v>
      </c>
      <c r="I178" s="1">
        <v>37014</v>
      </c>
      <c r="J178" s="1"/>
      <c r="K178" s="1">
        <v>40072</v>
      </c>
      <c r="L178" s="1">
        <v>38749</v>
      </c>
      <c r="M178" s="1">
        <v>38720</v>
      </c>
      <c r="N178" s="1">
        <v>39416</v>
      </c>
      <c r="O178" s="1">
        <v>39612</v>
      </c>
      <c r="P178" s="1">
        <v>39394</v>
      </c>
      <c r="Q178" s="1">
        <v>37845</v>
      </c>
      <c r="R178" s="1">
        <v>39934</v>
      </c>
      <c r="S178" s="1">
        <v>39077</v>
      </c>
      <c r="T178" s="1">
        <v>39692</v>
      </c>
      <c r="U178" s="1">
        <v>41633</v>
      </c>
      <c r="V178" s="1">
        <v>39181</v>
      </c>
      <c r="X178" s="1">
        <v>44637</v>
      </c>
      <c r="Y178" s="1">
        <v>40072</v>
      </c>
      <c r="Z178" s="1">
        <v>39527</v>
      </c>
      <c r="AA178" s="1">
        <v>42730</v>
      </c>
      <c r="AB178" s="1">
        <v>39255</v>
      </c>
      <c r="AC178" s="3">
        <v>37622</v>
      </c>
    </row>
    <row r="179" spans="1:29" x14ac:dyDescent="0.25">
      <c r="A179" s="1">
        <v>39181</v>
      </c>
      <c r="B179" s="1">
        <v>39077</v>
      </c>
      <c r="C179" s="1">
        <v>40322</v>
      </c>
      <c r="D179" s="1">
        <v>42829</v>
      </c>
      <c r="E179" s="1"/>
      <c r="F179" s="1">
        <v>40539</v>
      </c>
      <c r="G179" s="1">
        <v>44329</v>
      </c>
      <c r="H179" s="1">
        <v>40077</v>
      </c>
      <c r="I179" s="1">
        <v>37015</v>
      </c>
      <c r="J179" s="1"/>
      <c r="K179" s="1">
        <v>40119</v>
      </c>
      <c r="L179" s="1">
        <v>38750</v>
      </c>
      <c r="M179" s="1">
        <v>38740</v>
      </c>
      <c r="N179" s="1">
        <v>39440</v>
      </c>
      <c r="O179" s="1">
        <v>39755</v>
      </c>
      <c r="P179" s="1">
        <v>39436</v>
      </c>
      <c r="Q179" s="1">
        <v>37917</v>
      </c>
      <c r="R179" s="1">
        <v>39952</v>
      </c>
      <c r="S179" s="1">
        <v>39083</v>
      </c>
      <c r="T179" s="1">
        <v>39734</v>
      </c>
      <c r="U179" s="1">
        <v>41634</v>
      </c>
      <c r="V179" s="1">
        <v>39206</v>
      </c>
      <c r="X179" s="1">
        <v>44638</v>
      </c>
      <c r="Y179" s="1">
        <v>40119</v>
      </c>
      <c r="Z179" s="1">
        <v>39528</v>
      </c>
      <c r="AA179" s="1">
        <v>42741</v>
      </c>
      <c r="AB179" s="1">
        <v>39440</v>
      </c>
      <c r="AC179" s="3">
        <v>37652</v>
      </c>
    </row>
    <row r="180" spans="1:29" x14ac:dyDescent="0.25">
      <c r="A180" s="1">
        <v>39197</v>
      </c>
      <c r="B180" s="1">
        <v>39083</v>
      </c>
      <c r="C180" s="1">
        <v>40655</v>
      </c>
      <c r="D180" s="1">
        <v>42839</v>
      </c>
      <c r="E180" s="1"/>
      <c r="F180" s="1">
        <v>40540</v>
      </c>
      <c r="G180" s="1">
        <v>44330</v>
      </c>
      <c r="H180" s="1">
        <v>40084</v>
      </c>
      <c r="I180" s="1">
        <v>37092</v>
      </c>
      <c r="J180" s="1"/>
      <c r="K180" s="1">
        <v>40133</v>
      </c>
      <c r="L180" s="1">
        <v>38818</v>
      </c>
      <c r="M180" s="1">
        <v>38747</v>
      </c>
      <c r="N180" s="1">
        <v>39441</v>
      </c>
      <c r="O180" s="1">
        <v>39756</v>
      </c>
      <c r="P180" s="1">
        <v>39441</v>
      </c>
      <c r="Q180" s="1">
        <v>37960</v>
      </c>
      <c r="R180" s="1">
        <v>40077</v>
      </c>
      <c r="S180" s="1">
        <v>39162</v>
      </c>
      <c r="T180" s="1">
        <v>39763</v>
      </c>
      <c r="U180" s="1">
        <v>41640</v>
      </c>
      <c r="V180" s="1">
        <v>39219</v>
      </c>
      <c r="X180" s="1">
        <v>44666</v>
      </c>
      <c r="Y180" s="1">
        <v>40133</v>
      </c>
      <c r="Z180" s="1">
        <v>39531</v>
      </c>
      <c r="AA180" s="1">
        <v>42842</v>
      </c>
      <c r="AB180" s="1">
        <v>39441</v>
      </c>
      <c r="AC180" s="3">
        <v>37655</v>
      </c>
    </row>
    <row r="181" spans="1:29" x14ac:dyDescent="0.25">
      <c r="A181" s="1">
        <v>39244</v>
      </c>
      <c r="B181" s="1">
        <v>39178</v>
      </c>
      <c r="C181" s="1">
        <v>40658</v>
      </c>
      <c r="D181" s="1">
        <v>42842</v>
      </c>
      <c r="E181" s="1"/>
      <c r="F181" s="1">
        <v>40546</v>
      </c>
      <c r="G181" s="1">
        <v>44343</v>
      </c>
      <c r="H181" s="1">
        <v>40086</v>
      </c>
      <c r="I181" s="1">
        <v>37158</v>
      </c>
      <c r="J181" s="1"/>
      <c r="K181" s="1">
        <v>40172</v>
      </c>
      <c r="L181" s="1">
        <v>38838</v>
      </c>
      <c r="M181" s="1">
        <v>38754</v>
      </c>
      <c r="N181" s="1">
        <v>39447</v>
      </c>
      <c r="O181" s="1">
        <v>39814</v>
      </c>
      <c r="P181" s="1">
        <v>39448</v>
      </c>
      <c r="Q181" s="1">
        <v>37965</v>
      </c>
      <c r="R181" s="1">
        <v>40078</v>
      </c>
      <c r="S181" s="1">
        <v>39178</v>
      </c>
      <c r="T181" s="1">
        <v>39779</v>
      </c>
      <c r="U181" s="1">
        <v>41750</v>
      </c>
      <c r="V181" s="1">
        <v>39230</v>
      </c>
      <c r="X181" s="1">
        <v>44673</v>
      </c>
      <c r="Y181" s="1">
        <v>40172</v>
      </c>
      <c r="Z181" s="1">
        <v>39569</v>
      </c>
      <c r="AA181" s="1">
        <v>42856</v>
      </c>
      <c r="AB181" s="1">
        <v>39442</v>
      </c>
      <c r="AC181" s="3">
        <v>37729</v>
      </c>
    </row>
    <row r="182" spans="1:29" x14ac:dyDescent="0.25">
      <c r="A182" s="1">
        <v>39300</v>
      </c>
      <c r="B182" s="1">
        <v>39223</v>
      </c>
      <c r="C182" s="1">
        <v>40696</v>
      </c>
      <c r="D182" s="1">
        <v>42856</v>
      </c>
      <c r="E182" s="1"/>
      <c r="F182" s="1">
        <v>40655</v>
      </c>
      <c r="G182" s="1">
        <v>44348</v>
      </c>
      <c r="H182" s="1">
        <v>40088</v>
      </c>
      <c r="I182" s="1">
        <v>37172</v>
      </c>
      <c r="J182" s="1"/>
      <c r="K182" s="1">
        <v>40179</v>
      </c>
      <c r="L182" s="1">
        <v>38849</v>
      </c>
      <c r="M182" s="1">
        <v>38821</v>
      </c>
      <c r="N182" s="1">
        <v>39448</v>
      </c>
      <c r="O182" s="1">
        <v>39815</v>
      </c>
      <c r="P182" s="1">
        <v>39485</v>
      </c>
      <c r="Q182" s="1">
        <v>37987</v>
      </c>
      <c r="R182" s="1">
        <v>40115</v>
      </c>
      <c r="S182" s="1">
        <v>39181</v>
      </c>
      <c r="T182" s="1">
        <v>39807</v>
      </c>
      <c r="U182" s="1">
        <v>41760</v>
      </c>
      <c r="V182" s="1">
        <v>39238</v>
      </c>
      <c r="X182" s="1">
        <v>44686</v>
      </c>
      <c r="Y182" s="1">
        <v>40179</v>
      </c>
      <c r="Z182" s="1">
        <v>39580</v>
      </c>
      <c r="AA182" s="1">
        <v>42858</v>
      </c>
      <c r="AB182" s="1">
        <v>39447</v>
      </c>
      <c r="AC182" s="3">
        <v>37732</v>
      </c>
    </row>
    <row r="183" spans="1:29" x14ac:dyDescent="0.25">
      <c r="A183" s="1">
        <v>39332</v>
      </c>
      <c r="B183" s="1">
        <v>39265</v>
      </c>
      <c r="C183" s="1">
        <v>40707</v>
      </c>
      <c r="D183" s="1">
        <v>42858</v>
      </c>
      <c r="E183" s="1"/>
      <c r="F183" s="1">
        <v>40658</v>
      </c>
      <c r="G183" s="1">
        <v>44407</v>
      </c>
      <c r="H183" s="1">
        <v>40099</v>
      </c>
      <c r="I183" s="1">
        <v>37218</v>
      </c>
      <c r="J183" s="1"/>
      <c r="K183" s="1">
        <v>40210</v>
      </c>
      <c r="L183" s="1">
        <v>38960</v>
      </c>
      <c r="M183" s="1">
        <v>38824</v>
      </c>
      <c r="N183" s="1">
        <v>39503</v>
      </c>
      <c r="O183" s="1">
        <v>39818</v>
      </c>
      <c r="P183" s="1">
        <v>39486</v>
      </c>
      <c r="Q183" s="1">
        <v>37988</v>
      </c>
      <c r="R183" s="1">
        <v>40144</v>
      </c>
      <c r="S183" s="1">
        <v>39199</v>
      </c>
      <c r="T183" s="1">
        <v>39814</v>
      </c>
      <c r="U183" s="1">
        <v>41767</v>
      </c>
      <c r="V183" s="1">
        <v>39440</v>
      </c>
      <c r="X183" s="1">
        <v>44830</v>
      </c>
      <c r="Y183" s="1">
        <v>40210</v>
      </c>
      <c r="Z183" s="1">
        <v>39806</v>
      </c>
      <c r="AA183" s="1">
        <v>42901</v>
      </c>
      <c r="AB183" s="1">
        <v>39448</v>
      </c>
      <c r="AC183" s="3">
        <v>37742</v>
      </c>
    </row>
    <row r="184" spans="1:29" x14ac:dyDescent="0.25">
      <c r="A184" s="1">
        <v>39356</v>
      </c>
      <c r="B184" s="1">
        <v>39300</v>
      </c>
      <c r="C184" s="1">
        <v>40756</v>
      </c>
      <c r="D184" s="1">
        <v>42884</v>
      </c>
      <c r="E184" s="1"/>
      <c r="F184" s="1">
        <v>40662</v>
      </c>
      <c r="G184" s="1">
        <v>44418</v>
      </c>
      <c r="H184" s="1">
        <v>40105</v>
      </c>
      <c r="I184" s="1">
        <v>37249</v>
      </c>
      <c r="J184" s="1"/>
      <c r="K184" s="1">
        <v>40252</v>
      </c>
      <c r="L184" s="1">
        <v>39013</v>
      </c>
      <c r="M184" s="1">
        <v>38832</v>
      </c>
      <c r="N184" s="1">
        <v>39527</v>
      </c>
      <c r="O184" s="1">
        <v>39819</v>
      </c>
      <c r="P184" s="1">
        <v>39528</v>
      </c>
      <c r="Q184" s="1">
        <v>38051</v>
      </c>
      <c r="R184" s="1">
        <v>40147</v>
      </c>
      <c r="S184" s="1">
        <v>39203</v>
      </c>
      <c r="T184" s="1">
        <v>39832</v>
      </c>
      <c r="U184" s="1">
        <v>41940</v>
      </c>
      <c r="V184" s="1">
        <v>39441</v>
      </c>
      <c r="X184" s="1">
        <v>44831</v>
      </c>
      <c r="Y184" s="1">
        <v>40252</v>
      </c>
      <c r="Z184" s="1">
        <v>39807</v>
      </c>
      <c r="AA184" s="1">
        <v>42962</v>
      </c>
      <c r="AB184" s="1">
        <v>39528</v>
      </c>
      <c r="AC184" s="3">
        <v>37749</v>
      </c>
    </row>
    <row r="185" spans="1:29" x14ac:dyDescent="0.25">
      <c r="A185" s="1">
        <v>39441</v>
      </c>
      <c r="B185" s="1">
        <v>39328</v>
      </c>
      <c r="C185" s="1">
        <v>40903</v>
      </c>
      <c r="D185" s="1">
        <v>42885</v>
      </c>
      <c r="E185" s="1"/>
      <c r="F185" s="1">
        <v>40665</v>
      </c>
      <c r="G185" s="1">
        <v>44425</v>
      </c>
      <c r="H185" s="1">
        <v>40119</v>
      </c>
      <c r="I185" s="1">
        <v>37256</v>
      </c>
      <c r="J185" s="1"/>
      <c r="K185" s="1">
        <v>40269</v>
      </c>
      <c r="L185" s="1">
        <v>39014</v>
      </c>
      <c r="M185" s="1">
        <v>38873</v>
      </c>
      <c r="N185" s="1">
        <v>39528</v>
      </c>
      <c r="O185" s="1">
        <v>39820</v>
      </c>
      <c r="P185" s="1">
        <v>39569</v>
      </c>
      <c r="Q185" s="1">
        <v>38083</v>
      </c>
      <c r="R185" s="1">
        <v>40179</v>
      </c>
      <c r="S185" s="1">
        <v>39303</v>
      </c>
      <c r="T185" s="1">
        <v>39860</v>
      </c>
      <c r="U185" s="1">
        <v>41960</v>
      </c>
      <c r="V185" s="1">
        <v>39442</v>
      </c>
      <c r="X185" s="1">
        <v>44838</v>
      </c>
      <c r="Y185" s="1">
        <v>40269</v>
      </c>
      <c r="Z185" s="1">
        <v>39808</v>
      </c>
      <c r="AA185" s="1">
        <v>43040</v>
      </c>
      <c r="AB185" s="1">
        <v>39531</v>
      </c>
      <c r="AC185" s="3">
        <v>37776</v>
      </c>
    </row>
    <row r="186" spans="1:29" x14ac:dyDescent="0.25">
      <c r="A186" s="1">
        <v>39442</v>
      </c>
      <c r="B186" s="1">
        <v>39363</v>
      </c>
      <c r="C186" s="1">
        <v>40910</v>
      </c>
      <c r="D186" s="1">
        <v>43010</v>
      </c>
      <c r="E186" s="1"/>
      <c r="F186" s="1">
        <v>40693</v>
      </c>
      <c r="G186" s="1">
        <v>44488</v>
      </c>
      <c r="H186" s="1">
        <v>40172</v>
      </c>
      <c r="I186" s="1">
        <v>37257</v>
      </c>
      <c r="J186" s="1"/>
      <c r="K186" s="1">
        <v>40270</v>
      </c>
      <c r="L186" s="1">
        <v>39015</v>
      </c>
      <c r="M186" s="1">
        <v>39013</v>
      </c>
      <c r="N186" s="1">
        <v>39545</v>
      </c>
      <c r="O186" s="1">
        <v>39821</v>
      </c>
      <c r="P186" s="1">
        <v>39587</v>
      </c>
      <c r="Q186" s="1">
        <v>38090</v>
      </c>
      <c r="R186" s="1">
        <v>40291</v>
      </c>
      <c r="S186" s="1">
        <v>39349</v>
      </c>
      <c r="T186" s="1">
        <v>39958</v>
      </c>
      <c r="U186" s="1">
        <v>41997</v>
      </c>
      <c r="V186" s="1">
        <v>39447</v>
      </c>
      <c r="X186" s="1">
        <v>44839</v>
      </c>
      <c r="Y186" s="1">
        <v>40270</v>
      </c>
      <c r="Z186" s="1">
        <v>39814</v>
      </c>
      <c r="AA186" s="1">
        <v>43094</v>
      </c>
      <c r="AB186" s="1">
        <v>39569</v>
      </c>
      <c r="AC186" s="3">
        <v>37803</v>
      </c>
    </row>
    <row r="187" spans="1:29" x14ac:dyDescent="0.25">
      <c r="A187" s="1">
        <v>39448</v>
      </c>
      <c r="B187" s="1">
        <v>39398</v>
      </c>
      <c r="C187" s="1">
        <v>41005</v>
      </c>
      <c r="D187" s="1">
        <v>43011</v>
      </c>
      <c r="E187" s="1"/>
      <c r="F187" s="1">
        <v>40784</v>
      </c>
      <c r="G187" s="1">
        <v>44593</v>
      </c>
      <c r="H187" s="1">
        <v>40175</v>
      </c>
      <c r="I187" s="1">
        <v>37258</v>
      </c>
      <c r="J187" s="1"/>
      <c r="K187" s="1">
        <v>40437</v>
      </c>
      <c r="L187" s="1">
        <v>39076</v>
      </c>
      <c r="M187" s="1">
        <v>39076</v>
      </c>
      <c r="N187" s="1">
        <v>39569</v>
      </c>
      <c r="O187" s="1">
        <v>39822</v>
      </c>
      <c r="P187" s="1">
        <v>39722</v>
      </c>
      <c r="Q187" s="1">
        <v>38091</v>
      </c>
      <c r="R187" s="1">
        <v>40317</v>
      </c>
      <c r="S187" s="1">
        <v>39433</v>
      </c>
      <c r="T187" s="1">
        <v>40063</v>
      </c>
      <c r="U187" s="1">
        <v>41998</v>
      </c>
      <c r="V187" s="1">
        <v>39448</v>
      </c>
      <c r="X187" s="1">
        <v>44851</v>
      </c>
      <c r="Y187" s="1">
        <v>40437</v>
      </c>
      <c r="Z187" s="1">
        <v>39912</v>
      </c>
      <c r="AA187" s="1">
        <v>43095</v>
      </c>
      <c r="AB187" s="1">
        <v>39605</v>
      </c>
      <c r="AC187" s="3">
        <v>37876</v>
      </c>
    </row>
    <row r="188" spans="1:29" x14ac:dyDescent="0.25">
      <c r="A188" s="1">
        <v>39475</v>
      </c>
      <c r="B188" s="1">
        <v>39441</v>
      </c>
      <c r="C188" s="1">
        <v>41008</v>
      </c>
      <c r="D188" s="1">
        <v>43012</v>
      </c>
      <c r="E188" s="1"/>
      <c r="F188" s="1">
        <v>40903</v>
      </c>
      <c r="G188" s="1">
        <v>44621</v>
      </c>
      <c r="H188" s="1">
        <v>40204</v>
      </c>
      <c r="I188" s="1">
        <v>37259</v>
      </c>
      <c r="J188" s="1"/>
      <c r="K188" s="1">
        <v>40438</v>
      </c>
      <c r="L188" s="1">
        <v>39083</v>
      </c>
      <c r="M188" s="1">
        <v>39077</v>
      </c>
      <c r="N188" s="1">
        <v>39608</v>
      </c>
      <c r="O188" s="1">
        <v>39867</v>
      </c>
      <c r="P188" s="1">
        <v>39748</v>
      </c>
      <c r="Q188" s="1">
        <v>38092</v>
      </c>
      <c r="R188" s="1">
        <v>40420</v>
      </c>
      <c r="S188" s="1">
        <v>39441</v>
      </c>
      <c r="T188" s="1">
        <v>40098</v>
      </c>
      <c r="U188" s="1">
        <v>41999</v>
      </c>
      <c r="V188" s="1">
        <v>39527</v>
      </c>
      <c r="X188" s="1">
        <v>44992</v>
      </c>
      <c r="Y188" s="1">
        <v>40438</v>
      </c>
      <c r="Z188" s="1">
        <v>39913</v>
      </c>
      <c r="AA188" s="1">
        <v>43101</v>
      </c>
      <c r="AB188" s="1">
        <v>39619</v>
      </c>
      <c r="AC188" s="3">
        <v>37895</v>
      </c>
    </row>
    <row r="189" spans="1:29" x14ac:dyDescent="0.25">
      <c r="A189" s="1">
        <v>39528</v>
      </c>
      <c r="B189" s="1">
        <v>39442</v>
      </c>
      <c r="C189" s="1">
        <v>41030</v>
      </c>
      <c r="D189" s="1">
        <v>43013</v>
      </c>
      <c r="E189" s="1"/>
      <c r="F189" s="1">
        <v>40904</v>
      </c>
      <c r="G189" s="1">
        <v>44652</v>
      </c>
      <c r="H189" s="1">
        <v>40221</v>
      </c>
      <c r="I189" s="1">
        <v>37270</v>
      </c>
      <c r="J189" s="1"/>
      <c r="K189" s="1">
        <v>40484</v>
      </c>
      <c r="L189" s="1">
        <v>39084</v>
      </c>
      <c r="M189" s="1">
        <v>39083</v>
      </c>
      <c r="N189" s="1">
        <v>39678</v>
      </c>
      <c r="O189" s="1">
        <v>39881</v>
      </c>
      <c r="P189" s="1">
        <v>39790</v>
      </c>
      <c r="Q189" s="1">
        <v>38110</v>
      </c>
      <c r="R189" s="1">
        <v>40430</v>
      </c>
      <c r="S189" s="1">
        <v>39442</v>
      </c>
      <c r="T189" s="1">
        <v>40128</v>
      </c>
      <c r="U189" s="1">
        <v>42005</v>
      </c>
      <c r="V189" s="1">
        <v>39528</v>
      </c>
      <c r="X189" s="1">
        <v>44993</v>
      </c>
      <c r="Y189" s="1">
        <v>40484</v>
      </c>
      <c r="Z189" s="1">
        <v>39916</v>
      </c>
      <c r="AA189" s="1">
        <v>43192</v>
      </c>
      <c r="AB189" s="1">
        <v>39806</v>
      </c>
      <c r="AC189" s="3">
        <v>37980</v>
      </c>
    </row>
    <row r="190" spans="1:29" x14ac:dyDescent="0.25">
      <c r="A190" s="1">
        <v>39531</v>
      </c>
      <c r="B190" s="1">
        <v>39448</v>
      </c>
      <c r="C190" s="1">
        <v>41046</v>
      </c>
      <c r="D190" s="1">
        <v>43014</v>
      </c>
      <c r="E190" s="1"/>
      <c r="F190" s="1">
        <v>40910</v>
      </c>
      <c r="G190" s="1">
        <v>44666</v>
      </c>
      <c r="H190" s="1">
        <v>40238</v>
      </c>
      <c r="I190" s="1">
        <v>37298</v>
      </c>
      <c r="J190" s="1"/>
      <c r="K190" s="1">
        <v>40497</v>
      </c>
      <c r="L190" s="1">
        <v>39114</v>
      </c>
      <c r="M190" s="1">
        <v>39084</v>
      </c>
      <c r="N190" s="1">
        <v>39685</v>
      </c>
      <c r="O190" s="1">
        <v>39934</v>
      </c>
      <c r="P190" s="1">
        <v>39807</v>
      </c>
      <c r="Q190" s="1">
        <v>38112</v>
      </c>
      <c r="R190" s="1">
        <v>40431</v>
      </c>
      <c r="S190" s="1">
        <v>39448</v>
      </c>
      <c r="T190" s="1">
        <v>40143</v>
      </c>
      <c r="U190" s="1">
        <v>42100</v>
      </c>
      <c r="V190" s="1">
        <v>39531</v>
      </c>
      <c r="X190" s="1">
        <v>45021</v>
      </c>
      <c r="Y190" s="1">
        <v>40497</v>
      </c>
      <c r="Z190" s="1">
        <v>39934</v>
      </c>
      <c r="AA190" s="1">
        <v>43221</v>
      </c>
      <c r="AB190" s="1">
        <v>39807</v>
      </c>
      <c r="AC190" s="3">
        <v>37981</v>
      </c>
    </row>
    <row r="191" spans="1:29" x14ac:dyDescent="0.25">
      <c r="A191" s="1">
        <v>39563</v>
      </c>
      <c r="B191" s="1">
        <v>39528</v>
      </c>
      <c r="C191" s="1">
        <v>41057</v>
      </c>
      <c r="D191" s="1">
        <v>43094</v>
      </c>
      <c r="E191" s="1"/>
      <c r="F191" s="1">
        <v>41005</v>
      </c>
      <c r="G191" s="1">
        <v>44684</v>
      </c>
      <c r="H191" s="1">
        <v>40253</v>
      </c>
      <c r="I191" s="1">
        <v>37336</v>
      </c>
      <c r="J191" s="1"/>
      <c r="K191" s="1">
        <v>40581</v>
      </c>
      <c r="L191" s="1">
        <v>39132</v>
      </c>
      <c r="M191" s="1">
        <v>39104</v>
      </c>
      <c r="N191" s="1">
        <v>39722</v>
      </c>
      <c r="O191" s="1">
        <v>39944</v>
      </c>
      <c r="P191" s="1">
        <v>39814</v>
      </c>
      <c r="Q191" s="1">
        <v>38140</v>
      </c>
      <c r="R191" s="1">
        <v>40480</v>
      </c>
      <c r="S191" s="1">
        <v>39528</v>
      </c>
      <c r="T191" s="1">
        <v>40172</v>
      </c>
      <c r="U191" s="1">
        <v>42125</v>
      </c>
      <c r="V191" s="1">
        <v>39556</v>
      </c>
      <c r="X191" s="1">
        <v>45022</v>
      </c>
      <c r="Y191" s="1">
        <v>40581</v>
      </c>
      <c r="Z191" s="1">
        <v>39954</v>
      </c>
      <c r="AA191" s="1">
        <v>43223</v>
      </c>
      <c r="AB191" s="1">
        <v>39808</v>
      </c>
      <c r="AC191" s="3">
        <v>37987</v>
      </c>
    </row>
    <row r="192" spans="1:29" x14ac:dyDescent="0.25">
      <c r="A192" s="1">
        <v>39608</v>
      </c>
      <c r="B192" s="1">
        <v>39587</v>
      </c>
      <c r="C192" s="1">
        <v>41122</v>
      </c>
      <c r="D192" s="1">
        <v>43095</v>
      </c>
      <c r="E192" s="1"/>
      <c r="F192" s="1">
        <v>41008</v>
      </c>
      <c r="G192" s="1">
        <v>44685</v>
      </c>
      <c r="H192" s="1">
        <v>40261</v>
      </c>
      <c r="I192" s="1">
        <v>37375</v>
      </c>
      <c r="J192" s="1"/>
      <c r="K192" s="1">
        <v>40623</v>
      </c>
      <c r="L192" s="1">
        <v>39133</v>
      </c>
      <c r="M192" s="1">
        <v>39111</v>
      </c>
      <c r="N192" s="1">
        <v>39783</v>
      </c>
      <c r="O192" s="1">
        <v>39976</v>
      </c>
      <c r="P192" s="1">
        <v>39839</v>
      </c>
      <c r="Q192" s="1">
        <v>38169</v>
      </c>
      <c r="R192" s="1">
        <v>40498</v>
      </c>
      <c r="S192" s="1">
        <v>39531</v>
      </c>
      <c r="T192" s="1">
        <v>40179</v>
      </c>
      <c r="U192" s="1">
        <v>42132</v>
      </c>
      <c r="V192" s="1">
        <v>39569</v>
      </c>
      <c r="X192" s="1">
        <v>45028</v>
      </c>
      <c r="Y192" s="1">
        <v>40623</v>
      </c>
      <c r="Z192" s="1">
        <v>39965</v>
      </c>
      <c r="AA192" s="1">
        <v>43251</v>
      </c>
      <c r="AB192" s="1">
        <v>39813</v>
      </c>
      <c r="AC192" s="3">
        <v>38008</v>
      </c>
    </row>
    <row r="193" spans="1:29" x14ac:dyDescent="0.25">
      <c r="A193" s="1">
        <v>39664</v>
      </c>
      <c r="B193" s="1">
        <v>39630</v>
      </c>
      <c r="C193" s="1">
        <v>41268</v>
      </c>
      <c r="D193" s="1">
        <v>43101</v>
      </c>
      <c r="E193" s="1"/>
      <c r="F193" s="1">
        <v>41036</v>
      </c>
      <c r="G193" s="1">
        <v>44697</v>
      </c>
      <c r="H193" s="1">
        <v>40269</v>
      </c>
      <c r="I193" s="1">
        <v>37379</v>
      </c>
      <c r="J193" s="1"/>
      <c r="K193" s="1">
        <v>40654</v>
      </c>
      <c r="L193" s="1">
        <v>39198</v>
      </c>
      <c r="M193" s="1">
        <v>39119</v>
      </c>
      <c r="N193" s="1">
        <v>39807</v>
      </c>
      <c r="O193" s="1">
        <v>40121</v>
      </c>
      <c r="P193" s="1">
        <v>39840</v>
      </c>
      <c r="Q193" s="1">
        <v>38201</v>
      </c>
      <c r="R193" s="1">
        <v>40499</v>
      </c>
      <c r="S193" s="1">
        <v>39566</v>
      </c>
      <c r="T193" s="1">
        <v>40196</v>
      </c>
      <c r="U193" s="1">
        <v>42191</v>
      </c>
      <c r="V193" s="1">
        <v>39580</v>
      </c>
      <c r="X193" s="1">
        <v>45042</v>
      </c>
      <c r="Y193" s="1">
        <v>40654</v>
      </c>
      <c r="Z193" s="1">
        <v>40171</v>
      </c>
      <c r="AA193" s="1">
        <v>43327</v>
      </c>
      <c r="AB193" s="1">
        <v>39814</v>
      </c>
      <c r="AC193" s="3">
        <v>38009</v>
      </c>
    </row>
    <row r="194" spans="1:29" x14ac:dyDescent="0.25">
      <c r="A194" s="1">
        <v>39727</v>
      </c>
      <c r="B194" s="1">
        <v>39664</v>
      </c>
      <c r="C194" s="1">
        <v>41269</v>
      </c>
      <c r="D194" s="1">
        <v>43146</v>
      </c>
      <c r="E194" s="1"/>
      <c r="F194" s="1">
        <v>41064</v>
      </c>
      <c r="G194" s="1">
        <v>44707</v>
      </c>
      <c r="H194" s="1">
        <v>40270</v>
      </c>
      <c r="I194" s="1">
        <v>37382</v>
      </c>
      <c r="J194" s="1"/>
      <c r="K194" s="1">
        <v>40655</v>
      </c>
      <c r="L194" s="1">
        <v>39203</v>
      </c>
      <c r="M194" s="1">
        <v>39178</v>
      </c>
      <c r="N194" s="1">
        <v>39808</v>
      </c>
      <c r="O194" s="1">
        <v>40179</v>
      </c>
      <c r="P194" s="1">
        <v>39913</v>
      </c>
      <c r="Q194" s="1">
        <v>38211</v>
      </c>
      <c r="R194" s="1">
        <v>40500</v>
      </c>
      <c r="S194" s="1">
        <v>39569</v>
      </c>
      <c r="T194" s="1">
        <v>40224</v>
      </c>
      <c r="U194" s="1">
        <v>42275</v>
      </c>
      <c r="V194" s="1">
        <v>39604</v>
      </c>
      <c r="X194" s="1">
        <v>45072</v>
      </c>
      <c r="Y194" s="1">
        <v>40655</v>
      </c>
      <c r="Z194" s="1">
        <v>40172</v>
      </c>
      <c r="AA194" s="1">
        <v>43405</v>
      </c>
      <c r="AB194" s="1">
        <v>39819</v>
      </c>
      <c r="AC194" s="3">
        <v>38082</v>
      </c>
    </row>
    <row r="195" spans="1:29" x14ac:dyDescent="0.25">
      <c r="A195" s="1">
        <v>39807</v>
      </c>
      <c r="B195" s="1">
        <v>39692</v>
      </c>
      <c r="C195" s="1">
        <v>41275</v>
      </c>
      <c r="D195" s="1">
        <v>43147</v>
      </c>
      <c r="E195" s="1"/>
      <c r="F195" s="1">
        <v>41065</v>
      </c>
      <c r="G195" s="1">
        <v>44713</v>
      </c>
      <c r="H195" s="1">
        <v>40282</v>
      </c>
      <c r="I195" s="1">
        <v>37515</v>
      </c>
      <c r="J195" s="1"/>
      <c r="K195" s="1">
        <v>40802</v>
      </c>
      <c r="L195" s="1">
        <v>39204</v>
      </c>
      <c r="M195" s="1">
        <v>39181</v>
      </c>
      <c r="N195" s="1">
        <v>39811</v>
      </c>
      <c r="O195" s="1">
        <v>40182</v>
      </c>
      <c r="P195" s="1">
        <v>39934</v>
      </c>
      <c r="Q195" s="1">
        <v>38285</v>
      </c>
      <c r="R195" s="1">
        <v>40501</v>
      </c>
      <c r="S195" s="1">
        <v>39570</v>
      </c>
      <c r="T195" s="1">
        <v>40329</v>
      </c>
      <c r="U195" s="1">
        <v>42305</v>
      </c>
      <c r="V195" s="1">
        <v>39806</v>
      </c>
      <c r="X195" s="1">
        <v>45184</v>
      </c>
      <c r="Y195" s="1">
        <v>40802</v>
      </c>
      <c r="Z195" s="1">
        <v>40179</v>
      </c>
      <c r="AA195" s="1">
        <v>43459</v>
      </c>
      <c r="AB195" s="1">
        <v>39913</v>
      </c>
      <c r="AC195" s="3">
        <v>38086</v>
      </c>
    </row>
    <row r="196" spans="1:29" x14ac:dyDescent="0.25">
      <c r="A196" s="1">
        <v>39808</v>
      </c>
      <c r="B196" s="1">
        <v>39734</v>
      </c>
      <c r="C196" s="1">
        <v>41276</v>
      </c>
      <c r="D196" s="1">
        <v>43150</v>
      </c>
      <c r="E196" s="1"/>
      <c r="F196" s="1">
        <v>41148</v>
      </c>
      <c r="G196" s="1">
        <v>44790</v>
      </c>
      <c r="H196" s="1">
        <v>40325</v>
      </c>
      <c r="I196" s="1">
        <v>37522</v>
      </c>
      <c r="J196" s="1"/>
      <c r="K196" s="1">
        <v>40849</v>
      </c>
      <c r="L196" s="1">
        <v>39325</v>
      </c>
      <c r="M196" s="1">
        <v>39197</v>
      </c>
      <c r="N196" s="1">
        <v>39812</v>
      </c>
      <c r="O196" s="1">
        <v>40183</v>
      </c>
      <c r="P196" s="1">
        <v>40035</v>
      </c>
      <c r="Q196" s="1">
        <v>38327</v>
      </c>
      <c r="R196" s="1">
        <v>40682</v>
      </c>
      <c r="S196" s="1">
        <v>39615</v>
      </c>
      <c r="T196" s="1">
        <v>40364</v>
      </c>
      <c r="U196" s="1">
        <v>42325</v>
      </c>
      <c r="V196" s="1">
        <v>39807</v>
      </c>
      <c r="X196" s="1">
        <v>45194</v>
      </c>
      <c r="Y196" s="1">
        <v>40849</v>
      </c>
      <c r="Z196" s="1">
        <v>40269</v>
      </c>
      <c r="AA196" s="1">
        <v>43460</v>
      </c>
      <c r="AB196" s="1">
        <v>39916</v>
      </c>
      <c r="AC196" s="3">
        <v>38089</v>
      </c>
    </row>
    <row r="197" spans="1:29" x14ac:dyDescent="0.25">
      <c r="A197" s="1">
        <v>39814</v>
      </c>
      <c r="B197" s="1">
        <v>39763</v>
      </c>
      <c r="C197" s="1">
        <v>41362</v>
      </c>
      <c r="D197" s="1">
        <v>43151</v>
      </c>
      <c r="E197" s="1"/>
      <c r="F197" s="1">
        <v>41268</v>
      </c>
      <c r="G197" s="1"/>
      <c r="H197" s="1">
        <v>40360</v>
      </c>
      <c r="I197" s="1">
        <v>37543</v>
      </c>
      <c r="J197" s="1"/>
      <c r="K197" s="1">
        <v>40868</v>
      </c>
      <c r="L197" s="1">
        <v>39370</v>
      </c>
      <c r="M197" s="1">
        <v>39237</v>
      </c>
      <c r="N197" s="1">
        <v>39813</v>
      </c>
      <c r="O197" s="1">
        <v>40184</v>
      </c>
      <c r="P197" s="1">
        <v>40077</v>
      </c>
      <c r="Q197" s="1">
        <v>38331</v>
      </c>
      <c r="R197" s="1">
        <v>40785</v>
      </c>
      <c r="S197" s="1">
        <v>39715</v>
      </c>
      <c r="T197" s="1">
        <v>40427</v>
      </c>
      <c r="U197" s="1">
        <v>42362</v>
      </c>
      <c r="V197" s="1">
        <v>39808</v>
      </c>
      <c r="X197" s="1">
        <v>45376</v>
      </c>
      <c r="Y197" s="1">
        <v>40868</v>
      </c>
      <c r="Z197" s="1">
        <v>40270</v>
      </c>
      <c r="AA197" s="1">
        <v>43466</v>
      </c>
      <c r="AB197" s="1">
        <v>39934</v>
      </c>
      <c r="AC197" s="3">
        <v>38133</v>
      </c>
    </row>
    <row r="198" spans="1:29" x14ac:dyDescent="0.25">
      <c r="A198" s="1">
        <v>39839</v>
      </c>
      <c r="B198" s="1">
        <v>39807</v>
      </c>
      <c r="C198" s="1">
        <v>41365</v>
      </c>
      <c r="D198" s="1">
        <v>43152</v>
      </c>
      <c r="E198" s="1"/>
      <c r="F198" s="1">
        <v>41269</v>
      </c>
      <c r="G198" s="1"/>
      <c r="H198" s="1">
        <v>40409</v>
      </c>
      <c r="I198" s="1">
        <v>37564</v>
      </c>
      <c r="J198" s="1"/>
      <c r="K198" s="1">
        <v>40889</v>
      </c>
      <c r="L198" s="1">
        <v>39394</v>
      </c>
      <c r="M198" s="1">
        <v>39377</v>
      </c>
      <c r="N198" s="1">
        <v>39814</v>
      </c>
      <c r="O198" s="1">
        <v>40185</v>
      </c>
      <c r="P198" s="1">
        <v>40144</v>
      </c>
      <c r="Q198" s="1">
        <v>38352</v>
      </c>
      <c r="R198" s="1">
        <v>40786</v>
      </c>
      <c r="S198" s="1">
        <v>39798</v>
      </c>
      <c r="T198" s="1">
        <v>40462</v>
      </c>
      <c r="U198" s="1">
        <v>42363</v>
      </c>
      <c r="V198" s="1">
        <v>39813</v>
      </c>
      <c r="X198" s="1">
        <v>45404</v>
      </c>
      <c r="Y198" s="1">
        <v>40889</v>
      </c>
      <c r="Z198" s="1">
        <v>40273</v>
      </c>
      <c r="AA198" s="1">
        <v>43577</v>
      </c>
      <c r="AB198" s="1">
        <v>39954</v>
      </c>
      <c r="AC198" s="3">
        <v>38160</v>
      </c>
    </row>
    <row r="199" spans="1:29" x14ac:dyDescent="0.25">
      <c r="A199" s="1">
        <v>39913</v>
      </c>
      <c r="B199" s="1">
        <v>39808</v>
      </c>
      <c r="C199" s="1">
        <v>41395</v>
      </c>
      <c r="D199" s="1">
        <v>43189</v>
      </c>
      <c r="E199" s="1"/>
      <c r="F199" s="1">
        <v>41275</v>
      </c>
      <c r="G199" s="1"/>
      <c r="H199" s="1">
        <v>40431</v>
      </c>
      <c r="I199" s="1">
        <v>37613</v>
      </c>
      <c r="J199" s="1"/>
      <c r="K199" s="1">
        <v>40945</v>
      </c>
      <c r="L199" s="1">
        <v>39436</v>
      </c>
      <c r="M199" s="1">
        <v>39441</v>
      </c>
      <c r="N199" s="1">
        <v>39815</v>
      </c>
      <c r="O199" s="1">
        <v>40186</v>
      </c>
      <c r="P199" s="1">
        <v>40172</v>
      </c>
      <c r="Q199" s="1">
        <v>38355</v>
      </c>
      <c r="R199" s="1">
        <v>40787</v>
      </c>
      <c r="S199" s="1">
        <v>39807</v>
      </c>
      <c r="T199" s="1">
        <v>40493</v>
      </c>
      <c r="U199" s="1">
        <v>42370</v>
      </c>
      <c r="V199" s="1">
        <v>39814</v>
      </c>
      <c r="X199" s="1">
        <v>45405</v>
      </c>
      <c r="Y199" s="1">
        <v>40945</v>
      </c>
      <c r="Z199" s="1">
        <v>40311</v>
      </c>
      <c r="AA199" s="1">
        <v>43586</v>
      </c>
      <c r="AB199" s="1">
        <v>39983</v>
      </c>
      <c r="AC199" s="3">
        <v>38169</v>
      </c>
    </row>
    <row r="200" spans="1:29" x14ac:dyDescent="0.25">
      <c r="A200" s="1">
        <v>39916</v>
      </c>
      <c r="B200" s="1">
        <v>39814</v>
      </c>
      <c r="C200" s="1">
        <v>41403</v>
      </c>
      <c r="D200" s="1">
        <v>43192</v>
      </c>
      <c r="E200" s="1"/>
      <c r="F200" s="1">
        <v>41362</v>
      </c>
      <c r="G200" s="1"/>
      <c r="H200" s="1">
        <v>40451</v>
      </c>
      <c r="I200" s="1">
        <v>37621</v>
      </c>
      <c r="J200" s="1"/>
      <c r="K200" s="1">
        <v>40987</v>
      </c>
      <c r="L200" s="1">
        <v>39441</v>
      </c>
      <c r="M200" s="1">
        <v>39442</v>
      </c>
      <c r="N200" s="1">
        <v>39909</v>
      </c>
      <c r="O200" s="1">
        <v>40231</v>
      </c>
      <c r="P200" s="1">
        <v>40179</v>
      </c>
      <c r="Q200" s="1">
        <v>38406</v>
      </c>
      <c r="R200" s="1">
        <v>40854</v>
      </c>
      <c r="S200" s="1">
        <v>39808</v>
      </c>
      <c r="T200" s="1">
        <v>40507</v>
      </c>
      <c r="U200" s="1">
        <v>42454</v>
      </c>
      <c r="V200" s="1">
        <v>39912</v>
      </c>
      <c r="X200" s="1">
        <v>45411</v>
      </c>
      <c r="Y200" s="1">
        <v>40987</v>
      </c>
      <c r="Z200" s="1">
        <v>40315</v>
      </c>
      <c r="AA200" s="1">
        <v>43588</v>
      </c>
      <c r="AB200" s="1">
        <v>40171</v>
      </c>
      <c r="AC200" s="3">
        <v>38259</v>
      </c>
    </row>
    <row r="201" spans="1:29" x14ac:dyDescent="0.25">
      <c r="A201" s="1">
        <v>39972</v>
      </c>
      <c r="B201" s="1">
        <v>39860</v>
      </c>
      <c r="C201" s="1">
        <v>41414</v>
      </c>
      <c r="D201" s="1">
        <v>43195</v>
      </c>
      <c r="E201" s="1"/>
      <c r="F201" s="1">
        <v>41365</v>
      </c>
      <c r="G201" s="1"/>
      <c r="H201" s="1">
        <v>40487</v>
      </c>
      <c r="I201" s="1">
        <v>37622</v>
      </c>
      <c r="J201" s="1"/>
      <c r="K201" s="1">
        <v>41004</v>
      </c>
      <c r="L201" s="1">
        <v>39448</v>
      </c>
      <c r="M201" s="1">
        <v>39448</v>
      </c>
      <c r="N201" s="1">
        <v>39912</v>
      </c>
      <c r="O201" s="1">
        <v>40232</v>
      </c>
      <c r="P201" s="1">
        <v>40224</v>
      </c>
      <c r="Q201" s="1">
        <v>38448</v>
      </c>
      <c r="R201" s="1">
        <v>40855</v>
      </c>
      <c r="S201" s="1">
        <v>39814</v>
      </c>
      <c r="T201" s="1">
        <v>40560</v>
      </c>
      <c r="U201" s="1">
        <v>42457</v>
      </c>
      <c r="V201" s="1">
        <v>39913</v>
      </c>
      <c r="X201" s="1">
        <v>45426</v>
      </c>
      <c r="Y201" s="1">
        <v>41004</v>
      </c>
      <c r="Z201" s="1">
        <v>40322</v>
      </c>
      <c r="AA201" s="1">
        <v>43636</v>
      </c>
      <c r="AB201" s="1">
        <v>40172</v>
      </c>
      <c r="AC201" s="3">
        <v>38261</v>
      </c>
    </row>
    <row r="202" spans="1:29" x14ac:dyDescent="0.25">
      <c r="A202" s="1">
        <v>40028</v>
      </c>
      <c r="B202" s="1">
        <v>39913</v>
      </c>
      <c r="C202" s="1">
        <v>41487</v>
      </c>
      <c r="D202" s="1">
        <v>43196</v>
      </c>
      <c r="E202" s="1"/>
      <c r="F202" s="1">
        <v>41400</v>
      </c>
      <c r="G202" s="1"/>
      <c r="H202" s="1">
        <v>40499</v>
      </c>
      <c r="I202" s="1">
        <v>37623</v>
      </c>
      <c r="J202" s="1"/>
      <c r="K202" s="1">
        <v>41005</v>
      </c>
      <c r="L202" s="1">
        <v>39457</v>
      </c>
      <c r="M202" s="1">
        <v>39449</v>
      </c>
      <c r="N202" s="1">
        <v>39913</v>
      </c>
      <c r="O202" s="1">
        <v>40245</v>
      </c>
      <c r="P202" s="1">
        <v>40225</v>
      </c>
      <c r="Q202" s="1">
        <v>38455</v>
      </c>
      <c r="R202" s="1">
        <v>40856</v>
      </c>
      <c r="S202" s="1">
        <v>39913</v>
      </c>
      <c r="T202" s="1">
        <v>40595</v>
      </c>
      <c r="U202" s="1">
        <v>42556</v>
      </c>
      <c r="V202" s="1">
        <v>39916</v>
      </c>
      <c r="X202" s="1">
        <v>45455</v>
      </c>
      <c r="Y202" s="1">
        <v>41005</v>
      </c>
      <c r="Z202" s="1">
        <v>40536</v>
      </c>
      <c r="AA202" s="1">
        <v>43692</v>
      </c>
      <c r="AB202" s="1">
        <v>40178</v>
      </c>
      <c r="AC202" s="3">
        <v>38282</v>
      </c>
    </row>
    <row r="203" spans="1:29" x14ac:dyDescent="0.25">
      <c r="A203" s="1">
        <v>40091</v>
      </c>
      <c r="B203" s="1">
        <v>39951</v>
      </c>
      <c r="C203" s="1">
        <v>41633</v>
      </c>
      <c r="D203" s="1">
        <v>43220</v>
      </c>
      <c r="E203" s="1"/>
      <c r="F203" s="1">
        <v>41421</v>
      </c>
      <c r="G203" s="1"/>
      <c r="H203" s="1">
        <v>40529</v>
      </c>
      <c r="I203" s="1">
        <v>37624</v>
      </c>
      <c r="J203" s="1"/>
      <c r="K203" s="1">
        <v>41030</v>
      </c>
      <c r="L203" s="1">
        <v>39470</v>
      </c>
      <c r="M203" s="1">
        <v>39468</v>
      </c>
      <c r="N203" s="1">
        <v>39934</v>
      </c>
      <c r="O203" s="1">
        <v>40301</v>
      </c>
      <c r="P203" s="1">
        <v>40270</v>
      </c>
      <c r="Q203" s="1">
        <v>38456</v>
      </c>
      <c r="R203" s="1">
        <v>41022</v>
      </c>
      <c r="S203" s="1">
        <v>39916</v>
      </c>
      <c r="T203" s="1">
        <v>40693</v>
      </c>
      <c r="U203" s="1">
        <v>42557</v>
      </c>
      <c r="V203" s="1">
        <v>39941</v>
      </c>
      <c r="X203" s="1">
        <v>45567</v>
      </c>
      <c r="Y203" s="1">
        <v>41030</v>
      </c>
      <c r="Z203" s="1">
        <v>40654</v>
      </c>
      <c r="AA203" s="1">
        <v>43770</v>
      </c>
      <c r="AB203" s="1">
        <v>40179</v>
      </c>
      <c r="AC203" s="3">
        <v>38348</v>
      </c>
    </row>
    <row r="204" spans="1:29" x14ac:dyDescent="0.25">
      <c r="A204" s="1">
        <v>40172</v>
      </c>
      <c r="B204" s="1">
        <v>39995</v>
      </c>
      <c r="C204" s="1">
        <v>41634</v>
      </c>
      <c r="D204" s="1">
        <v>43221</v>
      </c>
      <c r="E204" s="1"/>
      <c r="F204" s="1">
        <v>41512</v>
      </c>
      <c r="G204" s="1"/>
      <c r="H204" s="1">
        <v>40569</v>
      </c>
      <c r="I204" s="1">
        <v>37634</v>
      </c>
      <c r="J204" s="1"/>
      <c r="K204" s="1">
        <v>41215</v>
      </c>
      <c r="L204" s="1">
        <v>39479</v>
      </c>
      <c r="M204" s="1">
        <v>39475</v>
      </c>
      <c r="N204" s="1">
        <v>39976</v>
      </c>
      <c r="O204" s="1">
        <v>40308</v>
      </c>
      <c r="P204" s="1">
        <v>40326</v>
      </c>
      <c r="Q204" s="1">
        <v>38457</v>
      </c>
      <c r="R204" s="1">
        <v>41030</v>
      </c>
      <c r="S204" s="1">
        <v>39925</v>
      </c>
      <c r="T204" s="1">
        <v>40728</v>
      </c>
      <c r="U204" s="1">
        <v>42641</v>
      </c>
      <c r="V204" s="1">
        <v>39954</v>
      </c>
      <c r="X204" s="1">
        <v>45568</v>
      </c>
      <c r="Y204" s="1">
        <v>41215</v>
      </c>
      <c r="Z204" s="1">
        <v>40655</v>
      </c>
      <c r="AA204" s="1">
        <v>43780</v>
      </c>
      <c r="AB204" s="1">
        <v>40184</v>
      </c>
      <c r="AC204" s="3">
        <v>38392</v>
      </c>
    </row>
    <row r="205" spans="1:29" x14ac:dyDescent="0.25">
      <c r="A205" s="1">
        <v>40175</v>
      </c>
      <c r="B205" s="1">
        <v>40028</v>
      </c>
      <c r="C205" s="1">
        <v>41640</v>
      </c>
      <c r="D205" s="1">
        <v>43242</v>
      </c>
      <c r="E205" s="1"/>
      <c r="F205" s="1">
        <v>41633</v>
      </c>
      <c r="G205" s="1"/>
      <c r="H205" s="1">
        <v>40590</v>
      </c>
      <c r="I205" s="1">
        <v>37663</v>
      </c>
      <c r="J205" s="1"/>
      <c r="K205" s="1">
        <v>41232</v>
      </c>
      <c r="L205" s="1">
        <v>39485</v>
      </c>
      <c r="M205" s="1">
        <v>39484</v>
      </c>
      <c r="N205" s="1">
        <v>40030</v>
      </c>
      <c r="O205" s="1">
        <v>40343</v>
      </c>
      <c r="P205" s="1">
        <v>40399</v>
      </c>
      <c r="Q205" s="1">
        <v>38474</v>
      </c>
      <c r="R205" s="1">
        <v>41141</v>
      </c>
      <c r="S205" s="1">
        <v>39930</v>
      </c>
      <c r="T205" s="1">
        <v>40791</v>
      </c>
      <c r="U205" s="1">
        <v>42671</v>
      </c>
      <c r="V205" s="1">
        <v>39955</v>
      </c>
      <c r="X205" s="1">
        <v>45569</v>
      </c>
      <c r="Y205" s="1">
        <v>41232</v>
      </c>
      <c r="Z205" s="1">
        <v>40658</v>
      </c>
      <c r="AA205" s="1">
        <v>43824</v>
      </c>
      <c r="AB205" s="1">
        <v>40270</v>
      </c>
      <c r="AC205" s="3">
        <v>38393</v>
      </c>
    </row>
    <row r="206" spans="1:29" x14ac:dyDescent="0.25">
      <c r="A206" s="1">
        <v>40179</v>
      </c>
      <c r="B206" s="1">
        <v>40063</v>
      </c>
      <c r="C206" s="1">
        <v>41641</v>
      </c>
      <c r="D206" s="1">
        <v>43269</v>
      </c>
      <c r="E206" s="1"/>
      <c r="F206" s="1">
        <v>41634</v>
      </c>
      <c r="G206" s="1"/>
      <c r="H206" s="1">
        <v>40604</v>
      </c>
      <c r="I206" s="1">
        <v>37701</v>
      </c>
      <c r="J206" s="1"/>
      <c r="K206" s="1">
        <v>41255</v>
      </c>
      <c r="L206" s="1">
        <v>39486</v>
      </c>
      <c r="M206" s="1">
        <v>39528</v>
      </c>
      <c r="N206" s="1">
        <v>40046</v>
      </c>
      <c r="O206" s="1">
        <v>40486</v>
      </c>
      <c r="P206" s="1">
        <v>40431</v>
      </c>
      <c r="Q206" s="1">
        <v>38477</v>
      </c>
      <c r="R206" s="1">
        <v>41142</v>
      </c>
      <c r="S206" s="1">
        <v>39934</v>
      </c>
      <c r="T206" s="1">
        <v>40826</v>
      </c>
      <c r="U206" s="1">
        <v>42691</v>
      </c>
      <c r="V206" s="1">
        <v>39965</v>
      </c>
      <c r="X206" s="1">
        <v>45576</v>
      </c>
      <c r="Y206" s="1">
        <v>41255</v>
      </c>
      <c r="Z206" s="1">
        <v>40680</v>
      </c>
      <c r="AA206" s="1">
        <v>43825</v>
      </c>
      <c r="AB206" s="1">
        <v>40273</v>
      </c>
      <c r="AC206" s="3">
        <v>38394</v>
      </c>
    </row>
    <row r="207" spans="1:29" x14ac:dyDescent="0.25">
      <c r="A207" s="1">
        <v>40204</v>
      </c>
      <c r="B207" s="1">
        <v>40098</v>
      </c>
      <c r="C207" s="1">
        <v>41747</v>
      </c>
      <c r="D207" s="1">
        <v>43283</v>
      </c>
      <c r="E207" s="1"/>
      <c r="F207" s="1">
        <v>41640</v>
      </c>
      <c r="G207" s="1"/>
      <c r="H207" s="1">
        <v>40634</v>
      </c>
      <c r="I207" s="1">
        <v>37740</v>
      </c>
      <c r="J207" s="1"/>
      <c r="K207" s="1">
        <v>41268</v>
      </c>
      <c r="L207" s="1">
        <v>39527</v>
      </c>
      <c r="M207" s="1">
        <v>39531</v>
      </c>
      <c r="N207" s="1">
        <v>40056</v>
      </c>
      <c r="O207" s="1">
        <v>40487</v>
      </c>
      <c r="P207" s="1">
        <v>40487</v>
      </c>
      <c r="Q207" s="1">
        <v>38495</v>
      </c>
      <c r="R207" s="1">
        <v>41151</v>
      </c>
      <c r="S207" s="1">
        <v>39980</v>
      </c>
      <c r="T207" s="1">
        <v>40858</v>
      </c>
      <c r="U207" s="1">
        <v>42730</v>
      </c>
      <c r="V207" s="1">
        <v>39969</v>
      </c>
      <c r="X207" s="1">
        <v>45589</v>
      </c>
      <c r="Y207" s="1">
        <v>41268</v>
      </c>
      <c r="Z207" s="1">
        <v>40696</v>
      </c>
      <c r="AA207" s="1">
        <v>43831</v>
      </c>
      <c r="AB207" s="1">
        <v>40311</v>
      </c>
      <c r="AC207" s="3">
        <v>38436</v>
      </c>
    </row>
    <row r="208" spans="1:29" x14ac:dyDescent="0.25">
      <c r="A208" s="1">
        <v>40270</v>
      </c>
      <c r="B208" s="1">
        <v>40128</v>
      </c>
      <c r="C208" s="1">
        <v>41750</v>
      </c>
      <c r="D208" s="1">
        <v>43367</v>
      </c>
      <c r="E208" s="1"/>
      <c r="F208" s="1">
        <v>41747</v>
      </c>
      <c r="G208" s="1"/>
      <c r="H208" s="1">
        <v>40637</v>
      </c>
      <c r="I208" s="1">
        <v>37746</v>
      </c>
      <c r="J208" s="1"/>
      <c r="K208" s="1">
        <v>41275</v>
      </c>
      <c r="L208" s="1">
        <v>39569</v>
      </c>
      <c r="M208" s="1">
        <v>39563</v>
      </c>
      <c r="N208" s="1">
        <v>40063</v>
      </c>
      <c r="O208" s="1">
        <v>40546</v>
      </c>
      <c r="P208" s="1">
        <v>40499</v>
      </c>
      <c r="Q208" s="1">
        <v>38534</v>
      </c>
      <c r="R208" s="1">
        <v>41207</v>
      </c>
      <c r="S208" s="1">
        <v>40035</v>
      </c>
      <c r="T208" s="1">
        <v>40871</v>
      </c>
      <c r="U208" s="1">
        <v>42839</v>
      </c>
      <c r="V208" s="1">
        <v>40171</v>
      </c>
      <c r="Y208" s="1">
        <v>41275</v>
      </c>
      <c r="Z208" s="1">
        <v>40707</v>
      </c>
      <c r="AA208" s="1">
        <v>43836</v>
      </c>
      <c r="AB208" s="1">
        <v>40354</v>
      </c>
      <c r="AC208" s="3">
        <v>38439</v>
      </c>
    </row>
    <row r="209" spans="1:29" x14ac:dyDescent="0.25">
      <c r="A209" s="1">
        <v>40273</v>
      </c>
      <c r="B209" s="1">
        <v>40172</v>
      </c>
      <c r="C209" s="1">
        <v>41760</v>
      </c>
      <c r="D209" s="1">
        <v>43368</v>
      </c>
      <c r="E209" s="1"/>
      <c r="F209" s="1">
        <v>41750</v>
      </c>
      <c r="G209" s="1"/>
      <c r="H209" s="1">
        <v>40645</v>
      </c>
      <c r="I209" s="1">
        <v>37823</v>
      </c>
      <c r="J209" s="1"/>
      <c r="K209" s="1">
        <v>41309</v>
      </c>
      <c r="L209" s="1">
        <v>39587</v>
      </c>
      <c r="M209" s="1">
        <v>39601</v>
      </c>
      <c r="N209" s="1">
        <v>40077</v>
      </c>
      <c r="O209" s="1">
        <v>40547</v>
      </c>
      <c r="P209" s="1">
        <v>40577</v>
      </c>
      <c r="Q209" s="1">
        <v>38555</v>
      </c>
      <c r="R209" s="1">
        <v>41208</v>
      </c>
      <c r="S209" s="1">
        <v>40080</v>
      </c>
      <c r="T209" s="1">
        <v>40903</v>
      </c>
      <c r="U209" s="1">
        <v>42842</v>
      </c>
      <c r="V209" s="1">
        <v>40172</v>
      </c>
      <c r="Y209" s="1">
        <v>41309</v>
      </c>
      <c r="Z209" s="1">
        <v>40903</v>
      </c>
      <c r="AA209" s="1">
        <v>43934</v>
      </c>
      <c r="AB209" s="1">
        <v>40536</v>
      </c>
      <c r="AC209" s="3">
        <v>38447</v>
      </c>
    </row>
    <row r="210" spans="1:29" x14ac:dyDescent="0.25">
      <c r="A210" s="1">
        <v>40294</v>
      </c>
      <c r="B210" s="1">
        <v>40175</v>
      </c>
      <c r="C210" s="1">
        <v>41788</v>
      </c>
      <c r="D210" s="1">
        <v>43374</v>
      </c>
      <c r="E210" s="1"/>
      <c r="F210" s="1">
        <v>41764</v>
      </c>
      <c r="G210" s="1"/>
      <c r="H210" s="1">
        <v>40647</v>
      </c>
      <c r="I210" s="1">
        <v>37879</v>
      </c>
      <c r="J210" s="1"/>
      <c r="K210" s="1">
        <v>41351</v>
      </c>
      <c r="L210" s="1">
        <v>39692</v>
      </c>
      <c r="M210" s="1">
        <v>39748</v>
      </c>
      <c r="N210" s="1">
        <v>40119</v>
      </c>
      <c r="O210" s="1">
        <v>40548</v>
      </c>
      <c r="P210" s="1">
        <v>40578</v>
      </c>
      <c r="Q210" s="1">
        <v>38576</v>
      </c>
      <c r="R210" s="1">
        <v>41211</v>
      </c>
      <c r="S210" s="1">
        <v>40163</v>
      </c>
      <c r="T210" s="1">
        <v>40910</v>
      </c>
      <c r="U210" s="1">
        <v>42856</v>
      </c>
      <c r="V210" s="1">
        <v>40178</v>
      </c>
      <c r="Y210" s="1">
        <v>41351</v>
      </c>
      <c r="Z210" s="1">
        <v>41004</v>
      </c>
      <c r="AA210" s="1">
        <v>43952</v>
      </c>
      <c r="AB210" s="1">
        <v>40543</v>
      </c>
      <c r="AC210" s="3">
        <v>38474</v>
      </c>
    </row>
    <row r="211" spans="1:29" x14ac:dyDescent="0.25">
      <c r="A211" s="1">
        <v>40343</v>
      </c>
      <c r="B211" s="1">
        <v>40179</v>
      </c>
      <c r="C211" s="1">
        <v>41799</v>
      </c>
      <c r="D211" s="1">
        <v>43375</v>
      </c>
      <c r="E211" s="1"/>
      <c r="F211" s="1">
        <v>41785</v>
      </c>
      <c r="G211" s="1"/>
      <c r="H211" s="1">
        <v>40655</v>
      </c>
      <c r="I211" s="1">
        <v>37887</v>
      </c>
      <c r="J211" s="1"/>
      <c r="K211" s="1">
        <v>41361</v>
      </c>
      <c r="L211" s="1">
        <v>39722</v>
      </c>
      <c r="M211" s="1">
        <v>39807</v>
      </c>
      <c r="N211" s="1">
        <v>40147</v>
      </c>
      <c r="O211" s="1">
        <v>40549</v>
      </c>
      <c r="P211" s="1">
        <v>40655</v>
      </c>
      <c r="Q211" s="1">
        <v>38649</v>
      </c>
      <c r="R211" s="1">
        <v>41275</v>
      </c>
      <c r="S211" s="1">
        <v>40172</v>
      </c>
      <c r="T211" s="1">
        <v>40924</v>
      </c>
      <c r="U211" s="1">
        <v>42863</v>
      </c>
      <c r="V211" s="1">
        <v>40179</v>
      </c>
      <c r="Y211" s="1">
        <v>41361</v>
      </c>
      <c r="Z211" s="1">
        <v>41005</v>
      </c>
      <c r="AA211" s="1">
        <v>43993</v>
      </c>
      <c r="AB211" s="1">
        <v>40549</v>
      </c>
      <c r="AC211" s="3">
        <v>38488</v>
      </c>
    </row>
    <row r="212" spans="1:29" x14ac:dyDescent="0.25">
      <c r="A212" s="1">
        <v>40392</v>
      </c>
      <c r="B212" s="1">
        <v>40224</v>
      </c>
      <c r="C212" s="1">
        <v>41852</v>
      </c>
      <c r="D212" s="1">
        <v>43376</v>
      </c>
      <c r="E212" s="1"/>
      <c r="F212" s="1">
        <v>41876</v>
      </c>
      <c r="G212" s="1"/>
      <c r="H212" s="1">
        <v>40680</v>
      </c>
      <c r="I212" s="1">
        <v>37907</v>
      </c>
      <c r="J212" s="1"/>
      <c r="K212" s="1">
        <v>41362</v>
      </c>
      <c r="L212" s="1">
        <v>39723</v>
      </c>
      <c r="M212" s="1">
        <v>39808</v>
      </c>
      <c r="N212" s="1">
        <v>40171</v>
      </c>
      <c r="O212" s="1">
        <v>40550</v>
      </c>
      <c r="P212" s="1">
        <v>40665</v>
      </c>
      <c r="Q212" s="1">
        <v>38691</v>
      </c>
      <c r="R212" s="1">
        <v>41387</v>
      </c>
      <c r="S212" s="1">
        <v>40179</v>
      </c>
      <c r="T212" s="1">
        <v>40959</v>
      </c>
      <c r="U212" s="1">
        <v>42921</v>
      </c>
      <c r="V212" s="1">
        <v>40269</v>
      </c>
      <c r="Y212" s="1">
        <v>41362</v>
      </c>
      <c r="Z212" s="1">
        <v>41008</v>
      </c>
      <c r="AA212" s="1">
        <v>44146</v>
      </c>
      <c r="AB212" s="1">
        <v>40655</v>
      </c>
      <c r="AC212" s="3">
        <v>38534</v>
      </c>
    </row>
    <row r="213" spans="1:29" x14ac:dyDescent="0.25">
      <c r="A213" s="1">
        <v>40455</v>
      </c>
      <c r="B213" s="1">
        <v>40270</v>
      </c>
      <c r="C213" s="1">
        <v>41998</v>
      </c>
      <c r="D213" s="1">
        <v>43377</v>
      </c>
      <c r="E213" s="1"/>
      <c r="F213" s="1">
        <v>41998</v>
      </c>
      <c r="G213" s="1"/>
      <c r="H213" s="1">
        <v>40725</v>
      </c>
      <c r="I213" s="1">
        <v>37928</v>
      </c>
      <c r="J213" s="1"/>
      <c r="K213" s="1">
        <v>41395</v>
      </c>
      <c r="L213" s="1">
        <v>39748</v>
      </c>
      <c r="M213" s="1">
        <v>39814</v>
      </c>
      <c r="N213" s="1">
        <v>40172</v>
      </c>
      <c r="O213" s="1">
        <v>40553</v>
      </c>
      <c r="P213" s="1">
        <v>40680</v>
      </c>
      <c r="Q213" s="1">
        <v>38698</v>
      </c>
      <c r="R213" s="1">
        <v>41395</v>
      </c>
      <c r="S213" s="1">
        <v>40259</v>
      </c>
      <c r="T213" s="1">
        <v>41057</v>
      </c>
      <c r="U213" s="1">
        <v>42922</v>
      </c>
      <c r="V213" s="1">
        <v>40270</v>
      </c>
      <c r="Y213" s="1">
        <v>41395</v>
      </c>
      <c r="Z213" s="1">
        <v>41030</v>
      </c>
      <c r="AA213" s="1">
        <v>44190</v>
      </c>
      <c r="AB213" s="1">
        <v>40658</v>
      </c>
      <c r="AC213" s="3">
        <v>38614</v>
      </c>
    </row>
    <row r="214" spans="1:29" x14ac:dyDescent="0.25">
      <c r="A214" s="1">
        <v>40539</v>
      </c>
      <c r="B214" s="1">
        <v>40322</v>
      </c>
      <c r="C214" s="1">
        <v>41999</v>
      </c>
      <c r="D214" s="1">
        <v>43378</v>
      </c>
      <c r="E214" s="1"/>
      <c r="F214" s="1">
        <v>41999</v>
      </c>
      <c r="G214" s="1"/>
      <c r="H214" s="1">
        <v>40770</v>
      </c>
      <c r="I214" s="1">
        <v>37949</v>
      </c>
      <c r="J214" s="1"/>
      <c r="K214" s="1">
        <v>41533</v>
      </c>
      <c r="L214" s="1">
        <v>39790</v>
      </c>
      <c r="M214" s="1">
        <v>39815</v>
      </c>
      <c r="N214" s="1">
        <v>40177</v>
      </c>
      <c r="O214" s="1">
        <v>40597</v>
      </c>
      <c r="P214" s="1">
        <v>40764</v>
      </c>
      <c r="Q214" s="1">
        <v>38719</v>
      </c>
      <c r="R214" s="1">
        <v>41494</v>
      </c>
      <c r="S214" s="1">
        <v>40270</v>
      </c>
      <c r="T214" s="1">
        <v>41094</v>
      </c>
      <c r="U214" s="1">
        <v>43006</v>
      </c>
      <c r="V214" s="1">
        <v>40273</v>
      </c>
      <c r="Y214" s="1">
        <v>41533</v>
      </c>
      <c r="Z214" s="1">
        <v>41046</v>
      </c>
      <c r="AB214" s="1">
        <v>40696</v>
      </c>
      <c r="AC214" s="3">
        <v>38636</v>
      </c>
    </row>
    <row r="215" spans="1:29" x14ac:dyDescent="0.25">
      <c r="A215" s="1">
        <v>40540</v>
      </c>
      <c r="B215" s="1">
        <v>40360</v>
      </c>
      <c r="C215" s="1">
        <v>42005</v>
      </c>
      <c r="D215" s="1">
        <v>43390</v>
      </c>
      <c r="E215" s="1"/>
      <c r="F215" s="1">
        <v>42005</v>
      </c>
      <c r="G215" s="1"/>
      <c r="H215" s="1">
        <v>40774</v>
      </c>
      <c r="I215" s="1">
        <v>37978</v>
      </c>
      <c r="J215" s="1"/>
      <c r="K215" s="1">
        <v>41596</v>
      </c>
      <c r="L215" s="1">
        <v>39807</v>
      </c>
      <c r="M215" s="1">
        <v>39832</v>
      </c>
      <c r="N215" s="1">
        <v>40178</v>
      </c>
      <c r="O215" s="1">
        <v>40609</v>
      </c>
      <c r="P215" s="1">
        <v>40785</v>
      </c>
      <c r="Q215" s="1">
        <v>38761</v>
      </c>
      <c r="R215" s="1">
        <v>41495</v>
      </c>
      <c r="S215" s="1">
        <v>40273</v>
      </c>
      <c r="T215" s="1">
        <v>41155</v>
      </c>
      <c r="U215" s="1">
        <v>43056</v>
      </c>
      <c r="V215" s="1">
        <v>40298</v>
      </c>
      <c r="Y215" s="1">
        <v>41596</v>
      </c>
      <c r="Z215" s="1">
        <v>41057</v>
      </c>
      <c r="AB215" s="1">
        <v>40700</v>
      </c>
      <c r="AC215" s="3">
        <v>38712</v>
      </c>
    </row>
    <row r="216" spans="1:29" x14ac:dyDescent="0.25">
      <c r="A216" s="1">
        <v>40546</v>
      </c>
      <c r="B216" s="1">
        <v>40392</v>
      </c>
      <c r="C216" s="1">
        <v>42006</v>
      </c>
      <c r="D216" s="1">
        <v>43459</v>
      </c>
      <c r="E216" s="1"/>
      <c r="F216" s="1">
        <v>42097</v>
      </c>
      <c r="G216" s="1"/>
      <c r="H216" s="1">
        <v>40786</v>
      </c>
      <c r="I216" s="1">
        <v>37986</v>
      </c>
      <c r="J216" s="1"/>
      <c r="K216" s="1">
        <v>41620</v>
      </c>
      <c r="L216" s="1">
        <v>39811</v>
      </c>
      <c r="M216" s="1">
        <v>39839</v>
      </c>
      <c r="N216" s="1">
        <v>40179</v>
      </c>
      <c r="O216" s="1">
        <v>40610</v>
      </c>
      <c r="P216" s="1">
        <v>40842</v>
      </c>
      <c r="Q216" s="1">
        <v>38813</v>
      </c>
      <c r="R216" s="1">
        <v>41516</v>
      </c>
      <c r="S216" s="1">
        <v>40295</v>
      </c>
      <c r="T216" s="1">
        <v>41190</v>
      </c>
      <c r="U216" s="1">
        <v>43094</v>
      </c>
      <c r="V216" s="1">
        <v>40311</v>
      </c>
      <c r="Y216" s="1">
        <v>41620</v>
      </c>
      <c r="Z216" s="1">
        <v>41267</v>
      </c>
      <c r="AB216" s="1">
        <v>40718</v>
      </c>
      <c r="AC216" s="3">
        <v>38713</v>
      </c>
    </row>
    <row r="217" spans="1:29" x14ac:dyDescent="0.25">
      <c r="A217" s="1">
        <v>40569</v>
      </c>
      <c r="B217" s="1">
        <v>40427</v>
      </c>
      <c r="C217" s="1">
        <v>42097</v>
      </c>
      <c r="D217" s="1">
        <v>43460</v>
      </c>
      <c r="E217" s="1"/>
      <c r="F217" s="1">
        <v>42100</v>
      </c>
      <c r="G217" s="1"/>
      <c r="H217" s="1">
        <v>40787</v>
      </c>
      <c r="I217" s="1">
        <v>37987</v>
      </c>
      <c r="J217" s="1"/>
      <c r="K217" s="1">
        <v>41633</v>
      </c>
      <c r="L217" s="1">
        <v>39814</v>
      </c>
      <c r="M217" s="1">
        <v>39850</v>
      </c>
      <c r="N217" s="1">
        <v>40269</v>
      </c>
      <c r="O217" s="1">
        <v>40665</v>
      </c>
      <c r="P217" s="1">
        <v>40854</v>
      </c>
      <c r="Q217" s="1">
        <v>38820</v>
      </c>
      <c r="R217" s="1">
        <v>41562</v>
      </c>
      <c r="S217" s="1">
        <v>40345</v>
      </c>
      <c r="T217" s="1">
        <v>41225</v>
      </c>
      <c r="U217" s="1">
        <v>43095</v>
      </c>
      <c r="V217" s="1">
        <v>40312</v>
      </c>
      <c r="Y217" s="1">
        <v>41633</v>
      </c>
      <c r="Z217" s="1">
        <v>41268</v>
      </c>
      <c r="AB217" s="1">
        <v>40903</v>
      </c>
      <c r="AC217" s="3">
        <v>38719</v>
      </c>
    </row>
    <row r="218" spans="1:29" x14ac:dyDescent="0.25">
      <c r="A218" s="1">
        <v>40655</v>
      </c>
      <c r="B218" s="1">
        <v>40462</v>
      </c>
      <c r="C218" s="1">
        <v>42100</v>
      </c>
      <c r="D218" s="1">
        <v>43465</v>
      </c>
      <c r="E218" s="1"/>
      <c r="F218" s="1">
        <v>42128</v>
      </c>
      <c r="G218" s="1"/>
      <c r="H218" s="1">
        <v>40816</v>
      </c>
      <c r="I218" s="1">
        <v>37988</v>
      </c>
      <c r="J218" s="1"/>
      <c r="K218" s="1">
        <v>41640</v>
      </c>
      <c r="L218" s="1">
        <v>39839</v>
      </c>
      <c r="M218" s="1">
        <v>39913</v>
      </c>
      <c r="N218" s="1">
        <v>40270</v>
      </c>
      <c r="O218" s="1">
        <v>40672</v>
      </c>
      <c r="P218" s="1">
        <v>40903</v>
      </c>
      <c r="Q218" s="1">
        <v>38821</v>
      </c>
      <c r="R218" s="1">
        <v>41563</v>
      </c>
      <c r="S218" s="1">
        <v>40399</v>
      </c>
      <c r="T218" s="1">
        <v>41235</v>
      </c>
      <c r="U218" s="1">
        <v>43101</v>
      </c>
      <c r="V218" s="1">
        <v>40322</v>
      </c>
      <c r="Y218" s="1">
        <v>41640</v>
      </c>
      <c r="Z218" s="1">
        <v>41269</v>
      </c>
      <c r="AB218" s="1">
        <v>40914</v>
      </c>
      <c r="AC218" s="3">
        <v>38747</v>
      </c>
    </row>
    <row r="219" spans="1:29" x14ac:dyDescent="0.25">
      <c r="A219" s="1">
        <v>40658</v>
      </c>
      <c r="B219" s="1">
        <v>40493</v>
      </c>
      <c r="C219" s="1">
        <v>42125</v>
      </c>
      <c r="D219" s="1">
        <v>43466</v>
      </c>
      <c r="E219" s="1"/>
      <c r="F219" s="1">
        <v>42149</v>
      </c>
      <c r="G219" s="1"/>
      <c r="H219" s="1">
        <v>40822</v>
      </c>
      <c r="I219" s="1">
        <v>37998</v>
      </c>
      <c r="J219" s="1"/>
      <c r="K219" s="1">
        <v>41673</v>
      </c>
      <c r="L219" s="1">
        <v>39840</v>
      </c>
      <c r="M219" s="1">
        <v>39916</v>
      </c>
      <c r="N219" s="1">
        <v>40277</v>
      </c>
      <c r="O219" s="1">
        <v>40707</v>
      </c>
      <c r="P219" s="1">
        <v>40910</v>
      </c>
      <c r="Q219" s="1">
        <v>38826</v>
      </c>
      <c r="R219" s="1">
        <v>41564</v>
      </c>
      <c r="S219" s="1">
        <v>40445</v>
      </c>
      <c r="T219" s="1">
        <v>41268</v>
      </c>
      <c r="U219" s="1">
        <v>43189</v>
      </c>
      <c r="V219" s="1">
        <v>40536</v>
      </c>
      <c r="Y219" s="1">
        <v>41673</v>
      </c>
      <c r="Z219" s="1">
        <v>41275</v>
      </c>
      <c r="AB219" s="1">
        <v>41005</v>
      </c>
      <c r="AC219" s="3">
        <v>38748</v>
      </c>
    </row>
    <row r="220" spans="1:29" x14ac:dyDescent="0.25">
      <c r="A220" s="1">
        <v>40659</v>
      </c>
      <c r="B220" s="1">
        <v>40539</v>
      </c>
      <c r="C220" s="1">
        <v>42138</v>
      </c>
      <c r="D220" s="1">
        <v>43500</v>
      </c>
      <c r="E220" s="1"/>
      <c r="F220" s="1">
        <v>42247</v>
      </c>
      <c r="G220" s="1"/>
      <c r="H220" s="1">
        <v>40842</v>
      </c>
      <c r="I220" s="1">
        <v>38028</v>
      </c>
      <c r="J220" s="1"/>
      <c r="K220" s="1">
        <v>41715</v>
      </c>
      <c r="L220" s="1">
        <v>39846</v>
      </c>
      <c r="M220" s="1">
        <v>39965</v>
      </c>
      <c r="N220" s="1">
        <v>40301</v>
      </c>
      <c r="O220" s="1">
        <v>40851</v>
      </c>
      <c r="P220" s="1">
        <v>40931</v>
      </c>
      <c r="Q220" s="1">
        <v>38838</v>
      </c>
      <c r="R220" s="1">
        <v>41565</v>
      </c>
      <c r="S220" s="1">
        <v>40528</v>
      </c>
      <c r="T220" s="1">
        <v>41275</v>
      </c>
      <c r="U220" s="1">
        <v>43192</v>
      </c>
      <c r="V220" s="1">
        <v>40543</v>
      </c>
      <c r="Y220" s="1">
        <v>41715</v>
      </c>
      <c r="Z220" s="1">
        <v>41361</v>
      </c>
      <c r="AB220" s="1">
        <v>41008</v>
      </c>
      <c r="AC220" s="3">
        <v>38812</v>
      </c>
    </row>
    <row r="221" spans="1:29" x14ac:dyDescent="0.25">
      <c r="A221" s="1">
        <v>40707</v>
      </c>
      <c r="B221" s="1">
        <v>40540</v>
      </c>
      <c r="C221" s="1">
        <v>42149</v>
      </c>
      <c r="D221" s="1">
        <v>43501</v>
      </c>
      <c r="E221" s="1"/>
      <c r="F221" s="1">
        <v>42363</v>
      </c>
      <c r="G221" s="1"/>
      <c r="H221" s="1">
        <v>40843</v>
      </c>
      <c r="I221" s="1">
        <v>38106</v>
      </c>
      <c r="J221" s="1"/>
      <c r="K221" s="1">
        <v>41746</v>
      </c>
      <c r="L221" s="1">
        <v>39853</v>
      </c>
      <c r="M221" s="1">
        <v>40112</v>
      </c>
      <c r="N221" s="1">
        <v>40308</v>
      </c>
      <c r="O221" s="1">
        <v>40910</v>
      </c>
      <c r="P221" s="1">
        <v>40932</v>
      </c>
      <c r="Q221" s="1">
        <v>38842</v>
      </c>
      <c r="R221" s="1">
        <v>41576</v>
      </c>
      <c r="S221" s="1">
        <v>40539</v>
      </c>
      <c r="T221" s="1">
        <v>41295</v>
      </c>
      <c r="U221" s="1">
        <v>43221</v>
      </c>
      <c r="V221" s="1">
        <v>40654</v>
      </c>
      <c r="Y221" s="1">
        <v>41746</v>
      </c>
      <c r="Z221" s="1">
        <v>41362</v>
      </c>
      <c r="AB221" s="1">
        <v>41030</v>
      </c>
      <c r="AC221" s="3">
        <v>38821</v>
      </c>
    </row>
    <row r="222" spans="1:29" x14ac:dyDescent="0.25">
      <c r="A222" s="1">
        <v>40756</v>
      </c>
      <c r="B222" s="1">
        <v>40546</v>
      </c>
      <c r="C222" s="1">
        <v>42363</v>
      </c>
      <c r="D222" s="1">
        <v>43502</v>
      </c>
      <c r="E222" s="1"/>
      <c r="F222" s="1">
        <v>42366</v>
      </c>
      <c r="G222" s="1"/>
      <c r="H222" s="1">
        <v>40854</v>
      </c>
      <c r="I222" s="1">
        <v>38110</v>
      </c>
      <c r="J222" s="1"/>
      <c r="K222" s="1">
        <v>41747</v>
      </c>
      <c r="L222" s="1">
        <v>39881</v>
      </c>
      <c r="M222" s="1">
        <v>40172</v>
      </c>
      <c r="N222" s="1">
        <v>40343</v>
      </c>
      <c r="O222" s="1">
        <v>40962</v>
      </c>
      <c r="P222" s="1">
        <v>41005</v>
      </c>
      <c r="Q222" s="1">
        <v>38849</v>
      </c>
      <c r="R222" s="1">
        <v>41640</v>
      </c>
      <c r="S222" s="1">
        <v>40623</v>
      </c>
      <c r="T222" s="1">
        <v>41323</v>
      </c>
      <c r="U222" s="1">
        <v>43228</v>
      </c>
      <c r="V222" s="1">
        <v>40655</v>
      </c>
      <c r="Y222" s="1">
        <v>41747</v>
      </c>
      <c r="Z222" s="1">
        <v>41365</v>
      </c>
      <c r="AB222" s="1">
        <v>41046</v>
      </c>
      <c r="AC222" s="3">
        <v>38824</v>
      </c>
    </row>
    <row r="223" spans="1:29" x14ac:dyDescent="0.25">
      <c r="A223" s="1">
        <v>40819</v>
      </c>
      <c r="B223" s="1">
        <v>40595</v>
      </c>
      <c r="C223" s="1">
        <v>42370</v>
      </c>
      <c r="D223" s="1">
        <v>43503</v>
      </c>
      <c r="E223" s="1"/>
      <c r="F223" s="1">
        <v>42370</v>
      </c>
      <c r="G223" s="1"/>
      <c r="H223" s="1">
        <v>40857</v>
      </c>
      <c r="I223" s="1">
        <v>38111</v>
      </c>
      <c r="J223" s="1"/>
      <c r="K223" s="1">
        <v>41760</v>
      </c>
      <c r="L223" s="1">
        <v>39934</v>
      </c>
      <c r="M223" s="1">
        <v>40175</v>
      </c>
      <c r="N223" s="1">
        <v>40359</v>
      </c>
      <c r="O223" s="1">
        <v>40976</v>
      </c>
      <c r="P223" s="1">
        <v>41030</v>
      </c>
      <c r="Q223" s="1">
        <v>38880</v>
      </c>
      <c r="R223" s="1">
        <v>41752</v>
      </c>
      <c r="S223" s="1">
        <v>40655</v>
      </c>
      <c r="T223" s="1">
        <v>41421</v>
      </c>
      <c r="U223" s="1">
        <v>43286</v>
      </c>
      <c r="V223" s="1">
        <v>40658</v>
      </c>
      <c r="Y223" s="1">
        <v>41760</v>
      </c>
      <c r="Z223" s="1">
        <v>41395</v>
      </c>
      <c r="AB223" s="1">
        <v>41066</v>
      </c>
      <c r="AC223" s="3">
        <v>38838</v>
      </c>
    </row>
    <row r="224" spans="1:29" x14ac:dyDescent="0.25">
      <c r="A224" s="1">
        <v>40903</v>
      </c>
      <c r="B224" s="1">
        <v>40655</v>
      </c>
      <c r="C224" s="1">
        <v>42454</v>
      </c>
      <c r="D224" s="1">
        <v>43504</v>
      </c>
      <c r="E224" s="1"/>
      <c r="F224" s="1">
        <v>42454</v>
      </c>
      <c r="G224" s="1"/>
      <c r="H224" s="1">
        <v>40883</v>
      </c>
      <c r="I224" s="1">
        <v>38112</v>
      </c>
      <c r="J224" s="1"/>
      <c r="K224" s="1">
        <v>41898</v>
      </c>
      <c r="L224" s="1">
        <v>40056</v>
      </c>
      <c r="M224" s="1">
        <v>40179</v>
      </c>
      <c r="N224" s="1">
        <v>40420</v>
      </c>
      <c r="O224" s="1">
        <v>40977</v>
      </c>
      <c r="P224" s="1">
        <v>41130</v>
      </c>
      <c r="Q224" s="1">
        <v>38881</v>
      </c>
      <c r="R224" s="1">
        <v>41760</v>
      </c>
      <c r="S224" s="1">
        <v>40658</v>
      </c>
      <c r="T224" s="1">
        <v>41459</v>
      </c>
      <c r="U224" s="1">
        <v>43287</v>
      </c>
      <c r="V224" s="1">
        <v>40683</v>
      </c>
      <c r="Y224" s="1">
        <v>41898</v>
      </c>
      <c r="Z224" s="1">
        <v>41403</v>
      </c>
      <c r="AB224" s="1">
        <v>41082</v>
      </c>
      <c r="AC224" s="3">
        <v>38842</v>
      </c>
    </row>
    <row r="225" spans="1:29" x14ac:dyDescent="0.25">
      <c r="A225" s="1">
        <v>40904</v>
      </c>
      <c r="B225" s="1">
        <v>40686</v>
      </c>
      <c r="C225" s="1">
        <v>42457</v>
      </c>
      <c r="D225" s="1">
        <v>43560</v>
      </c>
      <c r="E225" s="1"/>
      <c r="F225" s="1">
        <v>42457</v>
      </c>
      <c r="G225" s="1"/>
      <c r="H225" s="1">
        <v>40934</v>
      </c>
      <c r="I225" s="1">
        <v>38187</v>
      </c>
      <c r="J225" s="1"/>
      <c r="K225" s="1">
        <v>41960</v>
      </c>
      <c r="L225" s="1">
        <v>40077</v>
      </c>
      <c r="M225" s="1">
        <v>40182</v>
      </c>
      <c r="N225" s="1">
        <v>40431</v>
      </c>
      <c r="O225" s="1">
        <v>41029</v>
      </c>
      <c r="P225" s="1">
        <v>41141</v>
      </c>
      <c r="Q225" s="1">
        <v>38909</v>
      </c>
      <c r="R225" s="1">
        <v>41778</v>
      </c>
      <c r="S225" s="1">
        <v>40660</v>
      </c>
      <c r="T225" s="1">
        <v>41519</v>
      </c>
      <c r="U225" s="1">
        <v>43371</v>
      </c>
      <c r="V225" s="1">
        <v>40696</v>
      </c>
      <c r="Y225" s="1">
        <v>41960</v>
      </c>
      <c r="Z225" s="1">
        <v>41411</v>
      </c>
      <c r="AB225" s="1">
        <v>41267</v>
      </c>
      <c r="AC225" s="3">
        <v>38868</v>
      </c>
    </row>
    <row r="226" spans="1:29" x14ac:dyDescent="0.25">
      <c r="A226" s="1">
        <v>40910</v>
      </c>
      <c r="B226" s="1">
        <v>40725</v>
      </c>
      <c r="C226" s="1">
        <v>42495</v>
      </c>
      <c r="D226" s="1">
        <v>43574</v>
      </c>
      <c r="E226" s="1"/>
      <c r="F226" s="1">
        <v>42492</v>
      </c>
      <c r="G226" s="1"/>
      <c r="H226" s="1">
        <v>40955</v>
      </c>
      <c r="I226" s="1">
        <v>38250</v>
      </c>
      <c r="J226" s="1"/>
      <c r="K226" s="1">
        <v>41985</v>
      </c>
      <c r="L226" s="1">
        <v>40078</v>
      </c>
      <c r="M226" s="1">
        <v>40203</v>
      </c>
      <c r="N226" s="1">
        <v>40476</v>
      </c>
      <c r="O226" s="1">
        <v>41030</v>
      </c>
      <c r="P226" s="1">
        <v>41208</v>
      </c>
      <c r="Q226" s="1">
        <v>38943</v>
      </c>
      <c r="R226" s="1">
        <v>41848</v>
      </c>
      <c r="S226" s="1">
        <v>40665</v>
      </c>
      <c r="T226" s="1">
        <v>41561</v>
      </c>
      <c r="U226" s="1">
        <v>43458</v>
      </c>
      <c r="V226" s="1">
        <v>40697</v>
      </c>
      <c r="Y226" s="1">
        <v>41985</v>
      </c>
      <c r="Z226" s="1">
        <v>41414</v>
      </c>
      <c r="AB226" s="1">
        <v>41268</v>
      </c>
      <c r="AC226" s="3">
        <v>38992</v>
      </c>
    </row>
    <row r="227" spans="1:29" x14ac:dyDescent="0.25">
      <c r="A227" s="1">
        <v>40934</v>
      </c>
      <c r="B227" s="1">
        <v>40756</v>
      </c>
      <c r="C227" s="1">
        <v>42506</v>
      </c>
      <c r="D227" s="1">
        <v>43577</v>
      </c>
      <c r="E227" s="1"/>
      <c r="F227" s="1">
        <v>42520</v>
      </c>
      <c r="G227" s="1"/>
      <c r="H227" s="1">
        <v>40959</v>
      </c>
      <c r="I227" s="1">
        <v>38253</v>
      </c>
      <c r="J227" s="1"/>
      <c r="K227" s="1">
        <v>41998</v>
      </c>
      <c r="L227" s="1">
        <v>40144</v>
      </c>
      <c r="M227" s="1">
        <v>40210</v>
      </c>
      <c r="N227" s="1">
        <v>40483</v>
      </c>
      <c r="O227" s="1">
        <v>41036</v>
      </c>
      <c r="P227" s="1">
        <v>41226</v>
      </c>
      <c r="Q227" s="1">
        <v>39013</v>
      </c>
      <c r="R227" s="1">
        <v>41849</v>
      </c>
      <c r="S227" s="1">
        <v>40681</v>
      </c>
      <c r="T227" s="1">
        <v>41589</v>
      </c>
      <c r="U227" s="1">
        <v>43459</v>
      </c>
      <c r="V227" s="1">
        <v>40707</v>
      </c>
      <c r="Y227" s="1">
        <v>41998</v>
      </c>
      <c r="Z227" s="1">
        <v>41632</v>
      </c>
      <c r="AB227" s="1">
        <v>41269</v>
      </c>
      <c r="AC227" s="3">
        <v>39020</v>
      </c>
    </row>
    <row r="228" spans="1:29" x14ac:dyDescent="0.25">
      <c r="A228" s="1">
        <v>41005</v>
      </c>
      <c r="B228" s="1">
        <v>40791</v>
      </c>
      <c r="C228" s="1">
        <v>42583</v>
      </c>
      <c r="D228" s="1">
        <v>43586</v>
      </c>
      <c r="E228" s="1"/>
      <c r="F228" s="1">
        <v>42611</v>
      </c>
      <c r="G228" s="1"/>
      <c r="H228" s="1">
        <v>40976</v>
      </c>
      <c r="I228" s="1">
        <v>38271</v>
      </c>
      <c r="J228" s="1"/>
      <c r="K228" s="1">
        <v>42005</v>
      </c>
      <c r="L228" s="1">
        <v>40165</v>
      </c>
      <c r="M228" s="1">
        <v>40270</v>
      </c>
      <c r="N228" s="1">
        <v>40498</v>
      </c>
      <c r="O228" s="1">
        <v>41037</v>
      </c>
      <c r="P228" s="1">
        <v>41268</v>
      </c>
      <c r="Q228" s="1">
        <v>39056</v>
      </c>
      <c r="R228" s="1">
        <v>41850</v>
      </c>
      <c r="S228" s="1">
        <v>40710</v>
      </c>
      <c r="T228" s="1">
        <v>41606</v>
      </c>
      <c r="U228" s="1">
        <v>43460</v>
      </c>
      <c r="V228" s="1">
        <v>40903</v>
      </c>
      <c r="Y228" s="1">
        <v>42005</v>
      </c>
      <c r="Z228" s="1">
        <v>41633</v>
      </c>
      <c r="AB228" s="1">
        <v>41274</v>
      </c>
      <c r="AC228" s="3">
        <v>39076</v>
      </c>
    </row>
    <row r="229" spans="1:29" x14ac:dyDescent="0.25">
      <c r="A229" s="1">
        <v>41008</v>
      </c>
      <c r="B229" s="1">
        <v>40826</v>
      </c>
      <c r="C229" s="1">
        <v>42730</v>
      </c>
      <c r="D229" s="1">
        <v>43587</v>
      </c>
      <c r="E229" s="1"/>
      <c r="F229" s="1">
        <v>42730</v>
      </c>
      <c r="G229" s="1"/>
      <c r="H229" s="1">
        <v>40991</v>
      </c>
      <c r="I229" s="1">
        <v>38294</v>
      </c>
      <c r="J229" s="1"/>
      <c r="K229" s="1">
        <v>42037</v>
      </c>
      <c r="L229" s="1">
        <v>40172</v>
      </c>
      <c r="M229" s="1">
        <v>40273</v>
      </c>
      <c r="N229" s="1">
        <v>40511</v>
      </c>
      <c r="O229" s="1">
        <v>41038</v>
      </c>
      <c r="P229" s="1">
        <v>41275</v>
      </c>
      <c r="Q229" s="1">
        <v>39062</v>
      </c>
      <c r="R229" s="1">
        <v>41918</v>
      </c>
      <c r="S229" s="1">
        <v>40764</v>
      </c>
      <c r="T229" s="1">
        <v>41633</v>
      </c>
      <c r="U229" s="1">
        <v>43466</v>
      </c>
      <c r="V229" s="1">
        <v>41004</v>
      </c>
      <c r="Y229" s="1">
        <v>42037</v>
      </c>
      <c r="Z229" s="1">
        <v>41634</v>
      </c>
      <c r="AB229" s="1">
        <v>41275</v>
      </c>
      <c r="AC229" s="3">
        <v>39077</v>
      </c>
    </row>
    <row r="230" spans="1:29" x14ac:dyDescent="0.25">
      <c r="A230" s="1">
        <v>41024</v>
      </c>
      <c r="B230" s="1">
        <v>40858</v>
      </c>
      <c r="C230" s="1">
        <v>42737</v>
      </c>
      <c r="D230" s="1">
        <v>43588</v>
      </c>
      <c r="E230" s="1"/>
      <c r="F230" s="1">
        <v>42731</v>
      </c>
      <c r="G230" s="1"/>
      <c r="H230" s="1">
        <v>41001</v>
      </c>
      <c r="I230" s="1">
        <v>38314</v>
      </c>
      <c r="J230" s="1"/>
      <c r="K230" s="1">
        <v>42079</v>
      </c>
      <c r="L230" s="1">
        <v>40179</v>
      </c>
      <c r="M230" s="1">
        <v>40336</v>
      </c>
      <c r="N230" s="1">
        <v>40536</v>
      </c>
      <c r="O230" s="1">
        <v>41071</v>
      </c>
      <c r="P230" s="1">
        <v>41316</v>
      </c>
      <c r="Q230" s="1">
        <v>39083</v>
      </c>
      <c r="R230" s="1">
        <v>41919</v>
      </c>
      <c r="S230" s="1">
        <v>40893</v>
      </c>
      <c r="T230" s="1">
        <v>41640</v>
      </c>
      <c r="U230" s="1">
        <v>43574</v>
      </c>
      <c r="V230" s="1">
        <v>41005</v>
      </c>
      <c r="Y230" s="1">
        <v>42079</v>
      </c>
      <c r="Z230" s="1">
        <v>41640</v>
      </c>
      <c r="AB230" s="1">
        <v>41362</v>
      </c>
      <c r="AC230" s="3">
        <v>39083</v>
      </c>
    </row>
    <row r="231" spans="1:29" x14ac:dyDescent="0.25">
      <c r="A231" s="1">
        <v>41071</v>
      </c>
      <c r="B231" s="1">
        <v>40903</v>
      </c>
      <c r="C231" s="1">
        <v>42839</v>
      </c>
      <c r="D231" s="1">
        <v>43598</v>
      </c>
      <c r="E231" s="1"/>
      <c r="F231" s="1">
        <v>42737</v>
      </c>
      <c r="G231" s="1"/>
      <c r="H231" s="1">
        <v>41004</v>
      </c>
      <c r="I231" s="1">
        <v>38344</v>
      </c>
      <c r="J231" s="1"/>
      <c r="K231" s="1">
        <v>42096</v>
      </c>
      <c r="L231" s="1">
        <v>40210</v>
      </c>
      <c r="M231" s="1">
        <v>40476</v>
      </c>
      <c r="N231" s="1">
        <v>40539</v>
      </c>
      <c r="O231" s="1">
        <v>41072</v>
      </c>
      <c r="P231" s="1">
        <v>41317</v>
      </c>
      <c r="Q231" s="1">
        <v>39084</v>
      </c>
      <c r="R231" s="1">
        <v>41941</v>
      </c>
      <c r="S231" s="1">
        <v>40903</v>
      </c>
      <c r="T231" s="1">
        <v>41659</v>
      </c>
      <c r="U231" s="1">
        <v>43577</v>
      </c>
      <c r="V231" s="1">
        <v>41008</v>
      </c>
      <c r="Y231" s="1">
        <v>42096</v>
      </c>
      <c r="Z231" s="1">
        <v>41746</v>
      </c>
      <c r="AB231" s="1">
        <v>41365</v>
      </c>
      <c r="AC231" s="3">
        <v>39132</v>
      </c>
    </row>
    <row r="232" spans="1:29" x14ac:dyDescent="0.25">
      <c r="A232" s="1">
        <v>41127</v>
      </c>
      <c r="B232" s="1">
        <v>40904</v>
      </c>
      <c r="C232" s="1">
        <v>42842</v>
      </c>
      <c r="D232" s="1">
        <v>43623</v>
      </c>
      <c r="E232" s="1"/>
      <c r="F232" s="1">
        <v>42839</v>
      </c>
      <c r="G232" s="1"/>
      <c r="H232" s="1">
        <v>41005</v>
      </c>
      <c r="I232" s="1">
        <v>38352</v>
      </c>
      <c r="J232" s="1"/>
      <c r="K232" s="1">
        <v>42097</v>
      </c>
      <c r="L232" s="1">
        <v>40224</v>
      </c>
      <c r="M232" s="1">
        <v>40539</v>
      </c>
      <c r="N232" s="1">
        <v>40543</v>
      </c>
      <c r="O232" s="1">
        <v>41218</v>
      </c>
      <c r="P232" s="1">
        <v>41362</v>
      </c>
      <c r="Q232" s="1">
        <v>39146</v>
      </c>
      <c r="R232" s="1">
        <v>42005</v>
      </c>
      <c r="S232" s="1">
        <v>40904</v>
      </c>
      <c r="T232" s="1">
        <v>41687</v>
      </c>
      <c r="U232" s="1">
        <v>43586</v>
      </c>
      <c r="V232" s="1">
        <v>41033</v>
      </c>
      <c r="Y232" s="1">
        <v>42097</v>
      </c>
      <c r="Z232" s="1">
        <v>41747</v>
      </c>
      <c r="AB232" s="1">
        <v>41395</v>
      </c>
      <c r="AC232" s="3">
        <v>39133</v>
      </c>
    </row>
    <row r="233" spans="1:29" x14ac:dyDescent="0.25">
      <c r="A233" s="1">
        <v>41183</v>
      </c>
      <c r="B233" s="1">
        <v>40910</v>
      </c>
      <c r="C233" s="1">
        <v>42856</v>
      </c>
      <c r="D233" s="1">
        <v>43647</v>
      </c>
      <c r="E233" s="1"/>
      <c r="F233" s="1">
        <v>42842</v>
      </c>
      <c r="G233" s="1"/>
      <c r="H233" s="1">
        <v>41030</v>
      </c>
      <c r="I233" s="1">
        <v>38355</v>
      </c>
      <c r="J233" s="1"/>
      <c r="K233" s="1">
        <v>42125</v>
      </c>
      <c r="L233" s="1">
        <v>40225</v>
      </c>
      <c r="M233" s="1">
        <v>40540</v>
      </c>
      <c r="N233" s="1">
        <v>40654</v>
      </c>
      <c r="O233" s="1">
        <v>41274</v>
      </c>
      <c r="P233" s="1">
        <v>41395</v>
      </c>
      <c r="Q233" s="1">
        <v>39178</v>
      </c>
      <c r="R233" s="1">
        <v>42117</v>
      </c>
      <c r="S233" s="1">
        <v>40910</v>
      </c>
      <c r="T233" s="1">
        <v>41785</v>
      </c>
      <c r="U233" s="1">
        <v>43593</v>
      </c>
      <c r="V233" s="1">
        <v>41046</v>
      </c>
      <c r="Y233" s="1">
        <v>42125</v>
      </c>
      <c r="Z233" s="1">
        <v>41750</v>
      </c>
      <c r="AB233" s="1">
        <v>41403</v>
      </c>
      <c r="AC233" s="3">
        <v>39177</v>
      </c>
    </row>
    <row r="234" spans="1:29" x14ac:dyDescent="0.25">
      <c r="A234" s="1">
        <v>41268</v>
      </c>
      <c r="B234" s="1">
        <v>40959</v>
      </c>
      <c r="C234" s="1">
        <v>42880</v>
      </c>
      <c r="D234" s="1">
        <v>43721</v>
      </c>
      <c r="E234" s="1"/>
      <c r="F234" s="1">
        <v>42856</v>
      </c>
      <c r="G234" s="1"/>
      <c r="H234" s="1">
        <v>41092</v>
      </c>
      <c r="I234" s="1">
        <v>38362</v>
      </c>
      <c r="J234" s="1"/>
      <c r="K234" s="1">
        <v>42263</v>
      </c>
      <c r="L234" s="1">
        <v>40235</v>
      </c>
      <c r="M234" s="1">
        <v>40546</v>
      </c>
      <c r="N234" s="1">
        <v>40655</v>
      </c>
      <c r="O234" s="1">
        <v>41275</v>
      </c>
      <c r="P234" s="1">
        <v>41418</v>
      </c>
      <c r="Q234" s="1">
        <v>39185</v>
      </c>
      <c r="R234" s="1">
        <v>42125</v>
      </c>
      <c r="S234" s="1">
        <v>40989</v>
      </c>
      <c r="T234" s="1">
        <v>41824</v>
      </c>
      <c r="U234" s="1">
        <v>43651</v>
      </c>
      <c r="V234" s="1">
        <v>41047</v>
      </c>
      <c r="Y234" s="1">
        <v>42263</v>
      </c>
      <c r="Z234" s="1">
        <v>41760</v>
      </c>
      <c r="AB234" s="1">
        <v>41431</v>
      </c>
      <c r="AC234" s="3">
        <v>39178</v>
      </c>
    </row>
    <row r="235" spans="1:29" x14ac:dyDescent="0.25">
      <c r="A235" s="1">
        <v>41269</v>
      </c>
      <c r="B235" s="1">
        <v>41005</v>
      </c>
      <c r="C235" s="1">
        <v>42891</v>
      </c>
      <c r="D235" s="1">
        <v>43739</v>
      </c>
      <c r="E235" s="1"/>
      <c r="F235" s="1">
        <v>42884</v>
      </c>
      <c r="G235" s="1"/>
      <c r="H235" s="1">
        <v>41136</v>
      </c>
      <c r="I235" s="1">
        <v>38394</v>
      </c>
      <c r="J235" s="1"/>
      <c r="K235" s="1">
        <v>42310</v>
      </c>
      <c r="L235" s="1">
        <v>40326</v>
      </c>
      <c r="M235" s="1">
        <v>40547</v>
      </c>
      <c r="N235" s="1">
        <v>40714</v>
      </c>
      <c r="O235" s="1">
        <v>41276</v>
      </c>
      <c r="P235" s="1">
        <v>41494</v>
      </c>
      <c r="Q235" s="1">
        <v>39188</v>
      </c>
      <c r="R235" s="1">
        <v>42143</v>
      </c>
      <c r="S235" s="1">
        <v>41005</v>
      </c>
      <c r="T235" s="1">
        <v>41883</v>
      </c>
      <c r="U235" s="1">
        <v>43766</v>
      </c>
      <c r="V235" s="1">
        <v>41057</v>
      </c>
      <c r="Y235" s="1">
        <v>42310</v>
      </c>
      <c r="Z235" s="1">
        <v>41788</v>
      </c>
      <c r="AB235" s="1">
        <v>41446</v>
      </c>
      <c r="AC235" s="3">
        <v>39181</v>
      </c>
    </row>
    <row r="236" spans="1:29" x14ac:dyDescent="0.25">
      <c r="A236" s="1">
        <v>41275</v>
      </c>
      <c r="B236" s="1">
        <v>41050</v>
      </c>
      <c r="C236" s="1">
        <v>42948</v>
      </c>
      <c r="D236" s="1">
        <v>43740</v>
      </c>
      <c r="E236" s="1"/>
      <c r="F236" s="1">
        <v>42975</v>
      </c>
      <c r="G236" s="1"/>
      <c r="H236" s="1">
        <v>41141</v>
      </c>
      <c r="I236" s="1">
        <v>38432</v>
      </c>
      <c r="J236" s="1"/>
      <c r="K236" s="1">
        <v>42324</v>
      </c>
      <c r="L236" s="1">
        <v>40421</v>
      </c>
      <c r="M236" s="1">
        <v>40567</v>
      </c>
      <c r="N236" s="1">
        <v>40784</v>
      </c>
      <c r="O236" s="1">
        <v>41277</v>
      </c>
      <c r="P236" s="1">
        <v>41495</v>
      </c>
      <c r="Q236" s="1">
        <v>39203</v>
      </c>
      <c r="R236" s="1">
        <v>42202</v>
      </c>
      <c r="S236" s="1">
        <v>41008</v>
      </c>
      <c r="T236" s="1">
        <v>41925</v>
      </c>
      <c r="U236" s="1">
        <v>43823</v>
      </c>
      <c r="V236" s="1">
        <v>41065</v>
      </c>
      <c r="Y236" s="1">
        <v>42324</v>
      </c>
      <c r="Z236" s="1">
        <v>41799</v>
      </c>
      <c r="AB236" s="1">
        <v>41632</v>
      </c>
      <c r="AC236" s="3">
        <v>39203</v>
      </c>
    </row>
    <row r="237" spans="1:29" x14ac:dyDescent="0.25">
      <c r="A237" s="1">
        <v>41302</v>
      </c>
      <c r="B237" s="1">
        <v>41092</v>
      </c>
      <c r="C237" s="1">
        <v>43094</v>
      </c>
      <c r="D237" s="1">
        <v>43741</v>
      </c>
      <c r="E237" s="1"/>
      <c r="F237" s="1">
        <v>43094</v>
      </c>
      <c r="G237" s="1"/>
      <c r="H237" s="1">
        <v>41171</v>
      </c>
      <c r="I237" s="1">
        <v>38471</v>
      </c>
      <c r="J237" s="1"/>
      <c r="K237" s="1">
        <v>42363</v>
      </c>
      <c r="L237" s="1">
        <v>40431</v>
      </c>
      <c r="M237" s="1">
        <v>40574</v>
      </c>
      <c r="N237" s="1">
        <v>40785</v>
      </c>
      <c r="O237" s="1">
        <v>41278</v>
      </c>
      <c r="P237" s="1">
        <v>41562</v>
      </c>
      <c r="Q237" s="1">
        <v>39209</v>
      </c>
      <c r="R237" s="1">
        <v>42271</v>
      </c>
      <c r="S237" s="1">
        <v>41026</v>
      </c>
      <c r="T237" s="1">
        <v>41954</v>
      </c>
      <c r="U237" s="1">
        <v>43824</v>
      </c>
      <c r="V237" s="1">
        <v>41267</v>
      </c>
      <c r="Y237" s="1">
        <v>42363</v>
      </c>
      <c r="Z237" s="1">
        <v>41997</v>
      </c>
      <c r="AB237" s="1">
        <v>41633</v>
      </c>
      <c r="AC237" s="3">
        <v>39226</v>
      </c>
    </row>
    <row r="238" spans="1:29" x14ac:dyDescent="0.25">
      <c r="A238" s="1">
        <v>41362</v>
      </c>
      <c r="B238" s="1">
        <v>41127</v>
      </c>
      <c r="C238" s="1">
        <v>43095</v>
      </c>
      <c r="D238" s="1">
        <v>43742</v>
      </c>
      <c r="E238" s="1"/>
      <c r="F238" s="1">
        <v>43095</v>
      </c>
      <c r="G238" s="1"/>
      <c r="H238" s="1">
        <v>41184</v>
      </c>
      <c r="I238" s="1">
        <v>38475</v>
      </c>
      <c r="J238" s="1"/>
      <c r="K238" s="1">
        <v>42370</v>
      </c>
      <c r="L238" s="1">
        <v>40437</v>
      </c>
      <c r="M238" s="1">
        <v>40655</v>
      </c>
      <c r="N238" s="1">
        <v>40813</v>
      </c>
      <c r="O238" s="1">
        <v>41281</v>
      </c>
      <c r="P238" s="1">
        <v>41633</v>
      </c>
      <c r="Q238" s="1">
        <v>39233</v>
      </c>
      <c r="R238" s="1">
        <v>42272</v>
      </c>
      <c r="S238" s="1">
        <v>41030</v>
      </c>
      <c r="T238" s="1">
        <v>41970</v>
      </c>
      <c r="U238" s="1">
        <v>43825</v>
      </c>
      <c r="V238" s="1">
        <v>41268</v>
      </c>
      <c r="Y238" s="1">
        <v>42370</v>
      </c>
      <c r="Z238" s="1">
        <v>41998</v>
      </c>
      <c r="AB238" s="1">
        <v>41634</v>
      </c>
      <c r="AC238" s="3">
        <v>39252</v>
      </c>
    </row>
    <row r="239" spans="1:29" x14ac:dyDescent="0.25">
      <c r="A239" s="1">
        <v>41365</v>
      </c>
      <c r="B239" s="1">
        <v>41155</v>
      </c>
      <c r="C239" s="1">
        <v>43101</v>
      </c>
      <c r="D239" s="1">
        <v>43745</v>
      </c>
      <c r="E239" s="1"/>
      <c r="F239" s="1">
        <v>43101</v>
      </c>
      <c r="G239" s="1"/>
      <c r="H239" s="1">
        <v>41206</v>
      </c>
      <c r="I239" s="1">
        <v>38476</v>
      </c>
      <c r="J239" s="1"/>
      <c r="K239" s="1">
        <v>42401</v>
      </c>
      <c r="L239" s="1">
        <v>40487</v>
      </c>
      <c r="M239" s="1">
        <v>40658</v>
      </c>
      <c r="N239" s="1">
        <v>40847</v>
      </c>
      <c r="O239" s="1">
        <v>41282</v>
      </c>
      <c r="P239" s="1">
        <v>41640</v>
      </c>
      <c r="Q239" s="1">
        <v>39293</v>
      </c>
      <c r="R239" s="1">
        <v>42306</v>
      </c>
      <c r="S239" s="1">
        <v>41130</v>
      </c>
      <c r="T239" s="1">
        <v>41998</v>
      </c>
      <c r="U239" s="1">
        <v>43831</v>
      </c>
      <c r="V239" s="1">
        <v>41269</v>
      </c>
      <c r="Y239" s="1">
        <v>42401</v>
      </c>
      <c r="Z239" s="1">
        <v>41999</v>
      </c>
      <c r="AB239" s="1">
        <v>41639</v>
      </c>
      <c r="AC239" s="3">
        <v>39265</v>
      </c>
    </row>
    <row r="240" spans="1:29" x14ac:dyDescent="0.25">
      <c r="A240" s="1">
        <v>41389</v>
      </c>
      <c r="B240" s="1">
        <v>41190</v>
      </c>
      <c r="C240" s="1">
        <v>43102</v>
      </c>
      <c r="D240" s="1">
        <v>43824</v>
      </c>
      <c r="E240" s="1"/>
      <c r="F240" s="1">
        <v>43189</v>
      </c>
      <c r="G240" s="1"/>
      <c r="H240" s="1">
        <v>41208</v>
      </c>
      <c r="I240" s="1">
        <v>38477</v>
      </c>
      <c r="J240" s="1"/>
      <c r="K240" s="1">
        <v>42450</v>
      </c>
      <c r="L240" s="1">
        <v>40499</v>
      </c>
      <c r="M240" s="1">
        <v>40700</v>
      </c>
      <c r="N240" s="1">
        <v>40848</v>
      </c>
      <c r="O240" s="1">
        <v>41341</v>
      </c>
      <c r="P240" s="1">
        <v>41670</v>
      </c>
      <c r="Q240" s="1">
        <v>39307</v>
      </c>
      <c r="R240" s="1">
        <v>42370</v>
      </c>
      <c r="S240" s="1">
        <v>41176</v>
      </c>
      <c r="T240" s="1">
        <v>42005</v>
      </c>
      <c r="U240" s="1">
        <v>43931</v>
      </c>
      <c r="V240" s="1">
        <v>41274</v>
      </c>
      <c r="Y240" s="1">
        <v>42450</v>
      </c>
      <c r="Z240" s="1">
        <v>42005</v>
      </c>
      <c r="AB240" s="1">
        <v>41640</v>
      </c>
      <c r="AC240" s="3">
        <v>39351</v>
      </c>
    </row>
    <row r="241" spans="1:29" x14ac:dyDescent="0.25">
      <c r="A241" s="1">
        <v>41435</v>
      </c>
      <c r="B241" s="1">
        <v>41225</v>
      </c>
      <c r="C241" s="1">
        <v>43189</v>
      </c>
      <c r="D241" s="1">
        <v>43825</v>
      </c>
      <c r="E241" s="1"/>
      <c r="F241" s="1">
        <v>43192</v>
      </c>
      <c r="G241" s="1"/>
      <c r="H241" s="1">
        <v>41226</v>
      </c>
      <c r="I241" s="1">
        <v>38551</v>
      </c>
      <c r="J241" s="1"/>
      <c r="K241" s="1">
        <v>42453</v>
      </c>
      <c r="L241" s="1">
        <v>40519</v>
      </c>
      <c r="M241" s="1">
        <v>40840</v>
      </c>
      <c r="N241" s="1">
        <v>40854</v>
      </c>
      <c r="O241" s="1">
        <v>41395</v>
      </c>
      <c r="P241" s="1">
        <v>41747</v>
      </c>
      <c r="Q241" s="1">
        <v>39378</v>
      </c>
      <c r="R241" s="1">
        <v>42509</v>
      </c>
      <c r="S241" s="1">
        <v>41260</v>
      </c>
      <c r="T241" s="1">
        <v>42023</v>
      </c>
      <c r="U241" s="1">
        <v>43934</v>
      </c>
      <c r="V241" s="1">
        <v>41275</v>
      </c>
      <c r="Y241" s="1">
        <v>42453</v>
      </c>
      <c r="Z241" s="1">
        <v>42096</v>
      </c>
      <c r="AB241" s="1">
        <v>41645</v>
      </c>
      <c r="AC241" s="3">
        <v>39356</v>
      </c>
    </row>
    <row r="242" spans="1:29" x14ac:dyDescent="0.25">
      <c r="A242" s="1">
        <v>41491</v>
      </c>
      <c r="B242" s="1">
        <v>41268</v>
      </c>
      <c r="C242" s="1">
        <v>43192</v>
      </c>
      <c r="D242" s="1">
        <v>43831</v>
      </c>
      <c r="E242" s="1"/>
      <c r="F242" s="1">
        <v>43227</v>
      </c>
      <c r="G242" s="1"/>
      <c r="H242" s="1">
        <v>41227</v>
      </c>
      <c r="I242" s="1">
        <v>38614</v>
      </c>
      <c r="J242" s="1"/>
      <c r="K242" s="1">
        <v>42454</v>
      </c>
      <c r="L242" s="1">
        <v>40543</v>
      </c>
      <c r="M242" s="1">
        <v>40903</v>
      </c>
      <c r="N242" s="1">
        <v>40877</v>
      </c>
      <c r="O242" s="1">
        <v>41396</v>
      </c>
      <c r="P242" s="1">
        <v>41760</v>
      </c>
      <c r="Q242" s="1">
        <v>39421</v>
      </c>
      <c r="R242" s="1">
        <v>42556</v>
      </c>
      <c r="S242" s="1">
        <v>41268</v>
      </c>
      <c r="T242" s="1">
        <v>42051</v>
      </c>
      <c r="U242" s="1">
        <v>43952</v>
      </c>
      <c r="V242" s="1">
        <v>41361</v>
      </c>
      <c r="Y242" s="1">
        <v>42454</v>
      </c>
      <c r="Z242" s="1">
        <v>42097</v>
      </c>
      <c r="AB242" s="1">
        <v>41747</v>
      </c>
      <c r="AC242" s="3">
        <v>39374</v>
      </c>
    </row>
    <row r="243" spans="1:29" x14ac:dyDescent="0.25">
      <c r="A243" s="1">
        <v>41554</v>
      </c>
      <c r="B243" s="1">
        <v>41269</v>
      </c>
      <c r="C243" s="1">
        <v>43221</v>
      </c>
      <c r="D243" s="1">
        <v>43857</v>
      </c>
      <c r="E243" s="1"/>
      <c r="F243" s="1">
        <v>43248</v>
      </c>
      <c r="G243" s="1"/>
      <c r="H243" s="1">
        <v>41241</v>
      </c>
      <c r="I243" s="1">
        <v>38618</v>
      </c>
      <c r="J243" s="1"/>
      <c r="K243" s="1">
        <v>42629</v>
      </c>
      <c r="L243" s="1">
        <v>40563</v>
      </c>
      <c r="M243" s="1">
        <v>40904</v>
      </c>
      <c r="N243" s="1">
        <v>40907</v>
      </c>
      <c r="O243" s="1">
        <v>41397</v>
      </c>
      <c r="P243" s="1">
        <v>41772</v>
      </c>
      <c r="Q243" s="1">
        <v>39426</v>
      </c>
      <c r="R243" s="1">
        <v>42557</v>
      </c>
      <c r="S243" s="1">
        <v>41269</v>
      </c>
      <c r="T243" s="1">
        <v>42149</v>
      </c>
      <c r="U243" s="1">
        <v>43959</v>
      </c>
      <c r="V243" s="1">
        <v>41362</v>
      </c>
      <c r="Y243" s="1">
        <v>42629</v>
      </c>
      <c r="Z243" s="1">
        <v>42100</v>
      </c>
      <c r="AB243" s="1">
        <v>41750</v>
      </c>
      <c r="AC243" s="3">
        <v>39441</v>
      </c>
    </row>
    <row r="244" spans="1:29" x14ac:dyDescent="0.25">
      <c r="A244" s="1">
        <v>41633</v>
      </c>
      <c r="B244" s="1">
        <v>41275</v>
      </c>
      <c r="C244" s="1">
        <v>43230</v>
      </c>
      <c r="D244" s="1">
        <v>43858</v>
      </c>
      <c r="E244" s="1"/>
      <c r="F244" s="1">
        <v>43339</v>
      </c>
      <c r="G244" s="1"/>
      <c r="H244" s="1">
        <v>41268</v>
      </c>
      <c r="I244" s="1">
        <v>38635</v>
      </c>
      <c r="J244" s="1"/>
      <c r="K244" s="1">
        <v>42676</v>
      </c>
      <c r="L244" s="1">
        <v>40575</v>
      </c>
      <c r="M244" s="1">
        <v>40910</v>
      </c>
      <c r="N244" s="1">
        <v>40931</v>
      </c>
      <c r="O244" s="1">
        <v>41403</v>
      </c>
      <c r="P244" s="1">
        <v>41848</v>
      </c>
      <c r="Q244" s="1">
        <v>39440</v>
      </c>
      <c r="R244" s="1">
        <v>42558</v>
      </c>
      <c r="S244" s="1">
        <v>41275</v>
      </c>
      <c r="T244" s="1">
        <v>42254</v>
      </c>
      <c r="U244" s="1">
        <v>44018</v>
      </c>
      <c r="V244" s="1">
        <v>41365</v>
      </c>
      <c r="Y244" s="1">
        <v>42676</v>
      </c>
      <c r="Z244" s="1">
        <v>42125</v>
      </c>
      <c r="AB244" s="1">
        <v>41760</v>
      </c>
      <c r="AC244" s="3">
        <v>39442</v>
      </c>
    </row>
    <row r="245" spans="1:29" x14ac:dyDescent="0.25">
      <c r="A245" s="1">
        <v>41634</v>
      </c>
      <c r="B245" s="1">
        <v>41323</v>
      </c>
      <c r="C245" s="1">
        <v>43241</v>
      </c>
      <c r="D245" s="1">
        <v>43859</v>
      </c>
      <c r="E245" s="1"/>
      <c r="F245" s="1">
        <v>43459</v>
      </c>
      <c r="G245" s="1"/>
      <c r="H245" s="1">
        <v>41299</v>
      </c>
      <c r="I245" s="1">
        <v>38659</v>
      </c>
      <c r="J245" s="1"/>
      <c r="K245" s="1">
        <v>42695</v>
      </c>
      <c r="L245" s="1">
        <v>40577</v>
      </c>
      <c r="M245" s="1">
        <v>40911</v>
      </c>
      <c r="N245" s="1">
        <v>41004</v>
      </c>
      <c r="O245" s="1">
        <v>41404</v>
      </c>
      <c r="P245" s="1">
        <v>41918</v>
      </c>
      <c r="Q245" s="1">
        <v>39447</v>
      </c>
      <c r="R245" s="1">
        <v>42612</v>
      </c>
      <c r="S245" s="1">
        <v>41354</v>
      </c>
      <c r="T245" s="1">
        <v>42289</v>
      </c>
      <c r="U245" s="1">
        <v>44102</v>
      </c>
      <c r="V245" s="1">
        <v>41390</v>
      </c>
      <c r="Y245" s="1">
        <v>42695</v>
      </c>
      <c r="Z245" s="1">
        <v>42138</v>
      </c>
      <c r="AB245" s="1">
        <v>41788</v>
      </c>
      <c r="AC245" s="3">
        <v>39448</v>
      </c>
    </row>
    <row r="246" spans="1:29" x14ac:dyDescent="0.25">
      <c r="A246" s="1">
        <v>41640</v>
      </c>
      <c r="B246" s="1">
        <v>41362</v>
      </c>
      <c r="C246" s="1">
        <v>43313</v>
      </c>
      <c r="D246" s="1">
        <v>43860</v>
      </c>
      <c r="E246" s="1"/>
      <c r="F246" s="1">
        <v>43460</v>
      </c>
      <c r="G246" s="1"/>
      <c r="H246" s="1">
        <v>41324</v>
      </c>
      <c r="I246" s="1">
        <v>38679</v>
      </c>
      <c r="J246" s="1"/>
      <c r="K246" s="1">
        <v>42716</v>
      </c>
      <c r="L246" s="1">
        <v>40578</v>
      </c>
      <c r="M246" s="1">
        <v>40931</v>
      </c>
      <c r="N246" s="1">
        <v>41005</v>
      </c>
      <c r="O246" s="1">
        <v>41437</v>
      </c>
      <c r="P246" s="1">
        <v>41934</v>
      </c>
      <c r="Q246" s="1">
        <v>39448</v>
      </c>
      <c r="R246" s="1">
        <v>42625</v>
      </c>
      <c r="S246" s="1">
        <v>41362</v>
      </c>
      <c r="T246" s="1">
        <v>42319</v>
      </c>
      <c r="U246" s="1">
        <v>44132</v>
      </c>
      <c r="V246" s="1">
        <v>41403</v>
      </c>
      <c r="Y246" s="1">
        <v>42716</v>
      </c>
      <c r="Z246" s="1">
        <v>42149</v>
      </c>
      <c r="AB246" s="1">
        <v>41796</v>
      </c>
      <c r="AC246" s="3">
        <v>39485</v>
      </c>
    </row>
    <row r="247" spans="1:29" x14ac:dyDescent="0.25">
      <c r="A247" s="1">
        <v>41666</v>
      </c>
      <c r="B247" s="1">
        <v>41414</v>
      </c>
      <c r="C247" s="1">
        <v>43459</v>
      </c>
      <c r="D247" s="1">
        <v>43931</v>
      </c>
      <c r="E247" s="1"/>
      <c r="F247" s="1">
        <v>43466</v>
      </c>
      <c r="G247" s="1"/>
      <c r="H247" s="1">
        <v>41360</v>
      </c>
      <c r="I247" s="1">
        <v>38709</v>
      </c>
      <c r="J247" s="1"/>
      <c r="K247" s="1">
        <v>42772</v>
      </c>
      <c r="L247" s="1">
        <v>40589</v>
      </c>
      <c r="M247" s="1">
        <v>40938</v>
      </c>
      <c r="N247" s="1">
        <v>41008</v>
      </c>
      <c r="O247" s="1">
        <v>41582</v>
      </c>
      <c r="P247" s="1">
        <v>41998</v>
      </c>
      <c r="Q247" s="1">
        <v>39499</v>
      </c>
      <c r="R247" s="1">
        <v>42626</v>
      </c>
      <c r="S247" s="1">
        <v>41365</v>
      </c>
      <c r="T247" s="1">
        <v>42334</v>
      </c>
      <c r="U247" s="1">
        <v>44152</v>
      </c>
      <c r="V247" s="1">
        <v>41404</v>
      </c>
      <c r="Y247" s="1">
        <v>42772</v>
      </c>
      <c r="Z247" s="1">
        <v>42362</v>
      </c>
      <c r="AB247" s="1">
        <v>41810</v>
      </c>
      <c r="AC247" s="3">
        <v>39486</v>
      </c>
    </row>
    <row r="248" spans="1:29" x14ac:dyDescent="0.25">
      <c r="A248" s="1">
        <v>41747</v>
      </c>
      <c r="B248" s="1">
        <v>41456</v>
      </c>
      <c r="C248" s="1">
        <v>43460</v>
      </c>
      <c r="D248" s="1">
        <v>43934</v>
      </c>
      <c r="E248" s="1"/>
      <c r="F248" s="1">
        <v>43574</v>
      </c>
      <c r="G248" s="1"/>
      <c r="H248" s="1">
        <v>41362</v>
      </c>
      <c r="I248" s="1">
        <v>38719</v>
      </c>
      <c r="J248" s="1"/>
      <c r="K248" s="1">
        <v>42814</v>
      </c>
      <c r="L248" s="1">
        <v>40665</v>
      </c>
      <c r="M248" s="1">
        <v>40945</v>
      </c>
      <c r="N248" s="1">
        <v>41030</v>
      </c>
      <c r="O248" s="1">
        <v>41639</v>
      </c>
      <c r="P248" s="1">
        <v>42005</v>
      </c>
      <c r="Q248" s="1">
        <v>39545</v>
      </c>
      <c r="R248" s="1">
        <v>42627</v>
      </c>
      <c r="S248" s="1">
        <v>41395</v>
      </c>
      <c r="T248" s="1">
        <v>42363</v>
      </c>
      <c r="U248" s="1">
        <v>44189</v>
      </c>
      <c r="V248" s="1">
        <v>41414</v>
      </c>
      <c r="Y248" s="1">
        <v>42814</v>
      </c>
      <c r="Z248" s="1">
        <v>42363</v>
      </c>
      <c r="AB248" s="1">
        <v>41997</v>
      </c>
      <c r="AC248" s="3">
        <v>39528</v>
      </c>
    </row>
    <row r="249" spans="1:29" x14ac:dyDescent="0.25">
      <c r="A249" s="1">
        <v>41750</v>
      </c>
      <c r="B249" s="1">
        <v>41491</v>
      </c>
      <c r="C249" s="1">
        <v>43466</v>
      </c>
      <c r="D249" s="1">
        <v>43951</v>
      </c>
      <c r="E249" s="1"/>
      <c r="F249" s="1">
        <v>43577</v>
      </c>
      <c r="G249" s="1"/>
      <c r="H249" s="1">
        <v>41365</v>
      </c>
      <c r="I249" s="1">
        <v>38720</v>
      </c>
      <c r="J249" s="1"/>
      <c r="K249" s="1">
        <v>42838</v>
      </c>
      <c r="L249" s="1">
        <v>40680</v>
      </c>
      <c r="M249" s="1">
        <v>41005</v>
      </c>
      <c r="N249" s="1">
        <v>41072</v>
      </c>
      <c r="O249" s="1">
        <v>41640</v>
      </c>
      <c r="P249" s="1">
        <v>42054</v>
      </c>
      <c r="Q249" s="1">
        <v>39552</v>
      </c>
      <c r="R249" s="1">
        <v>42628</v>
      </c>
      <c r="S249" s="1">
        <v>41442</v>
      </c>
      <c r="T249" s="1">
        <v>42370</v>
      </c>
      <c r="U249" s="1">
        <v>44190</v>
      </c>
      <c r="V249" s="1">
        <v>41430</v>
      </c>
      <c r="Y249" s="1">
        <v>42838</v>
      </c>
      <c r="Z249" s="1">
        <v>42370</v>
      </c>
      <c r="AB249" s="1">
        <v>41998</v>
      </c>
      <c r="AC249" s="3">
        <v>39531</v>
      </c>
    </row>
    <row r="250" spans="1:29" x14ac:dyDescent="0.25">
      <c r="A250" s="1">
        <v>41754</v>
      </c>
      <c r="B250" s="1">
        <v>41519</v>
      </c>
      <c r="C250" s="1">
        <v>43467</v>
      </c>
      <c r="D250" s="1">
        <v>43952</v>
      </c>
      <c r="E250" s="1"/>
      <c r="F250" s="1">
        <v>43591</v>
      </c>
      <c r="G250" s="1"/>
      <c r="H250" s="1">
        <v>41375</v>
      </c>
      <c r="I250" s="1">
        <v>38726</v>
      </c>
      <c r="J250" s="1"/>
      <c r="K250" s="1">
        <v>42839</v>
      </c>
      <c r="L250" s="1">
        <v>40785</v>
      </c>
      <c r="M250" s="1">
        <v>41008</v>
      </c>
      <c r="N250" s="1">
        <v>41128</v>
      </c>
      <c r="O250" s="1">
        <v>41641</v>
      </c>
      <c r="P250" s="1">
        <v>42055</v>
      </c>
      <c r="Q250" s="1">
        <v>39553</v>
      </c>
      <c r="R250" s="1">
        <v>42856</v>
      </c>
      <c r="S250" s="1">
        <v>41495</v>
      </c>
      <c r="T250" s="1">
        <v>42387</v>
      </c>
      <c r="V250" s="1">
        <v>41632</v>
      </c>
      <c r="Y250" s="1">
        <v>42839</v>
      </c>
      <c r="Z250" s="1">
        <v>42453</v>
      </c>
      <c r="AB250" s="1">
        <v>41999</v>
      </c>
      <c r="AC250" s="3">
        <v>39542</v>
      </c>
    </row>
    <row r="251" spans="1:29" x14ac:dyDescent="0.25">
      <c r="A251" s="1">
        <v>41799</v>
      </c>
      <c r="B251" s="1">
        <v>41561</v>
      </c>
      <c r="C251" s="1">
        <v>43574</v>
      </c>
      <c r="D251" s="1">
        <v>44007</v>
      </c>
      <c r="E251" s="1"/>
      <c r="F251" s="1">
        <v>43612</v>
      </c>
      <c r="G251" s="1"/>
      <c r="H251" s="1">
        <v>41383</v>
      </c>
      <c r="I251" s="1">
        <v>38797</v>
      </c>
      <c r="J251" s="1"/>
      <c r="K251" s="1">
        <v>42856</v>
      </c>
      <c r="L251" s="1">
        <v>40786</v>
      </c>
      <c r="M251" s="1">
        <v>41024</v>
      </c>
      <c r="N251" s="1">
        <v>41141</v>
      </c>
      <c r="O251" s="1">
        <v>41642</v>
      </c>
      <c r="P251" s="1">
        <v>42097</v>
      </c>
      <c r="Q251" s="1">
        <v>39569</v>
      </c>
      <c r="R251" s="1">
        <v>42874</v>
      </c>
      <c r="S251" s="1">
        <v>41541</v>
      </c>
      <c r="T251" s="1">
        <v>42415</v>
      </c>
      <c r="V251" s="1">
        <v>41633</v>
      </c>
      <c r="Y251" s="1">
        <v>42856</v>
      </c>
      <c r="Z251" s="1">
        <v>42454</v>
      </c>
      <c r="AB251" s="1">
        <v>42004</v>
      </c>
      <c r="AC251" s="3">
        <v>39569</v>
      </c>
    </row>
    <row r="252" spans="1:29" x14ac:dyDescent="0.25">
      <c r="A252" s="1">
        <v>41855</v>
      </c>
      <c r="B252" s="1">
        <v>41589</v>
      </c>
      <c r="C252" s="1">
        <v>43577</v>
      </c>
      <c r="D252" s="1">
        <v>44013</v>
      </c>
      <c r="E252" s="1"/>
      <c r="F252" s="1">
        <v>43703</v>
      </c>
      <c r="G252" s="1"/>
      <c r="H252" s="1">
        <v>41388</v>
      </c>
      <c r="I252" s="1">
        <v>38840</v>
      </c>
      <c r="J252" s="1"/>
      <c r="K252" s="1">
        <v>43041</v>
      </c>
      <c r="L252" s="1">
        <v>40787</v>
      </c>
      <c r="M252" s="1">
        <v>41064</v>
      </c>
      <c r="N252" s="1">
        <v>41142</v>
      </c>
      <c r="O252" s="1">
        <v>41645</v>
      </c>
      <c r="P252" s="1">
        <v>42125</v>
      </c>
      <c r="Q252" s="1">
        <v>39573</v>
      </c>
      <c r="R252" s="1">
        <v>42912</v>
      </c>
      <c r="S252" s="1">
        <v>41624</v>
      </c>
      <c r="T252" s="1">
        <v>42520</v>
      </c>
      <c r="V252" s="1">
        <v>41634</v>
      </c>
      <c r="Y252" s="1">
        <v>43041</v>
      </c>
      <c r="Z252" s="1">
        <v>42457</v>
      </c>
      <c r="AB252" s="1">
        <v>42005</v>
      </c>
      <c r="AC252" s="3">
        <v>39580</v>
      </c>
    </row>
    <row r="253" spans="1:29" x14ac:dyDescent="0.25">
      <c r="A253" s="1">
        <v>41918</v>
      </c>
      <c r="B253" s="1">
        <v>41633</v>
      </c>
      <c r="C253" s="1">
        <v>43586</v>
      </c>
      <c r="D253" s="1">
        <v>44105</v>
      </c>
      <c r="E253" s="1"/>
      <c r="F253" s="1">
        <v>43824</v>
      </c>
      <c r="G253" s="1"/>
      <c r="H253" s="1">
        <v>41395</v>
      </c>
      <c r="I253" s="1">
        <v>38841</v>
      </c>
      <c r="J253" s="1"/>
      <c r="K253" s="1">
        <v>43059</v>
      </c>
      <c r="L253" s="1">
        <v>40802</v>
      </c>
      <c r="M253" s="1">
        <v>41204</v>
      </c>
      <c r="N253" s="1">
        <v>41148</v>
      </c>
      <c r="O253" s="1">
        <v>41646</v>
      </c>
      <c r="P253" s="1">
        <v>42156</v>
      </c>
      <c r="Q253" s="1">
        <v>39587</v>
      </c>
      <c r="R253" s="1">
        <v>42913</v>
      </c>
      <c r="S253" s="1">
        <v>41633</v>
      </c>
      <c r="T253" s="1">
        <v>42555</v>
      </c>
      <c r="V253" s="1">
        <v>41639</v>
      </c>
      <c r="Y253" s="1">
        <v>43059</v>
      </c>
      <c r="Z253" s="1">
        <v>42495</v>
      </c>
      <c r="AB253" s="1">
        <v>42010</v>
      </c>
      <c r="AC253" s="3">
        <v>39608</v>
      </c>
    </row>
    <row r="254" spans="1:29" x14ac:dyDescent="0.25">
      <c r="A254" s="1">
        <v>41998</v>
      </c>
      <c r="B254" s="1">
        <v>41634</v>
      </c>
      <c r="C254" s="1">
        <v>43615</v>
      </c>
      <c r="D254" s="1">
        <v>44106</v>
      </c>
      <c r="E254" s="1"/>
      <c r="F254" s="1">
        <v>43825</v>
      </c>
      <c r="G254" s="1"/>
      <c r="H254" s="1">
        <v>41456</v>
      </c>
      <c r="I254" s="1">
        <v>38842</v>
      </c>
      <c r="J254" s="1"/>
      <c r="K254" s="1">
        <v>43081</v>
      </c>
      <c r="L254" s="1">
        <v>40842</v>
      </c>
      <c r="M254" s="1">
        <v>41268</v>
      </c>
      <c r="N254" s="1">
        <v>41208</v>
      </c>
      <c r="O254" s="1">
        <v>41647</v>
      </c>
      <c r="P254" s="1">
        <v>42202</v>
      </c>
      <c r="Q254" s="1">
        <v>39630</v>
      </c>
      <c r="R254" s="1">
        <v>42977</v>
      </c>
      <c r="S254" s="1">
        <v>41634</v>
      </c>
      <c r="T254" s="1">
        <v>42618</v>
      </c>
      <c r="V254" s="1">
        <v>41640</v>
      </c>
      <c r="Y254" s="1">
        <v>43081</v>
      </c>
      <c r="Z254" s="1">
        <v>42506</v>
      </c>
      <c r="AB254" s="1">
        <v>42097</v>
      </c>
      <c r="AC254" s="3">
        <v>39630</v>
      </c>
    </row>
    <row r="255" spans="1:29" x14ac:dyDescent="0.25">
      <c r="A255" s="1">
        <v>41999</v>
      </c>
      <c r="B255" s="1">
        <v>41640</v>
      </c>
      <c r="C255" s="1">
        <v>43626</v>
      </c>
      <c r="D255" s="1">
        <v>44109</v>
      </c>
      <c r="E255" s="1"/>
      <c r="F255" s="1">
        <v>43831</v>
      </c>
      <c r="G255" s="1"/>
      <c r="H255" s="1">
        <v>41495</v>
      </c>
      <c r="I255" s="1">
        <v>38915</v>
      </c>
      <c r="J255" s="1"/>
      <c r="K255" s="1">
        <v>43094</v>
      </c>
      <c r="L255" s="1">
        <v>40854</v>
      </c>
      <c r="M255" s="1">
        <v>41269</v>
      </c>
      <c r="N255" s="1">
        <v>41214</v>
      </c>
      <c r="O255" s="1">
        <v>41708</v>
      </c>
      <c r="P255" s="1">
        <v>42223</v>
      </c>
      <c r="Q255" s="1">
        <v>39646</v>
      </c>
      <c r="R255" s="1">
        <v>42979</v>
      </c>
      <c r="S255" s="1">
        <v>41640</v>
      </c>
      <c r="T255" s="1">
        <v>42653</v>
      </c>
      <c r="V255" s="1">
        <v>41746</v>
      </c>
      <c r="Y255" s="1">
        <v>43094</v>
      </c>
      <c r="Z255" s="1">
        <v>42507</v>
      </c>
      <c r="AB255" s="1">
        <v>42100</v>
      </c>
      <c r="AC255" s="3">
        <v>39706</v>
      </c>
    </row>
    <row r="256" spans="1:29" x14ac:dyDescent="0.25">
      <c r="A256" s="1">
        <v>42005</v>
      </c>
      <c r="B256" s="1">
        <v>41687</v>
      </c>
      <c r="C256" s="1">
        <v>43678</v>
      </c>
      <c r="D256" s="1">
        <v>44190</v>
      </c>
      <c r="E256" s="1"/>
      <c r="F256" s="1">
        <v>43931</v>
      </c>
      <c r="G256" s="1"/>
      <c r="H256" s="1">
        <v>41501</v>
      </c>
      <c r="I256" s="1">
        <v>38978</v>
      </c>
      <c r="J256" s="1"/>
      <c r="K256" s="1">
        <v>43101</v>
      </c>
      <c r="L256" s="1">
        <v>40875</v>
      </c>
      <c r="M256" s="1">
        <v>41275</v>
      </c>
      <c r="N256" s="1">
        <v>41215</v>
      </c>
      <c r="O256" s="1">
        <v>41760</v>
      </c>
      <c r="P256" s="1">
        <v>42226</v>
      </c>
      <c r="Q256" s="1">
        <v>39672</v>
      </c>
      <c r="R256" s="1">
        <v>42982</v>
      </c>
      <c r="S256" s="1">
        <v>41719</v>
      </c>
      <c r="T256" s="1">
        <v>42685</v>
      </c>
      <c r="V256" s="1">
        <v>41747</v>
      </c>
      <c r="Y256" s="1">
        <v>43101</v>
      </c>
      <c r="Z256" s="1">
        <v>42730</v>
      </c>
      <c r="AB256" s="1">
        <v>42125</v>
      </c>
      <c r="AC256" s="3">
        <v>39722</v>
      </c>
    </row>
    <row r="257" spans="1:29" x14ac:dyDescent="0.25">
      <c r="A257" s="1">
        <v>42030</v>
      </c>
      <c r="B257" s="1">
        <v>41747</v>
      </c>
      <c r="C257" s="1">
        <v>43824</v>
      </c>
      <c r="D257" s="1">
        <v>44197</v>
      </c>
      <c r="E257" s="1"/>
      <c r="F257" s="1">
        <v>43934</v>
      </c>
      <c r="G257" s="1"/>
      <c r="H257" s="1">
        <v>41526</v>
      </c>
      <c r="I257" s="1">
        <v>38999</v>
      </c>
      <c r="J257" s="1"/>
      <c r="K257" s="1">
        <v>43136</v>
      </c>
      <c r="L257" s="1">
        <v>40903</v>
      </c>
      <c r="M257" s="1">
        <v>41276</v>
      </c>
      <c r="N257" s="1">
        <v>41243</v>
      </c>
      <c r="O257" s="1">
        <v>41761</v>
      </c>
      <c r="P257" s="1">
        <v>42258</v>
      </c>
      <c r="Q257" s="1">
        <v>39744</v>
      </c>
      <c r="R257" s="1">
        <v>43101</v>
      </c>
      <c r="S257" s="1">
        <v>41747</v>
      </c>
      <c r="T257" s="1">
        <v>42698</v>
      </c>
      <c r="V257" s="1">
        <v>41750</v>
      </c>
      <c r="Y257" s="1">
        <v>43136</v>
      </c>
      <c r="Z257" s="1">
        <v>42838</v>
      </c>
      <c r="AB257" s="1">
        <v>42138</v>
      </c>
      <c r="AC257" s="3">
        <v>39728</v>
      </c>
    </row>
    <row r="258" spans="1:29" x14ac:dyDescent="0.25">
      <c r="A258" s="1">
        <v>42097</v>
      </c>
      <c r="B258" s="1">
        <v>41778</v>
      </c>
      <c r="C258" s="1">
        <v>43825</v>
      </c>
      <c r="D258" s="1">
        <v>44239</v>
      </c>
      <c r="E258" s="1"/>
      <c r="F258" s="1">
        <v>43955</v>
      </c>
      <c r="G258" s="1"/>
      <c r="H258" s="1">
        <v>41549</v>
      </c>
      <c r="I258" s="1">
        <v>39024</v>
      </c>
      <c r="J258" s="1"/>
      <c r="K258" s="1">
        <v>43178</v>
      </c>
      <c r="L258" s="1">
        <v>40910</v>
      </c>
      <c r="M258" s="1">
        <v>41295</v>
      </c>
      <c r="N258" s="1">
        <v>41267</v>
      </c>
      <c r="O258" s="1">
        <v>41768</v>
      </c>
      <c r="P258" s="1">
        <v>42271</v>
      </c>
      <c r="Q258" s="1">
        <v>39787</v>
      </c>
      <c r="R258" s="1">
        <v>43213</v>
      </c>
      <c r="S258" s="1">
        <v>41750</v>
      </c>
      <c r="T258" s="1">
        <v>42730</v>
      </c>
      <c r="V258" s="1">
        <v>41775</v>
      </c>
      <c r="Y258" s="1">
        <v>43178</v>
      </c>
      <c r="Z258" s="1">
        <v>42839</v>
      </c>
      <c r="AB258" s="1">
        <v>42174</v>
      </c>
      <c r="AC258" s="3">
        <v>39807</v>
      </c>
    </row>
    <row r="259" spans="1:29" x14ac:dyDescent="0.25">
      <c r="A259" s="1">
        <v>42100</v>
      </c>
      <c r="B259" s="1">
        <v>41821</v>
      </c>
      <c r="C259" s="1">
        <v>43831</v>
      </c>
      <c r="D259" s="1">
        <v>44242</v>
      </c>
      <c r="E259" s="1"/>
      <c r="F259" s="1">
        <v>43976</v>
      </c>
      <c r="G259" s="1"/>
      <c r="H259" s="1">
        <v>41563</v>
      </c>
      <c r="I259" s="1">
        <v>39044</v>
      </c>
      <c r="J259" s="1"/>
      <c r="K259" s="1">
        <v>43188</v>
      </c>
      <c r="L259" s="1">
        <v>40931</v>
      </c>
      <c r="M259" s="1">
        <v>41302</v>
      </c>
      <c r="N259" s="1">
        <v>41268</v>
      </c>
      <c r="O259" s="1">
        <v>41802</v>
      </c>
      <c r="P259" s="1">
        <v>42318</v>
      </c>
      <c r="Q259" s="1">
        <v>39792</v>
      </c>
      <c r="R259" s="1">
        <v>43221</v>
      </c>
      <c r="S259" s="1">
        <v>41757</v>
      </c>
      <c r="T259" s="1">
        <v>42737</v>
      </c>
      <c r="V259" s="1">
        <v>41788</v>
      </c>
      <c r="Y259" s="1">
        <v>43188</v>
      </c>
      <c r="Z259" s="1">
        <v>42842</v>
      </c>
      <c r="AB259" s="1">
        <v>42362</v>
      </c>
      <c r="AC259" s="3">
        <v>39808</v>
      </c>
    </row>
    <row r="260" spans="1:29" x14ac:dyDescent="0.25">
      <c r="A260" s="1">
        <v>42163</v>
      </c>
      <c r="B260" s="1">
        <v>41855</v>
      </c>
      <c r="C260" s="1">
        <v>43832</v>
      </c>
      <c r="D260" s="1">
        <v>44288</v>
      </c>
      <c r="E260" s="1"/>
      <c r="F260" s="1">
        <v>44074</v>
      </c>
      <c r="G260" s="1"/>
      <c r="H260" s="1">
        <v>41582</v>
      </c>
      <c r="I260" s="1">
        <v>39083</v>
      </c>
      <c r="J260" s="1"/>
      <c r="K260" s="1">
        <v>43189</v>
      </c>
      <c r="L260" s="1">
        <v>40932</v>
      </c>
      <c r="M260" s="1">
        <v>41311</v>
      </c>
      <c r="N260" s="1">
        <v>41274</v>
      </c>
      <c r="O260" s="1">
        <v>41803</v>
      </c>
      <c r="P260" s="1">
        <v>42363</v>
      </c>
      <c r="Q260" s="1">
        <v>39813</v>
      </c>
      <c r="R260" s="1">
        <v>43266</v>
      </c>
      <c r="S260" s="1">
        <v>41760</v>
      </c>
      <c r="T260" s="1">
        <v>42751</v>
      </c>
      <c r="V260" s="1">
        <v>41789</v>
      </c>
      <c r="Y260" s="1">
        <v>43189</v>
      </c>
      <c r="Z260" s="1">
        <v>42856</v>
      </c>
      <c r="AB260" s="1">
        <v>42363</v>
      </c>
      <c r="AC260" s="3">
        <v>39814</v>
      </c>
    </row>
    <row r="261" spans="1:29" x14ac:dyDescent="0.25">
      <c r="A261" s="1">
        <v>42219</v>
      </c>
      <c r="B261" s="1">
        <v>41883</v>
      </c>
      <c r="C261" s="1">
        <v>43931</v>
      </c>
      <c r="D261" s="1">
        <v>44291</v>
      </c>
      <c r="E261" s="1"/>
      <c r="F261" s="1">
        <v>44190</v>
      </c>
      <c r="G261" s="1"/>
      <c r="H261" s="1">
        <v>41593</v>
      </c>
      <c r="I261" s="1">
        <v>39084</v>
      </c>
      <c r="J261" s="1"/>
      <c r="K261" s="1">
        <v>43221</v>
      </c>
      <c r="L261" s="1">
        <v>40940</v>
      </c>
      <c r="M261" s="1">
        <v>41362</v>
      </c>
      <c r="N261" s="1">
        <v>41275</v>
      </c>
      <c r="O261" s="1">
        <v>41946</v>
      </c>
      <c r="P261" s="1">
        <v>42370</v>
      </c>
      <c r="Q261" s="1">
        <v>39814</v>
      </c>
      <c r="R261" s="1">
        <v>43333</v>
      </c>
      <c r="S261" s="1">
        <v>41766</v>
      </c>
      <c r="T261" s="1">
        <v>42786</v>
      </c>
      <c r="V261" s="1">
        <v>41795</v>
      </c>
      <c r="Y261" s="1">
        <v>43221</v>
      </c>
      <c r="Z261" s="1">
        <v>42872</v>
      </c>
      <c r="AB261" s="1">
        <v>42369</v>
      </c>
      <c r="AC261" s="3">
        <v>39839</v>
      </c>
    </row>
    <row r="262" spans="1:29" x14ac:dyDescent="0.25">
      <c r="A262" s="1">
        <v>42282</v>
      </c>
      <c r="B262" s="1">
        <v>41925</v>
      </c>
      <c r="C262" s="1">
        <v>43934</v>
      </c>
      <c r="D262" s="1">
        <v>44292</v>
      </c>
      <c r="E262" s="1"/>
      <c r="F262" s="1">
        <v>44193</v>
      </c>
      <c r="G262" s="1"/>
      <c r="H262" s="1">
        <v>41633</v>
      </c>
      <c r="I262" s="1">
        <v>39085</v>
      </c>
      <c r="J262" s="1"/>
      <c r="K262" s="1">
        <v>43406</v>
      </c>
      <c r="L262" s="1">
        <v>40945</v>
      </c>
      <c r="M262" s="1">
        <v>41365</v>
      </c>
      <c r="N262" s="1">
        <v>41361</v>
      </c>
      <c r="O262" s="1">
        <v>41947</v>
      </c>
      <c r="P262" s="1">
        <v>42408</v>
      </c>
      <c r="Q262" s="1">
        <v>39815</v>
      </c>
      <c r="R262" s="1">
        <v>43334</v>
      </c>
      <c r="S262" s="1">
        <v>41806</v>
      </c>
      <c r="T262" s="1">
        <v>42884</v>
      </c>
      <c r="V262" s="1">
        <v>41799</v>
      </c>
      <c r="Y262" s="1">
        <v>43406</v>
      </c>
      <c r="Z262" s="1">
        <v>42880</v>
      </c>
      <c r="AB262" s="1">
        <v>42370</v>
      </c>
      <c r="AC262" s="3">
        <v>39840</v>
      </c>
    </row>
    <row r="263" spans="1:29" x14ac:dyDescent="0.25">
      <c r="A263" s="1">
        <v>42363</v>
      </c>
      <c r="B263" s="1">
        <v>41954</v>
      </c>
      <c r="C263" s="1">
        <v>43952</v>
      </c>
      <c r="D263" s="1">
        <v>44335</v>
      </c>
      <c r="E263" s="1"/>
      <c r="F263" s="1">
        <v>44197</v>
      </c>
      <c r="G263" s="1"/>
      <c r="H263" s="1">
        <v>41653</v>
      </c>
      <c r="I263" s="1">
        <v>39090</v>
      </c>
      <c r="J263" s="1"/>
      <c r="K263" s="1">
        <v>43423</v>
      </c>
      <c r="L263" s="1">
        <v>40946</v>
      </c>
      <c r="M263" s="1">
        <v>41389</v>
      </c>
      <c r="N263" s="1">
        <v>41362</v>
      </c>
      <c r="O263" s="1">
        <v>42004</v>
      </c>
      <c r="P263" s="1">
        <v>42409</v>
      </c>
      <c r="Q263" s="1">
        <v>39853</v>
      </c>
      <c r="R263" s="1">
        <v>43335</v>
      </c>
      <c r="S263" s="1">
        <v>41906</v>
      </c>
      <c r="T263" s="1">
        <v>42920</v>
      </c>
      <c r="V263" s="1">
        <v>41997</v>
      </c>
      <c r="Y263" s="1">
        <v>43423</v>
      </c>
      <c r="Z263" s="1">
        <v>42891</v>
      </c>
      <c r="AB263" s="1">
        <v>42375</v>
      </c>
      <c r="AC263" s="3">
        <v>39841</v>
      </c>
    </row>
    <row r="264" spans="1:29" x14ac:dyDescent="0.25">
      <c r="A264" s="1">
        <v>42366</v>
      </c>
      <c r="B264" s="1">
        <v>41998</v>
      </c>
      <c r="C264" s="1">
        <v>43972</v>
      </c>
      <c r="D264" s="1">
        <v>44361</v>
      </c>
      <c r="E264" s="1"/>
      <c r="F264" s="1">
        <v>44288</v>
      </c>
      <c r="G264" s="1"/>
      <c r="H264" s="1">
        <v>41689</v>
      </c>
      <c r="I264" s="1">
        <v>39125</v>
      </c>
      <c r="J264" s="1"/>
      <c r="K264" s="1">
        <v>43446</v>
      </c>
      <c r="L264" s="1">
        <v>41010</v>
      </c>
      <c r="M264" s="1">
        <v>41428</v>
      </c>
      <c r="N264" s="1">
        <v>41373</v>
      </c>
      <c r="O264" s="1">
        <v>42005</v>
      </c>
      <c r="P264" s="1">
        <v>42454</v>
      </c>
      <c r="Q264" s="1">
        <v>39909</v>
      </c>
      <c r="R264" s="1">
        <v>43336</v>
      </c>
      <c r="S264" s="1">
        <v>41989</v>
      </c>
      <c r="T264" s="1">
        <v>42982</v>
      </c>
      <c r="V264" s="1">
        <v>41998</v>
      </c>
      <c r="Y264" s="1">
        <v>43446</v>
      </c>
      <c r="Z264" s="1">
        <v>43094</v>
      </c>
      <c r="AB264" s="1">
        <v>42454</v>
      </c>
      <c r="AC264" s="3">
        <v>39913</v>
      </c>
    </row>
    <row r="265" spans="1:29" x14ac:dyDescent="0.25">
      <c r="A265" s="1">
        <v>42370</v>
      </c>
      <c r="B265" s="1">
        <v>41999</v>
      </c>
      <c r="C265" s="1">
        <v>43983</v>
      </c>
      <c r="D265" s="1">
        <v>44378</v>
      </c>
      <c r="E265" s="1"/>
      <c r="F265" s="1">
        <v>44291</v>
      </c>
      <c r="G265" s="1"/>
      <c r="H265" s="1">
        <v>41697</v>
      </c>
      <c r="I265" s="1">
        <v>39162</v>
      </c>
      <c r="J265" s="1"/>
      <c r="K265" s="1">
        <v>43459</v>
      </c>
      <c r="L265" s="1">
        <v>41030</v>
      </c>
      <c r="M265" s="1">
        <v>41575</v>
      </c>
      <c r="N265" s="1">
        <v>41395</v>
      </c>
      <c r="O265" s="1">
        <v>42006</v>
      </c>
      <c r="P265" s="1">
        <v>42492</v>
      </c>
      <c r="Q265" s="1">
        <v>39916</v>
      </c>
      <c r="R265" s="1">
        <v>43342</v>
      </c>
      <c r="S265" s="1">
        <v>41998</v>
      </c>
      <c r="T265" s="1">
        <v>43017</v>
      </c>
      <c r="V265" s="1">
        <v>41999</v>
      </c>
      <c r="Y265" s="1">
        <v>43459</v>
      </c>
      <c r="Z265" s="1">
        <v>43095</v>
      </c>
      <c r="AB265" s="1">
        <v>42457</v>
      </c>
      <c r="AC265" s="3">
        <v>39916</v>
      </c>
    </row>
    <row r="266" spans="1:29" x14ac:dyDescent="0.25">
      <c r="A266" s="1">
        <v>42395</v>
      </c>
      <c r="B266" s="1">
        <v>42005</v>
      </c>
      <c r="C266" s="1">
        <v>44190</v>
      </c>
      <c r="D266" s="1">
        <v>44461</v>
      </c>
      <c r="E266" s="1"/>
      <c r="F266" s="1">
        <v>44319</v>
      </c>
      <c r="G266" s="1"/>
      <c r="H266" s="1">
        <v>41715</v>
      </c>
      <c r="I266" s="1">
        <v>39202</v>
      </c>
      <c r="J266" s="1"/>
      <c r="K266" s="1">
        <v>43466</v>
      </c>
      <c r="L266" s="1">
        <v>41141</v>
      </c>
      <c r="M266" s="1">
        <v>41633</v>
      </c>
      <c r="N266" s="1">
        <v>41407</v>
      </c>
      <c r="O266" s="1">
        <v>42009</v>
      </c>
      <c r="P266" s="1">
        <v>42557</v>
      </c>
      <c r="Q266" s="1">
        <v>39917</v>
      </c>
      <c r="R266" s="1">
        <v>43402</v>
      </c>
      <c r="S266" s="1">
        <v>41999</v>
      </c>
      <c r="T266" s="1">
        <v>43062</v>
      </c>
      <c r="V266" s="1">
        <v>42004</v>
      </c>
      <c r="Y266" s="1">
        <v>43466</v>
      </c>
      <c r="Z266" s="1">
        <v>43101</v>
      </c>
      <c r="AB266" s="1">
        <v>42495</v>
      </c>
      <c r="AC266" s="3">
        <v>39934</v>
      </c>
    </row>
    <row r="267" spans="1:29" x14ac:dyDescent="0.25">
      <c r="A267" s="1">
        <v>42454</v>
      </c>
      <c r="B267" s="1">
        <v>42051</v>
      </c>
      <c r="C267" s="1">
        <v>44197</v>
      </c>
      <c r="D267" s="1">
        <v>44483</v>
      </c>
      <c r="E267" s="1"/>
      <c r="F267" s="1">
        <v>44347</v>
      </c>
      <c r="G267" s="1"/>
      <c r="H267" s="1">
        <v>41729</v>
      </c>
      <c r="I267" s="1">
        <v>39205</v>
      </c>
      <c r="J267" s="1"/>
      <c r="K267" s="1">
        <v>43500</v>
      </c>
      <c r="L267" s="1">
        <v>41142</v>
      </c>
      <c r="M267" s="1">
        <v>41634</v>
      </c>
      <c r="N267" s="1">
        <v>41437</v>
      </c>
      <c r="O267" s="1">
        <v>42010</v>
      </c>
      <c r="P267" s="1">
        <v>42591</v>
      </c>
      <c r="Q267" s="1">
        <v>39918</v>
      </c>
      <c r="R267" s="1">
        <v>43466</v>
      </c>
      <c r="S267" s="1">
        <v>42005</v>
      </c>
      <c r="T267" s="1">
        <v>43094</v>
      </c>
      <c r="V267" s="1">
        <v>42005</v>
      </c>
      <c r="Y267" s="1">
        <v>43500</v>
      </c>
      <c r="Z267" s="1">
        <v>43188</v>
      </c>
      <c r="AB267" s="1">
        <v>42527</v>
      </c>
      <c r="AC267" s="3">
        <v>39961</v>
      </c>
    </row>
    <row r="268" spans="1:29" x14ac:dyDescent="0.25">
      <c r="A268" s="1">
        <v>42457</v>
      </c>
      <c r="B268" s="1">
        <v>42097</v>
      </c>
      <c r="C268" s="1">
        <v>44288</v>
      </c>
      <c r="D268" s="1">
        <v>44557</v>
      </c>
      <c r="E268" s="1"/>
      <c r="F268" s="1">
        <v>44438</v>
      </c>
      <c r="G268" s="1"/>
      <c r="H268" s="1">
        <v>41730</v>
      </c>
      <c r="I268" s="1">
        <v>39206</v>
      </c>
      <c r="J268" s="1"/>
      <c r="K268" s="1">
        <v>43542</v>
      </c>
      <c r="L268" s="1">
        <v>41152</v>
      </c>
      <c r="M268" s="1">
        <v>41640</v>
      </c>
      <c r="N268" s="1">
        <v>41495</v>
      </c>
      <c r="O268" s="1">
        <v>42011</v>
      </c>
      <c r="P268" s="1">
        <v>42625</v>
      </c>
      <c r="Q268" s="1">
        <v>39934</v>
      </c>
      <c r="R268" s="1">
        <v>43578</v>
      </c>
      <c r="S268" s="1">
        <v>42097</v>
      </c>
      <c r="T268" s="1">
        <v>43101</v>
      </c>
      <c r="V268" s="1">
        <v>42096</v>
      </c>
      <c r="Y268" s="1">
        <v>43542</v>
      </c>
      <c r="Z268" s="1">
        <v>43189</v>
      </c>
      <c r="AB268" s="1">
        <v>42545</v>
      </c>
      <c r="AC268" s="3">
        <v>39995</v>
      </c>
    </row>
    <row r="269" spans="1:29" x14ac:dyDescent="0.25">
      <c r="A269" s="1">
        <v>42485</v>
      </c>
      <c r="B269" s="1">
        <v>42142</v>
      </c>
      <c r="C269" s="1">
        <v>44291</v>
      </c>
      <c r="D269" s="1"/>
      <c r="E269" s="1"/>
      <c r="F269" s="1">
        <v>44557</v>
      </c>
      <c r="G269" s="1"/>
      <c r="H269" s="1">
        <v>41737</v>
      </c>
      <c r="I269" s="1">
        <v>39279</v>
      </c>
      <c r="J269" s="1"/>
      <c r="K269" s="1">
        <v>43573</v>
      </c>
      <c r="L269" s="1">
        <v>41169</v>
      </c>
      <c r="M269" s="1">
        <v>41641</v>
      </c>
      <c r="N269" s="1">
        <v>41505</v>
      </c>
      <c r="O269" s="1">
        <v>42012</v>
      </c>
      <c r="P269" s="1">
        <v>42730</v>
      </c>
      <c r="Q269" s="1">
        <v>39938</v>
      </c>
      <c r="R269" s="1">
        <v>43586</v>
      </c>
      <c r="S269" s="1">
        <v>42100</v>
      </c>
      <c r="T269" s="1">
        <v>43115</v>
      </c>
      <c r="V269" s="1">
        <v>42097</v>
      </c>
      <c r="Y269" s="1">
        <v>43573</v>
      </c>
      <c r="Z269" s="1">
        <v>43192</v>
      </c>
      <c r="AB269" s="1">
        <v>42730</v>
      </c>
      <c r="AC269" s="3">
        <v>40087</v>
      </c>
    </row>
    <row r="270" spans="1:29" x14ac:dyDescent="0.25">
      <c r="A270" s="1">
        <v>42534</v>
      </c>
      <c r="B270" s="1">
        <v>42186</v>
      </c>
      <c r="C270" s="1">
        <v>44329</v>
      </c>
      <c r="D270" s="1"/>
      <c r="E270" s="1"/>
      <c r="F270" s="1">
        <v>44558</v>
      </c>
      <c r="G270" s="1"/>
      <c r="H270" s="1">
        <v>41743</v>
      </c>
      <c r="I270" s="1">
        <v>39342</v>
      </c>
      <c r="J270" s="1"/>
      <c r="K270" s="1">
        <v>43574</v>
      </c>
      <c r="L270" s="1">
        <v>41208</v>
      </c>
      <c r="M270" s="1">
        <v>41659</v>
      </c>
      <c r="N270" s="1">
        <v>41506</v>
      </c>
      <c r="O270" s="1">
        <v>42013</v>
      </c>
      <c r="P270" s="1">
        <v>42737</v>
      </c>
      <c r="Q270" s="1">
        <v>39941</v>
      </c>
      <c r="R270" s="1">
        <v>43620</v>
      </c>
      <c r="S270" s="1">
        <v>42121</v>
      </c>
      <c r="T270" s="1">
        <v>43150</v>
      </c>
      <c r="V270" s="1">
        <v>42100</v>
      </c>
      <c r="Y270" s="1">
        <v>43574</v>
      </c>
      <c r="Z270" s="1">
        <v>43221</v>
      </c>
      <c r="AB270" s="1">
        <v>42741</v>
      </c>
      <c r="AC270" s="3">
        <v>40112</v>
      </c>
    </row>
    <row r="271" spans="1:29" x14ac:dyDescent="0.25">
      <c r="A271" s="1">
        <v>42583</v>
      </c>
      <c r="B271" s="1">
        <v>42219</v>
      </c>
      <c r="C271" s="1">
        <v>44340</v>
      </c>
      <c r="D271" s="1"/>
      <c r="E271" s="1"/>
      <c r="F271" s="1">
        <v>44564</v>
      </c>
      <c r="G271" s="1"/>
      <c r="H271" s="1">
        <v>41747</v>
      </c>
      <c r="I271" s="1">
        <v>39349</v>
      </c>
      <c r="J271" s="1"/>
      <c r="K271" s="1">
        <v>43586</v>
      </c>
      <c r="L271" s="1">
        <v>41226</v>
      </c>
      <c r="M271" s="1">
        <v>41666</v>
      </c>
      <c r="N271" s="1">
        <v>41507</v>
      </c>
      <c r="O271" s="1">
        <v>42058</v>
      </c>
      <c r="P271" s="1">
        <v>42765</v>
      </c>
      <c r="Q271" s="1">
        <v>39995</v>
      </c>
      <c r="R271" s="1">
        <v>43621</v>
      </c>
      <c r="S271" s="1">
        <v>42125</v>
      </c>
      <c r="T271" s="1">
        <v>43248</v>
      </c>
      <c r="V271" s="1">
        <v>42125</v>
      </c>
      <c r="Y271" s="1">
        <v>43586</v>
      </c>
      <c r="Z271" s="1">
        <v>43230</v>
      </c>
      <c r="AB271" s="1">
        <v>42839</v>
      </c>
      <c r="AC271" s="3">
        <v>40172</v>
      </c>
    </row>
    <row r="272" spans="1:29" x14ac:dyDescent="0.25">
      <c r="A272" s="1">
        <v>42646</v>
      </c>
      <c r="B272" s="1">
        <v>42254</v>
      </c>
      <c r="C272" s="1">
        <v>44666</v>
      </c>
      <c r="D272" s="1"/>
      <c r="E272" s="1"/>
      <c r="F272" s="1">
        <v>44666</v>
      </c>
      <c r="G272" s="1"/>
      <c r="H272" s="1">
        <v>41753</v>
      </c>
      <c r="I272" s="1">
        <v>39363</v>
      </c>
      <c r="J272" s="1"/>
      <c r="K272" s="1">
        <v>43724</v>
      </c>
      <c r="L272" s="1">
        <v>41228</v>
      </c>
      <c r="M272" s="1">
        <v>41676</v>
      </c>
      <c r="N272" s="1">
        <v>41512</v>
      </c>
      <c r="O272" s="1">
        <v>42072</v>
      </c>
      <c r="P272" s="1">
        <v>42839</v>
      </c>
      <c r="Q272" s="1">
        <v>40000</v>
      </c>
      <c r="R272" s="1">
        <v>43622</v>
      </c>
      <c r="S272" s="1">
        <v>42171</v>
      </c>
      <c r="T272" s="1">
        <v>43285</v>
      </c>
      <c r="V272" s="1">
        <v>42138</v>
      </c>
      <c r="Y272" s="1">
        <v>43724</v>
      </c>
      <c r="Z272" s="1">
        <v>43237</v>
      </c>
      <c r="AB272" s="1">
        <v>42842</v>
      </c>
      <c r="AC272" s="3">
        <v>40179</v>
      </c>
    </row>
    <row r="273" spans="1:29" x14ac:dyDescent="0.25">
      <c r="A273" s="1">
        <v>42730</v>
      </c>
      <c r="B273" s="1">
        <v>42289</v>
      </c>
      <c r="C273" s="1">
        <v>44669</v>
      </c>
      <c r="D273" s="1"/>
      <c r="E273" s="1"/>
      <c r="F273" s="1">
        <v>44669</v>
      </c>
      <c r="G273" s="1"/>
      <c r="H273" s="1">
        <v>41760</v>
      </c>
      <c r="I273" s="1">
        <v>39409</v>
      </c>
      <c r="J273" s="1"/>
      <c r="K273" s="1">
        <v>43787</v>
      </c>
      <c r="L273" s="1">
        <v>41268</v>
      </c>
      <c r="M273" s="1">
        <v>41747</v>
      </c>
      <c r="N273" s="1">
        <v>41562</v>
      </c>
      <c r="O273" s="1">
        <v>42125</v>
      </c>
      <c r="P273" s="1">
        <v>42856</v>
      </c>
      <c r="Q273" s="1">
        <v>40001</v>
      </c>
      <c r="R273" s="1">
        <v>43661</v>
      </c>
      <c r="S273" s="1">
        <v>42226</v>
      </c>
      <c r="T273" s="1">
        <v>43346</v>
      </c>
      <c r="V273" s="1">
        <v>42139</v>
      </c>
      <c r="Y273" s="1">
        <v>43787</v>
      </c>
      <c r="Z273" s="1">
        <v>43241</v>
      </c>
      <c r="AB273" s="1">
        <v>42856</v>
      </c>
      <c r="AC273" s="3">
        <v>40224</v>
      </c>
    </row>
    <row r="274" spans="1:29" x14ac:dyDescent="0.25">
      <c r="A274" s="1">
        <v>42731</v>
      </c>
      <c r="B274" s="1">
        <v>42319</v>
      </c>
      <c r="C274" s="1">
        <v>44707</v>
      </c>
      <c r="D274" s="1"/>
      <c r="E274" s="1"/>
      <c r="F274" s="1">
        <v>44683</v>
      </c>
      <c r="G274" s="1"/>
      <c r="H274" s="1">
        <v>41773</v>
      </c>
      <c r="I274" s="1">
        <v>39440</v>
      </c>
      <c r="J274" s="1"/>
      <c r="K274" s="1">
        <v>43811</v>
      </c>
      <c r="L274" s="1">
        <v>41275</v>
      </c>
      <c r="M274" s="1">
        <v>41750</v>
      </c>
      <c r="N274" s="1">
        <v>41575</v>
      </c>
      <c r="O274" s="1">
        <v>42128</v>
      </c>
      <c r="P274" s="1">
        <v>42865</v>
      </c>
      <c r="Q274" s="1">
        <v>40037</v>
      </c>
      <c r="R274" s="1">
        <v>43689</v>
      </c>
      <c r="S274" s="1">
        <v>42271</v>
      </c>
      <c r="T274" s="1">
        <v>43381</v>
      </c>
      <c r="V274" s="1">
        <v>42149</v>
      </c>
      <c r="Y274" s="1">
        <v>43811</v>
      </c>
      <c r="Z274" s="1">
        <v>43458</v>
      </c>
      <c r="AB274" s="1">
        <v>42880</v>
      </c>
      <c r="AC274" s="3">
        <v>40225</v>
      </c>
    </row>
    <row r="275" spans="1:29" x14ac:dyDescent="0.25">
      <c r="A275" s="1">
        <v>42737</v>
      </c>
      <c r="B275" s="1">
        <v>42363</v>
      </c>
      <c r="C275" s="1">
        <v>44718</v>
      </c>
      <c r="D275" s="1"/>
      <c r="E275" s="1"/>
      <c r="F275" s="1">
        <v>44711</v>
      </c>
      <c r="G275" s="1"/>
      <c r="H275" s="1">
        <v>41849</v>
      </c>
      <c r="I275" s="1">
        <v>39447</v>
      </c>
      <c r="J275" s="1"/>
      <c r="K275" s="1">
        <v>43824</v>
      </c>
      <c r="L275" s="1">
        <v>41298</v>
      </c>
      <c r="M275" s="1">
        <v>41754</v>
      </c>
      <c r="N275" s="1">
        <v>41579</v>
      </c>
      <c r="O275" s="1">
        <v>42135</v>
      </c>
      <c r="P275" s="1">
        <v>42912</v>
      </c>
      <c r="Q275" s="1">
        <v>40109</v>
      </c>
      <c r="R275" s="1">
        <v>43690</v>
      </c>
      <c r="S275" s="1">
        <v>42354</v>
      </c>
      <c r="T275" s="1">
        <v>43416</v>
      </c>
      <c r="V275" s="1">
        <v>42160</v>
      </c>
      <c r="Y275" s="1">
        <v>43824</v>
      </c>
      <c r="Z275" s="1">
        <v>43459</v>
      </c>
      <c r="AB275" s="1">
        <v>42892</v>
      </c>
      <c r="AC275" s="3">
        <v>40270</v>
      </c>
    </row>
    <row r="276" spans="1:29" x14ac:dyDescent="0.25">
      <c r="A276" s="1">
        <v>42761</v>
      </c>
      <c r="B276" s="1">
        <v>42366</v>
      </c>
      <c r="C276" s="1">
        <v>44774</v>
      </c>
      <c r="D276" s="1"/>
      <c r="E276" s="1"/>
      <c r="F276" s="1">
        <v>44802</v>
      </c>
      <c r="G276" s="1"/>
      <c r="H276" s="1">
        <v>41866</v>
      </c>
      <c r="I276" s="1">
        <v>39448</v>
      </c>
      <c r="J276" s="1"/>
      <c r="K276" s="1">
        <v>43831</v>
      </c>
      <c r="L276" s="1">
        <v>41302</v>
      </c>
      <c r="M276" s="1">
        <v>41792</v>
      </c>
      <c r="N276" s="1">
        <v>41632</v>
      </c>
      <c r="O276" s="1">
        <v>42167</v>
      </c>
      <c r="P276" s="1">
        <v>42956</v>
      </c>
      <c r="Q276" s="1">
        <v>40154</v>
      </c>
      <c r="R276" s="1">
        <v>43691</v>
      </c>
      <c r="S276" s="1">
        <v>42363</v>
      </c>
      <c r="T276" s="1">
        <v>43426</v>
      </c>
      <c r="V276" s="1">
        <v>42362</v>
      </c>
      <c r="Y276" s="1">
        <v>43831</v>
      </c>
      <c r="Z276" s="1">
        <v>43460</v>
      </c>
      <c r="AB276" s="1">
        <v>42909</v>
      </c>
      <c r="AC276" s="3">
        <v>40273</v>
      </c>
    </row>
    <row r="277" spans="1:29" x14ac:dyDescent="0.25">
      <c r="A277" s="1">
        <v>42839</v>
      </c>
      <c r="B277" s="1">
        <v>42370</v>
      </c>
      <c r="C277" s="1">
        <v>44921</v>
      </c>
      <c r="D277" s="1"/>
      <c r="E277" s="1"/>
      <c r="F277" s="1">
        <v>44921</v>
      </c>
      <c r="G277" s="1"/>
      <c r="H277" s="1">
        <v>41869</v>
      </c>
      <c r="I277" s="1">
        <v>39449</v>
      </c>
      <c r="J277" s="1"/>
      <c r="K277" s="1">
        <v>43864</v>
      </c>
      <c r="L277" s="1">
        <v>41306</v>
      </c>
      <c r="M277" s="1">
        <v>41939</v>
      </c>
      <c r="N277" s="1">
        <v>41633</v>
      </c>
      <c r="O277" s="1">
        <v>42312</v>
      </c>
      <c r="P277" s="1">
        <v>42979</v>
      </c>
      <c r="Q277" s="1">
        <v>40157</v>
      </c>
      <c r="R277" s="1">
        <v>43707</v>
      </c>
      <c r="S277" s="1">
        <v>42370</v>
      </c>
      <c r="T277" s="1">
        <v>43459</v>
      </c>
      <c r="V277" s="1">
        <v>42363</v>
      </c>
      <c r="Y277" s="1">
        <v>43864</v>
      </c>
      <c r="Z277" s="1">
        <v>43466</v>
      </c>
      <c r="AB277" s="1">
        <v>43094</v>
      </c>
      <c r="AC277" s="3">
        <v>40274</v>
      </c>
    </row>
    <row r="278" spans="1:29" x14ac:dyDescent="0.25">
      <c r="A278" s="1">
        <v>42842</v>
      </c>
      <c r="B278" s="1">
        <v>42415</v>
      </c>
      <c r="C278" s="1">
        <v>44928</v>
      </c>
      <c r="D278" s="1"/>
      <c r="E278" s="1"/>
      <c r="F278" s="1">
        <v>44922</v>
      </c>
      <c r="G278" s="1"/>
      <c r="H278" s="1">
        <v>41880</v>
      </c>
      <c r="I278" s="1">
        <v>39450</v>
      </c>
      <c r="J278" s="1"/>
      <c r="K278" s="1">
        <v>43906</v>
      </c>
      <c r="L278" s="1">
        <v>41316</v>
      </c>
      <c r="M278" s="1">
        <v>41998</v>
      </c>
      <c r="N278" s="1">
        <v>41638</v>
      </c>
      <c r="O278" s="1">
        <v>42369</v>
      </c>
      <c r="P278" s="1">
        <v>43026</v>
      </c>
      <c r="Q278" s="1">
        <v>40178</v>
      </c>
      <c r="R278" s="1">
        <v>43767</v>
      </c>
      <c r="S278" s="1">
        <v>42450</v>
      </c>
      <c r="T278" s="1">
        <v>43466</v>
      </c>
      <c r="V278" s="1">
        <v>42369</v>
      </c>
      <c r="Y278" s="1">
        <v>43906</v>
      </c>
      <c r="Z278" s="1">
        <v>43573</v>
      </c>
      <c r="AB278" s="1">
        <v>43095</v>
      </c>
      <c r="AC278" s="3">
        <v>40319</v>
      </c>
    </row>
    <row r="279" spans="1:29" x14ac:dyDescent="0.25">
      <c r="A279" s="1">
        <v>42850</v>
      </c>
      <c r="B279" s="1">
        <v>42454</v>
      </c>
      <c r="C279" s="1">
        <v>45023</v>
      </c>
      <c r="D279" s="1"/>
      <c r="E279" s="1"/>
      <c r="F279" s="1">
        <v>44928</v>
      </c>
      <c r="G279" s="1"/>
      <c r="H279" s="1">
        <v>41914</v>
      </c>
      <c r="I279" s="1">
        <v>39461</v>
      </c>
      <c r="J279" s="1"/>
      <c r="K279" s="1">
        <v>43930</v>
      </c>
      <c r="L279" s="1">
        <v>41317</v>
      </c>
      <c r="M279" s="1">
        <v>41999</v>
      </c>
      <c r="N279" s="1">
        <v>41639</v>
      </c>
      <c r="O279" s="1">
        <v>42370</v>
      </c>
      <c r="P279" s="1">
        <v>43094</v>
      </c>
      <c r="Q279" s="1">
        <v>40179</v>
      </c>
      <c r="R279" s="1">
        <v>43831</v>
      </c>
      <c r="S279" s="1">
        <v>42454</v>
      </c>
      <c r="T279" s="1">
        <v>43486</v>
      </c>
      <c r="V279" s="1">
        <v>42370</v>
      </c>
      <c r="Y279" s="1">
        <v>43930</v>
      </c>
      <c r="Z279" s="1">
        <v>43574</v>
      </c>
      <c r="AB279" s="1">
        <v>43101</v>
      </c>
      <c r="AC279" s="3">
        <v>40345</v>
      </c>
    </row>
    <row r="280" spans="1:29" x14ac:dyDescent="0.25">
      <c r="A280" s="1">
        <v>42898</v>
      </c>
      <c r="B280" s="1">
        <v>42513</v>
      </c>
      <c r="C280" s="1">
        <v>45026</v>
      </c>
      <c r="D280" s="1"/>
      <c r="E280" s="1"/>
      <c r="F280" s="1">
        <v>45023</v>
      </c>
      <c r="G280" s="1"/>
      <c r="H280" s="1">
        <v>41915</v>
      </c>
      <c r="I280" s="1">
        <v>39489</v>
      </c>
      <c r="J280" s="1"/>
      <c r="K280" s="1">
        <v>43931</v>
      </c>
      <c r="L280" s="1">
        <v>41395</v>
      </c>
      <c r="M280" s="1">
        <v>42005</v>
      </c>
      <c r="N280" s="1">
        <v>41640</v>
      </c>
      <c r="O280" s="1">
        <v>42373</v>
      </c>
      <c r="P280" s="1">
        <v>43101</v>
      </c>
      <c r="Q280" s="1">
        <v>40238</v>
      </c>
      <c r="R280" s="1">
        <v>43944</v>
      </c>
      <c r="S280" s="1">
        <v>42457</v>
      </c>
      <c r="T280" s="1">
        <v>43514</v>
      </c>
      <c r="V280" s="1">
        <v>42453</v>
      </c>
      <c r="Y280" s="1">
        <v>43931</v>
      </c>
      <c r="Z280" s="1">
        <v>43577</v>
      </c>
      <c r="AB280" s="1">
        <v>43189</v>
      </c>
      <c r="AC280" s="3">
        <v>40360</v>
      </c>
    </row>
    <row r="281" spans="1:29" x14ac:dyDescent="0.25">
      <c r="A281" s="1">
        <v>42954</v>
      </c>
      <c r="B281" s="1">
        <v>42552</v>
      </c>
      <c r="C281" s="1">
        <v>45047</v>
      </c>
      <c r="D281" s="1"/>
      <c r="E281" s="1"/>
      <c r="F281" s="1">
        <v>45026</v>
      </c>
      <c r="G281" s="1"/>
      <c r="H281" s="1">
        <v>41918</v>
      </c>
      <c r="I281" s="1">
        <v>39527</v>
      </c>
      <c r="J281" s="1"/>
      <c r="K281" s="1">
        <v>43952</v>
      </c>
      <c r="L281" s="1">
        <v>41418</v>
      </c>
      <c r="M281" s="1">
        <v>42006</v>
      </c>
      <c r="N281" s="1">
        <v>41670</v>
      </c>
      <c r="O281" s="1">
        <v>42374</v>
      </c>
      <c r="P281" s="1">
        <v>43147</v>
      </c>
      <c r="Q281" s="1">
        <v>40274</v>
      </c>
      <c r="R281" s="1">
        <v>43952</v>
      </c>
      <c r="S281" s="1">
        <v>42487</v>
      </c>
      <c r="T281" s="1">
        <v>43612</v>
      </c>
      <c r="V281" s="1">
        <v>42454</v>
      </c>
      <c r="Y281" s="1">
        <v>43952</v>
      </c>
      <c r="Z281" s="1">
        <v>43586</v>
      </c>
      <c r="AB281" s="1">
        <v>43192</v>
      </c>
      <c r="AC281" s="3">
        <v>40444</v>
      </c>
    </row>
    <row r="282" spans="1:29" x14ac:dyDescent="0.25">
      <c r="A282" s="1">
        <v>43010</v>
      </c>
      <c r="B282" s="1">
        <v>42583</v>
      </c>
      <c r="C282" s="1">
        <v>45064</v>
      </c>
      <c r="D282" s="1"/>
      <c r="E282" s="1"/>
      <c r="F282" s="1">
        <v>45047</v>
      </c>
      <c r="G282" s="1"/>
      <c r="H282" s="1">
        <v>41927</v>
      </c>
      <c r="I282" s="1">
        <v>39567</v>
      </c>
      <c r="J282" s="1"/>
      <c r="K282" s="1">
        <v>44090</v>
      </c>
      <c r="L282" s="1">
        <v>41494</v>
      </c>
      <c r="M282" s="1">
        <v>42023</v>
      </c>
      <c r="N282" s="1">
        <v>41738</v>
      </c>
      <c r="O282" s="1">
        <v>42375</v>
      </c>
      <c r="P282" s="1">
        <v>43189</v>
      </c>
      <c r="Q282" s="1">
        <v>40281</v>
      </c>
      <c r="R282" s="1">
        <v>43970</v>
      </c>
      <c r="S282" s="1">
        <v>42492</v>
      </c>
      <c r="T282" s="1">
        <v>43650</v>
      </c>
      <c r="V282" s="1">
        <v>42457</v>
      </c>
      <c r="Y282" s="1">
        <v>44090</v>
      </c>
      <c r="Z282" s="1">
        <v>43602</v>
      </c>
      <c r="AB282" s="1">
        <v>43221</v>
      </c>
      <c r="AC282" s="3">
        <v>40452</v>
      </c>
    </row>
    <row r="283" spans="1:29" x14ac:dyDescent="0.25">
      <c r="A283" s="1">
        <v>43094</v>
      </c>
      <c r="B283" s="1">
        <v>42618</v>
      </c>
      <c r="C283" s="1">
        <v>45075</v>
      </c>
      <c r="D283" s="1"/>
      <c r="E283" s="1"/>
      <c r="F283" s="1">
        <v>45075</v>
      </c>
      <c r="G283" s="1"/>
      <c r="H283" s="1">
        <v>41935</v>
      </c>
      <c r="I283" s="1">
        <v>39573</v>
      </c>
      <c r="J283" s="1"/>
      <c r="K283" s="1">
        <v>44137</v>
      </c>
      <c r="L283" s="1">
        <v>41495</v>
      </c>
      <c r="M283" s="1">
        <v>42030</v>
      </c>
      <c r="N283" s="1">
        <v>41746</v>
      </c>
      <c r="O283" s="1">
        <v>42376</v>
      </c>
      <c r="P283" s="1">
        <v>43221</v>
      </c>
      <c r="Q283" s="1">
        <v>40282</v>
      </c>
      <c r="R283" s="1">
        <v>43976</v>
      </c>
      <c r="S283" s="1">
        <v>42537</v>
      </c>
      <c r="T283" s="1">
        <v>43710</v>
      </c>
      <c r="V283" s="1">
        <v>42482</v>
      </c>
      <c r="Y283" s="1">
        <v>44137</v>
      </c>
      <c r="Z283" s="1">
        <v>43615</v>
      </c>
      <c r="AB283" s="1">
        <v>43230</v>
      </c>
      <c r="AC283" s="3">
        <v>40539</v>
      </c>
    </row>
    <row r="284" spans="1:29" x14ac:dyDescent="0.25">
      <c r="A284" s="1">
        <v>43095</v>
      </c>
      <c r="B284" s="1">
        <v>42653</v>
      </c>
      <c r="C284" s="1">
        <v>45139</v>
      </c>
      <c r="D284" s="1"/>
      <c r="E284" s="1"/>
      <c r="F284" s="1">
        <v>45166</v>
      </c>
      <c r="G284" s="1"/>
      <c r="H284" s="1">
        <v>41936</v>
      </c>
      <c r="I284" s="1">
        <v>39574</v>
      </c>
      <c r="J284" s="1"/>
      <c r="K284" s="1">
        <v>44151</v>
      </c>
      <c r="L284" s="1">
        <v>41533</v>
      </c>
      <c r="M284" s="1">
        <v>42041</v>
      </c>
      <c r="N284" s="1">
        <v>41747</v>
      </c>
      <c r="O284" s="1">
        <v>42377</v>
      </c>
      <c r="P284" s="1">
        <v>43249</v>
      </c>
      <c r="Q284" s="1">
        <v>40283</v>
      </c>
      <c r="R284" s="1">
        <v>43977</v>
      </c>
      <c r="S284" s="1">
        <v>42585</v>
      </c>
      <c r="T284" s="1">
        <v>43752</v>
      </c>
      <c r="V284" s="1">
        <v>42495</v>
      </c>
      <c r="Y284" s="1">
        <v>44151</v>
      </c>
      <c r="Z284" s="1">
        <v>43626</v>
      </c>
      <c r="AB284" s="1">
        <v>43257</v>
      </c>
      <c r="AC284" s="3">
        <v>40577</v>
      </c>
    </row>
    <row r="285" spans="1:29" x14ac:dyDescent="0.25">
      <c r="A285" s="1">
        <v>43101</v>
      </c>
      <c r="B285" s="1">
        <v>42685</v>
      </c>
      <c r="C285" s="1">
        <v>45285</v>
      </c>
      <c r="D285" s="1"/>
      <c r="E285" s="1"/>
      <c r="F285" s="1">
        <v>45285</v>
      </c>
      <c r="G285" s="1"/>
      <c r="H285" s="1">
        <v>41947</v>
      </c>
      <c r="I285" s="1">
        <v>39650</v>
      </c>
      <c r="J285" s="1"/>
      <c r="K285" s="1">
        <v>44190</v>
      </c>
      <c r="L285" s="1">
        <v>41562</v>
      </c>
      <c r="M285" s="1">
        <v>42097</v>
      </c>
      <c r="N285" s="1">
        <v>41760</v>
      </c>
      <c r="O285" s="1">
        <v>42422</v>
      </c>
      <c r="P285" s="1">
        <v>43266</v>
      </c>
      <c r="Q285" s="1">
        <v>40301</v>
      </c>
      <c r="R285" s="1">
        <v>44027</v>
      </c>
      <c r="S285" s="1">
        <v>42591</v>
      </c>
      <c r="T285" s="1">
        <v>43780</v>
      </c>
      <c r="V285" s="1">
        <v>42496</v>
      </c>
      <c r="Y285" s="1">
        <v>44190</v>
      </c>
      <c r="Z285" s="1">
        <v>43823</v>
      </c>
      <c r="AB285" s="1">
        <v>43273</v>
      </c>
      <c r="AC285" s="3">
        <v>40578</v>
      </c>
    </row>
    <row r="286" spans="1:29" x14ac:dyDescent="0.25">
      <c r="A286" s="1">
        <v>43126</v>
      </c>
      <c r="B286" s="1">
        <v>42730</v>
      </c>
      <c r="C286" s="1">
        <v>45286</v>
      </c>
      <c r="D286" s="1"/>
      <c r="E286" s="1"/>
      <c r="F286" s="1">
        <v>45286</v>
      </c>
      <c r="G286" s="1"/>
      <c r="H286" s="1">
        <v>41949</v>
      </c>
      <c r="I286" s="1">
        <v>39706</v>
      </c>
      <c r="J286" s="1"/>
      <c r="K286" s="1">
        <v>44197</v>
      </c>
      <c r="L286" s="1">
        <v>41583</v>
      </c>
      <c r="M286" s="1">
        <v>42100</v>
      </c>
      <c r="N286" s="1">
        <v>41802</v>
      </c>
      <c r="O286" s="1">
        <v>42423</v>
      </c>
      <c r="P286" s="1">
        <v>43321</v>
      </c>
      <c r="Q286" s="1">
        <v>40303</v>
      </c>
      <c r="R286" s="1">
        <v>44043</v>
      </c>
      <c r="S286" s="1">
        <v>42720</v>
      </c>
      <c r="T286" s="1">
        <v>43797</v>
      </c>
      <c r="V286" s="1">
        <v>42506</v>
      </c>
      <c r="Y286" s="1">
        <v>44197</v>
      </c>
      <c r="Z286" s="1">
        <v>43824</v>
      </c>
      <c r="AB286" s="1">
        <v>43458</v>
      </c>
      <c r="AC286" s="3">
        <v>40638</v>
      </c>
    </row>
    <row r="287" spans="1:29" x14ac:dyDescent="0.25">
      <c r="A287" s="1">
        <v>43189</v>
      </c>
      <c r="B287" s="1">
        <v>42731</v>
      </c>
      <c r="C287" s="1">
        <v>45292</v>
      </c>
      <c r="D287" s="1"/>
      <c r="E287" s="1"/>
      <c r="F287" s="1">
        <v>45292</v>
      </c>
      <c r="G287" s="1"/>
      <c r="H287" s="1">
        <v>41998</v>
      </c>
      <c r="I287" s="1">
        <v>39714</v>
      </c>
      <c r="J287" s="1"/>
      <c r="K287" s="1">
        <v>44228</v>
      </c>
      <c r="L287" s="1">
        <v>41633</v>
      </c>
      <c r="M287" s="1">
        <v>42121</v>
      </c>
      <c r="N287" s="1">
        <v>41836</v>
      </c>
      <c r="O287" s="1">
        <v>42436</v>
      </c>
      <c r="P287" s="1">
        <v>43334</v>
      </c>
      <c r="Q287" s="1">
        <v>40318</v>
      </c>
      <c r="R287" s="1">
        <v>44046</v>
      </c>
      <c r="S287" s="1">
        <v>42730</v>
      </c>
      <c r="T287" s="1">
        <v>43824</v>
      </c>
      <c r="V287" s="1">
        <v>42730</v>
      </c>
      <c r="Y287" s="1">
        <v>44228</v>
      </c>
      <c r="Z287" s="1">
        <v>43825</v>
      </c>
      <c r="AB287" s="1">
        <v>43459</v>
      </c>
      <c r="AC287" s="3">
        <v>40655</v>
      </c>
    </row>
    <row r="288" spans="1:29" x14ac:dyDescent="0.25">
      <c r="A288" s="1">
        <v>43192</v>
      </c>
      <c r="B288" s="1">
        <v>42737</v>
      </c>
      <c r="C288" s="1">
        <v>45293</v>
      </c>
      <c r="D288" s="1"/>
      <c r="E288" s="1"/>
      <c r="F288" s="1">
        <v>45380</v>
      </c>
      <c r="G288" s="1"/>
      <c r="H288" s="1">
        <v>42030</v>
      </c>
      <c r="I288" s="1">
        <v>39734</v>
      </c>
      <c r="J288" s="1"/>
      <c r="K288" s="1">
        <v>44270</v>
      </c>
      <c r="L288" s="1">
        <v>41640</v>
      </c>
      <c r="M288" s="1">
        <v>42156</v>
      </c>
      <c r="N288" s="1">
        <v>41849</v>
      </c>
      <c r="O288" s="1">
        <v>42437</v>
      </c>
      <c r="P288" s="1">
        <v>43410</v>
      </c>
      <c r="Q288" s="1">
        <v>40319</v>
      </c>
      <c r="R288" s="1">
        <v>44133</v>
      </c>
      <c r="S288" s="1">
        <v>42731</v>
      </c>
      <c r="T288" s="1">
        <v>43831</v>
      </c>
      <c r="V288" s="1">
        <v>42838</v>
      </c>
      <c r="Y288" s="1">
        <v>44270</v>
      </c>
      <c r="Z288" s="1">
        <v>43831</v>
      </c>
      <c r="AB288" s="1">
        <v>43460</v>
      </c>
      <c r="AC288" s="3">
        <v>40658</v>
      </c>
    </row>
    <row r="289" spans="1:29" x14ac:dyDescent="0.25">
      <c r="A289" s="1">
        <v>43215</v>
      </c>
      <c r="B289" s="1">
        <v>42786</v>
      </c>
      <c r="C289" s="1">
        <v>45380</v>
      </c>
      <c r="D289" s="1"/>
      <c r="E289" s="1"/>
      <c r="F289" s="1">
        <v>45383</v>
      </c>
      <c r="G289" s="1"/>
      <c r="H289" s="1">
        <v>42052</v>
      </c>
      <c r="I289" s="1">
        <v>39755</v>
      </c>
      <c r="J289" s="1"/>
      <c r="K289" s="1">
        <v>44287</v>
      </c>
      <c r="L289" s="1">
        <v>41653</v>
      </c>
      <c r="M289" s="1">
        <v>42303</v>
      </c>
      <c r="N289" s="1">
        <v>41872</v>
      </c>
      <c r="O289" s="1">
        <v>42492</v>
      </c>
      <c r="P289" s="1">
        <v>43459</v>
      </c>
      <c r="Q289" s="1">
        <v>40326</v>
      </c>
      <c r="R289" s="1">
        <v>44197</v>
      </c>
      <c r="S289" s="1">
        <v>42737</v>
      </c>
      <c r="T289" s="1">
        <v>43850</v>
      </c>
      <c r="V289" s="1">
        <v>42839</v>
      </c>
      <c r="Y289" s="1">
        <v>44287</v>
      </c>
      <c r="Z289" s="1">
        <v>43930</v>
      </c>
      <c r="AB289" s="1">
        <v>43465</v>
      </c>
      <c r="AC289" s="3">
        <v>40665</v>
      </c>
    </row>
    <row r="290" spans="1:29" x14ac:dyDescent="0.25">
      <c r="A290" s="1">
        <v>43262</v>
      </c>
      <c r="B290" s="1">
        <v>42839</v>
      </c>
      <c r="C290" s="1">
        <v>45383</v>
      </c>
      <c r="D290" s="1"/>
      <c r="E290" s="1"/>
      <c r="F290" s="1">
        <v>45418</v>
      </c>
      <c r="G290" s="1"/>
      <c r="H290" s="1">
        <v>42054</v>
      </c>
      <c r="I290" s="1">
        <v>39776</v>
      </c>
      <c r="J290" s="1"/>
      <c r="K290" s="1">
        <v>44288</v>
      </c>
      <c r="L290" s="1">
        <v>41656</v>
      </c>
      <c r="M290" s="1">
        <v>42363</v>
      </c>
      <c r="N290" s="1">
        <v>41876</v>
      </c>
      <c r="O290" s="1">
        <v>42493</v>
      </c>
      <c r="P290" s="1">
        <v>43466</v>
      </c>
      <c r="Q290" s="1">
        <v>40360</v>
      </c>
      <c r="R290" s="1">
        <v>44309</v>
      </c>
      <c r="S290" s="1">
        <v>42815</v>
      </c>
      <c r="T290" s="1">
        <v>43878</v>
      </c>
      <c r="V290" s="1">
        <v>42842</v>
      </c>
      <c r="Y290" s="1">
        <v>44288</v>
      </c>
      <c r="Z290" s="1">
        <v>43931</v>
      </c>
      <c r="AB290" s="1">
        <v>43466</v>
      </c>
      <c r="AC290" s="3">
        <v>40673</v>
      </c>
    </row>
    <row r="291" spans="1:29" x14ac:dyDescent="0.25">
      <c r="A291" s="1">
        <v>43318</v>
      </c>
      <c r="B291" s="1">
        <v>42877</v>
      </c>
      <c r="C291" s="1">
        <v>45413</v>
      </c>
      <c r="D291" s="1"/>
      <c r="E291" s="1"/>
      <c r="F291" s="1">
        <v>45439</v>
      </c>
      <c r="G291" s="1"/>
      <c r="H291" s="1">
        <v>42069</v>
      </c>
      <c r="I291" s="1">
        <v>39805</v>
      </c>
      <c r="J291" s="1"/>
      <c r="K291" s="1">
        <v>44455</v>
      </c>
      <c r="L291" s="1">
        <v>41670</v>
      </c>
      <c r="M291" s="1">
        <v>42366</v>
      </c>
      <c r="N291" s="1">
        <v>41901</v>
      </c>
      <c r="O291" s="1">
        <v>42499</v>
      </c>
      <c r="P291" s="1">
        <v>43501</v>
      </c>
      <c r="Q291" s="1">
        <v>40385</v>
      </c>
      <c r="R291" s="1">
        <v>44329</v>
      </c>
      <c r="S291" s="1">
        <v>42839</v>
      </c>
      <c r="T291" s="1">
        <v>43976</v>
      </c>
      <c r="V291" s="1">
        <v>42867</v>
      </c>
      <c r="Y291" s="1">
        <v>44455</v>
      </c>
      <c r="Z291" s="1">
        <v>43934</v>
      </c>
      <c r="AB291" s="1">
        <v>43574</v>
      </c>
      <c r="AC291" s="3">
        <v>40700</v>
      </c>
    </row>
    <row r="292" spans="1:29" x14ac:dyDescent="0.25">
      <c r="A292" s="1">
        <v>43374</v>
      </c>
      <c r="B292" s="1">
        <v>42919</v>
      </c>
      <c r="C292" s="1">
        <v>45421</v>
      </c>
      <c r="D292" s="1"/>
      <c r="E292" s="1"/>
      <c r="F292" s="1">
        <v>45530</v>
      </c>
      <c r="G292" s="1"/>
      <c r="H292" s="1">
        <v>42095</v>
      </c>
      <c r="I292" s="1">
        <v>39813</v>
      </c>
      <c r="J292" s="1"/>
      <c r="K292" s="1">
        <v>44502</v>
      </c>
      <c r="L292" s="1">
        <v>41673</v>
      </c>
      <c r="M292" s="1">
        <v>42370</v>
      </c>
      <c r="N292" s="1">
        <v>41918</v>
      </c>
      <c r="O292" s="1">
        <v>42534</v>
      </c>
      <c r="P292" s="1">
        <v>43502</v>
      </c>
      <c r="Q292" s="1">
        <v>40402</v>
      </c>
      <c r="R292" s="1">
        <v>44330</v>
      </c>
      <c r="S292" s="1">
        <v>42842</v>
      </c>
      <c r="T292" s="1">
        <v>44081</v>
      </c>
      <c r="V292" s="1">
        <v>42880</v>
      </c>
      <c r="Y292" s="1">
        <v>44502</v>
      </c>
      <c r="Z292" s="1">
        <v>43952</v>
      </c>
      <c r="AB292" s="1">
        <v>43577</v>
      </c>
      <c r="AC292" s="3">
        <v>40725</v>
      </c>
    </row>
    <row r="293" spans="1:29" x14ac:dyDescent="0.25">
      <c r="A293" s="1">
        <v>43459</v>
      </c>
      <c r="B293" s="1">
        <v>42954</v>
      </c>
      <c r="C293" s="1">
        <v>45432</v>
      </c>
      <c r="D293" s="1"/>
      <c r="E293" s="1"/>
      <c r="F293" s="1">
        <v>45651</v>
      </c>
      <c r="G293" s="1"/>
      <c r="H293" s="1">
        <v>42096</v>
      </c>
      <c r="I293" s="1">
        <v>39814</v>
      </c>
      <c r="J293" s="1"/>
      <c r="K293" s="1">
        <v>44515</v>
      </c>
      <c r="L293" s="1">
        <v>41760</v>
      </c>
      <c r="M293" s="1">
        <v>42373</v>
      </c>
      <c r="N293" s="1">
        <v>41981</v>
      </c>
      <c r="O293" s="1">
        <v>42678</v>
      </c>
      <c r="P293" s="1">
        <v>43574</v>
      </c>
      <c r="Q293" s="1">
        <v>40403</v>
      </c>
      <c r="R293" s="1">
        <v>44335</v>
      </c>
      <c r="S293" s="1">
        <v>42852</v>
      </c>
      <c r="T293" s="1">
        <v>44116</v>
      </c>
      <c r="V293" s="1">
        <v>42881</v>
      </c>
      <c r="Y293" s="1">
        <v>44515</v>
      </c>
      <c r="Z293" s="1">
        <v>43972</v>
      </c>
      <c r="AB293" s="1">
        <v>43586</v>
      </c>
      <c r="AC293" s="3">
        <v>40799</v>
      </c>
    </row>
    <row r="294" spans="1:29" x14ac:dyDescent="0.25">
      <c r="A294" s="1">
        <v>43460</v>
      </c>
      <c r="B294" s="1">
        <v>42982</v>
      </c>
      <c r="C294" s="1">
        <v>45505</v>
      </c>
      <c r="D294" s="1"/>
      <c r="E294" s="1"/>
      <c r="F294" s="1">
        <v>45652</v>
      </c>
      <c r="G294" s="1"/>
      <c r="H294" s="1">
        <v>42097</v>
      </c>
      <c r="I294" s="1">
        <v>39815</v>
      </c>
      <c r="J294" s="1"/>
      <c r="K294" s="1">
        <v>44599</v>
      </c>
      <c r="L294" s="1">
        <v>41772</v>
      </c>
      <c r="M294" s="1">
        <v>42394</v>
      </c>
      <c r="N294" s="1">
        <v>41997</v>
      </c>
      <c r="O294" s="1">
        <v>42737</v>
      </c>
      <c r="P294" s="1">
        <v>43586</v>
      </c>
      <c r="Q294" s="1">
        <v>40476</v>
      </c>
      <c r="R294" s="1">
        <v>44392</v>
      </c>
      <c r="S294" s="1">
        <v>42856</v>
      </c>
      <c r="T294" s="1">
        <v>44146</v>
      </c>
      <c r="V294" s="1">
        <v>42891</v>
      </c>
      <c r="Y294" s="1">
        <v>44599</v>
      </c>
      <c r="Z294" s="1">
        <v>43983</v>
      </c>
      <c r="AB294" s="1">
        <v>43615</v>
      </c>
      <c r="AC294" s="3">
        <v>40821</v>
      </c>
    </row>
    <row r="295" spans="1:29" x14ac:dyDescent="0.25">
      <c r="A295" s="1">
        <v>43466</v>
      </c>
      <c r="B295" s="1">
        <v>43017</v>
      </c>
      <c r="C295" s="1">
        <v>45651</v>
      </c>
      <c r="D295" s="1"/>
      <c r="E295" s="1"/>
      <c r="F295" s="1">
        <v>45658</v>
      </c>
      <c r="G295" s="1"/>
      <c r="H295" s="1">
        <v>42108</v>
      </c>
      <c r="I295" s="1">
        <v>39825</v>
      </c>
      <c r="J295" s="1"/>
      <c r="K295" s="1">
        <v>44641</v>
      </c>
      <c r="L295" s="1">
        <v>41835</v>
      </c>
      <c r="M295" s="1">
        <v>42401</v>
      </c>
      <c r="N295" s="1">
        <v>41998</v>
      </c>
      <c r="O295" s="1">
        <v>42738</v>
      </c>
      <c r="P295" s="1">
        <v>43605</v>
      </c>
      <c r="Q295" s="1">
        <v>40518</v>
      </c>
      <c r="R295" s="1">
        <v>44397</v>
      </c>
      <c r="S295" s="1">
        <v>42902</v>
      </c>
      <c r="T295" s="1">
        <v>44161</v>
      </c>
      <c r="V295" s="1">
        <v>43094</v>
      </c>
      <c r="Y295" s="1">
        <v>44641</v>
      </c>
      <c r="Z295" s="1">
        <v>44189</v>
      </c>
      <c r="AB295" s="1">
        <v>43622</v>
      </c>
      <c r="AC295" s="3">
        <v>40903</v>
      </c>
    </row>
    <row r="296" spans="1:29" x14ac:dyDescent="0.25">
      <c r="A296" s="1">
        <v>43493</v>
      </c>
      <c r="B296" s="1">
        <v>43052</v>
      </c>
      <c r="C296" s="1">
        <v>45652</v>
      </c>
      <c r="D296" s="1"/>
      <c r="E296" s="1"/>
      <c r="F296" s="1">
        <v>45765</v>
      </c>
      <c r="G296" s="1"/>
      <c r="H296" s="1">
        <v>42125</v>
      </c>
      <c r="I296" s="1">
        <v>39855</v>
      </c>
      <c r="J296" s="1"/>
      <c r="K296" s="1">
        <v>44665</v>
      </c>
      <c r="L296" s="1">
        <v>41848</v>
      </c>
      <c r="M296" s="1">
        <v>42408</v>
      </c>
      <c r="N296" s="1">
        <v>41999</v>
      </c>
      <c r="O296" s="1">
        <v>42739</v>
      </c>
      <c r="P296" s="1">
        <v>43621</v>
      </c>
      <c r="Q296" s="1">
        <v>40522</v>
      </c>
      <c r="R296" s="1">
        <v>44398</v>
      </c>
      <c r="S296" s="1">
        <v>42956</v>
      </c>
      <c r="T296" s="1">
        <v>44190</v>
      </c>
      <c r="V296" s="1">
        <v>43095</v>
      </c>
      <c r="Y296" s="1">
        <v>44665</v>
      </c>
      <c r="Z296" s="1">
        <v>44190</v>
      </c>
      <c r="AB296" s="1">
        <v>43637</v>
      </c>
      <c r="AC296" s="3">
        <v>40904</v>
      </c>
    </row>
    <row r="297" spans="1:29" x14ac:dyDescent="0.25">
      <c r="A297" s="1">
        <v>43574</v>
      </c>
      <c r="B297" s="1">
        <v>43094</v>
      </c>
      <c r="C297" s="1">
        <v>45658</v>
      </c>
      <c r="D297" s="1"/>
      <c r="E297" s="1"/>
      <c r="F297" s="1">
        <v>45768</v>
      </c>
      <c r="G297" s="1"/>
      <c r="H297" s="1">
        <v>42128</v>
      </c>
      <c r="I297" s="1">
        <v>39892</v>
      </c>
      <c r="J297" s="1"/>
      <c r="K297" s="1">
        <v>44666</v>
      </c>
      <c r="L297" s="1">
        <v>41849</v>
      </c>
      <c r="M297" s="1">
        <v>42454</v>
      </c>
      <c r="N297" s="1">
        <v>42003</v>
      </c>
      <c r="O297" s="1">
        <v>42740</v>
      </c>
      <c r="P297" s="1">
        <v>43686</v>
      </c>
      <c r="Q297" s="1">
        <v>40543</v>
      </c>
      <c r="R297" s="1">
        <v>44399</v>
      </c>
      <c r="S297" s="1">
        <v>43003</v>
      </c>
      <c r="T297" s="1">
        <v>44197</v>
      </c>
      <c r="V297" s="1">
        <v>43101</v>
      </c>
      <c r="Y297" s="1">
        <v>44666</v>
      </c>
      <c r="Z297" s="1">
        <v>44197</v>
      </c>
      <c r="AB297" s="1">
        <v>43823</v>
      </c>
      <c r="AC297" s="3">
        <v>40910</v>
      </c>
    </row>
    <row r="298" spans="1:29" x14ac:dyDescent="0.25">
      <c r="A298" s="1">
        <v>43577</v>
      </c>
      <c r="B298" s="1">
        <v>43095</v>
      </c>
      <c r="C298" s="1">
        <v>45659</v>
      </c>
      <c r="D298" s="1"/>
      <c r="E298" s="1"/>
      <c r="F298" s="1">
        <v>45782</v>
      </c>
      <c r="G298" s="1"/>
      <c r="H298" s="1">
        <v>42234</v>
      </c>
      <c r="I298" s="1">
        <v>39932</v>
      </c>
      <c r="J298" s="1"/>
      <c r="K298" s="1">
        <v>44820</v>
      </c>
      <c r="L298" s="1">
        <v>41883</v>
      </c>
      <c r="M298" s="1">
        <v>42457</v>
      </c>
      <c r="N298" s="1">
        <v>42004</v>
      </c>
      <c r="O298" s="1">
        <v>42741</v>
      </c>
      <c r="P298" s="1">
        <v>43689</v>
      </c>
      <c r="Q298" s="1">
        <v>40546</v>
      </c>
      <c r="R298" s="1">
        <v>44400</v>
      </c>
      <c r="S298" s="1">
        <v>43094</v>
      </c>
      <c r="T298" s="1">
        <v>44214</v>
      </c>
      <c r="V298" s="1">
        <v>43188</v>
      </c>
      <c r="Y298" s="1">
        <v>44820</v>
      </c>
      <c r="Z298" s="1">
        <v>44287</v>
      </c>
      <c r="AB298" s="1">
        <v>43824</v>
      </c>
      <c r="AC298" s="3">
        <v>40931</v>
      </c>
    </row>
    <row r="299" spans="1:29" x14ac:dyDescent="0.25">
      <c r="A299" s="1">
        <v>43580</v>
      </c>
      <c r="B299" s="1">
        <v>43101</v>
      </c>
      <c r="C299" s="1">
        <v>45765</v>
      </c>
      <c r="D299" s="1"/>
      <c r="E299" s="1"/>
      <c r="F299" s="1">
        <v>45803</v>
      </c>
      <c r="G299" s="1"/>
      <c r="H299" s="1">
        <v>42264</v>
      </c>
      <c r="I299" s="1">
        <v>39937</v>
      </c>
      <c r="J299" s="1"/>
      <c r="K299" s="1">
        <v>44867</v>
      </c>
      <c r="L299" s="1">
        <v>41898</v>
      </c>
      <c r="M299" s="1">
        <v>42485</v>
      </c>
      <c r="N299" s="1">
        <v>42005</v>
      </c>
      <c r="O299" s="1">
        <v>42789</v>
      </c>
      <c r="P299" s="1">
        <v>43766</v>
      </c>
      <c r="Q299" s="1">
        <v>40592</v>
      </c>
      <c r="R299" s="1">
        <v>44438</v>
      </c>
      <c r="S299" s="1">
        <v>43095</v>
      </c>
      <c r="T299" s="1">
        <v>44242</v>
      </c>
      <c r="V299" s="1">
        <v>43189</v>
      </c>
      <c r="Y299" s="1">
        <v>44867</v>
      </c>
      <c r="Z299" s="1">
        <v>44288</v>
      </c>
      <c r="AB299" s="1">
        <v>43825</v>
      </c>
      <c r="AC299" s="3">
        <v>40932</v>
      </c>
    </row>
    <row r="300" spans="1:29" x14ac:dyDescent="0.25">
      <c r="A300" s="1">
        <v>43626</v>
      </c>
      <c r="B300" s="1">
        <v>43150</v>
      </c>
      <c r="C300" s="1">
        <v>45768</v>
      </c>
      <c r="D300" s="1"/>
      <c r="E300" s="1"/>
      <c r="F300" s="1">
        <v>45894</v>
      </c>
      <c r="G300" s="1"/>
      <c r="H300" s="1">
        <v>42272</v>
      </c>
      <c r="I300" s="1">
        <v>39938</v>
      </c>
      <c r="J300" s="1"/>
      <c r="K300" s="1">
        <v>44886</v>
      </c>
      <c r="L300" s="1">
        <v>41918</v>
      </c>
      <c r="M300" s="1">
        <v>42527</v>
      </c>
      <c r="N300" s="1">
        <v>42006</v>
      </c>
      <c r="O300" s="1">
        <v>42790</v>
      </c>
      <c r="P300" s="1">
        <v>43824</v>
      </c>
      <c r="Q300" s="1">
        <v>40639</v>
      </c>
      <c r="R300" s="1">
        <v>44498</v>
      </c>
      <c r="S300" s="1">
        <v>43101</v>
      </c>
      <c r="T300" s="1">
        <v>44347</v>
      </c>
      <c r="V300" s="1">
        <v>43192</v>
      </c>
      <c r="Y300" s="1">
        <v>44886</v>
      </c>
      <c r="Z300" s="1">
        <v>44291</v>
      </c>
      <c r="AB300" s="1">
        <v>43830</v>
      </c>
      <c r="AC300" s="3">
        <v>40933</v>
      </c>
    </row>
    <row r="301" spans="1:29" x14ac:dyDescent="0.25">
      <c r="A301" s="1">
        <v>43682</v>
      </c>
      <c r="B301" s="1">
        <v>43189</v>
      </c>
      <c r="C301" s="1">
        <v>45778</v>
      </c>
      <c r="D301" s="1"/>
      <c r="E301" s="1"/>
      <c r="F301" s="1">
        <v>46016</v>
      </c>
      <c r="G301" s="1"/>
      <c r="H301" s="1">
        <v>42279</v>
      </c>
      <c r="I301" s="1">
        <v>39939</v>
      </c>
      <c r="J301" s="1"/>
      <c r="K301" s="1">
        <v>44907</v>
      </c>
      <c r="L301" s="1">
        <v>41934</v>
      </c>
      <c r="M301" s="1">
        <v>42667</v>
      </c>
      <c r="N301" s="1">
        <v>42019</v>
      </c>
      <c r="O301" s="1">
        <v>42802</v>
      </c>
      <c r="P301" s="1">
        <v>43831</v>
      </c>
      <c r="Q301" s="1">
        <v>40646</v>
      </c>
      <c r="R301" s="1">
        <v>44683</v>
      </c>
      <c r="S301" s="1">
        <v>43180</v>
      </c>
      <c r="T301" s="1">
        <v>44382</v>
      </c>
      <c r="V301" s="1">
        <v>43217</v>
      </c>
      <c r="Y301" s="1">
        <v>44907</v>
      </c>
      <c r="Z301" s="1">
        <v>44329</v>
      </c>
      <c r="AB301" s="1">
        <v>43831</v>
      </c>
      <c r="AC301" s="3">
        <v>41003</v>
      </c>
    </row>
    <row r="302" spans="1:29" x14ac:dyDescent="0.25">
      <c r="A302" s="1">
        <v>43745</v>
      </c>
      <c r="B302" s="1">
        <v>43241</v>
      </c>
      <c r="C302" s="1">
        <v>45806</v>
      </c>
      <c r="D302" s="1"/>
      <c r="E302" s="1"/>
      <c r="F302" s="1">
        <v>46017</v>
      </c>
      <c r="G302" s="1"/>
      <c r="H302" s="1">
        <v>42299</v>
      </c>
      <c r="I302" s="1">
        <v>40014</v>
      </c>
      <c r="J302" s="1"/>
      <c r="K302" s="1">
        <v>44963</v>
      </c>
      <c r="L302" s="1">
        <v>41998</v>
      </c>
      <c r="M302" s="1">
        <v>42730</v>
      </c>
      <c r="N302" s="1">
        <v>42020</v>
      </c>
      <c r="O302" s="1">
        <v>42856</v>
      </c>
      <c r="P302" s="1">
        <v>43857</v>
      </c>
      <c r="Q302" s="1">
        <v>40647</v>
      </c>
      <c r="R302" s="1">
        <v>44684</v>
      </c>
      <c r="S302" s="1">
        <v>43189</v>
      </c>
      <c r="T302" s="1">
        <v>44445</v>
      </c>
      <c r="V302" s="1">
        <v>43230</v>
      </c>
      <c r="Y302" s="1">
        <v>44963</v>
      </c>
      <c r="Z302" s="1">
        <v>44333</v>
      </c>
      <c r="AB302" s="1">
        <v>43836</v>
      </c>
      <c r="AC302" s="3">
        <v>41005</v>
      </c>
    </row>
    <row r="303" spans="1:29" x14ac:dyDescent="0.25">
      <c r="A303" s="1">
        <v>43824</v>
      </c>
      <c r="B303" s="1">
        <v>43283</v>
      </c>
      <c r="C303" s="1">
        <v>45817</v>
      </c>
      <c r="D303" s="1"/>
      <c r="E303" s="1"/>
      <c r="F303" s="1"/>
      <c r="G303" s="1"/>
      <c r="H303" s="1">
        <v>42319</v>
      </c>
      <c r="I303" s="1">
        <v>40077</v>
      </c>
      <c r="J303" s="1"/>
      <c r="K303" s="1">
        <v>45005</v>
      </c>
      <c r="L303" s="1">
        <v>42005</v>
      </c>
      <c r="M303" s="1">
        <v>42731</v>
      </c>
      <c r="N303" s="1">
        <v>42023</v>
      </c>
      <c r="O303" s="1">
        <v>42863</v>
      </c>
      <c r="P303" s="1">
        <v>43931</v>
      </c>
      <c r="Q303" s="1">
        <v>40648</v>
      </c>
      <c r="R303" s="1">
        <v>44685</v>
      </c>
      <c r="S303" s="1">
        <v>43192</v>
      </c>
      <c r="T303" s="1">
        <v>44480</v>
      </c>
      <c r="V303" s="1">
        <v>43231</v>
      </c>
      <c r="Y303" s="1">
        <v>45005</v>
      </c>
      <c r="Z303" s="1">
        <v>44340</v>
      </c>
      <c r="AB303" s="1">
        <v>43931</v>
      </c>
      <c r="AC303" s="3">
        <v>41008</v>
      </c>
    </row>
    <row r="304" spans="1:29" x14ac:dyDescent="0.25">
      <c r="A304" s="1">
        <v>43825</v>
      </c>
      <c r="B304" s="1">
        <v>43318</v>
      </c>
      <c r="C304" s="1">
        <v>45870</v>
      </c>
      <c r="D304" s="1"/>
      <c r="E304" s="1"/>
      <c r="F304" s="1"/>
      <c r="G304" s="1"/>
      <c r="H304" s="1">
        <v>42320</v>
      </c>
      <c r="I304" s="1">
        <v>40078</v>
      </c>
      <c r="J304" s="1"/>
      <c r="K304" s="1">
        <v>45022</v>
      </c>
      <c r="L304" s="1">
        <v>42037</v>
      </c>
      <c r="M304" s="1">
        <v>42737</v>
      </c>
      <c r="N304" s="1">
        <v>42054</v>
      </c>
      <c r="O304" s="1">
        <v>42864</v>
      </c>
      <c r="P304" s="1">
        <v>43952</v>
      </c>
      <c r="Q304" s="1">
        <v>40665</v>
      </c>
      <c r="R304" s="1">
        <v>44700</v>
      </c>
      <c r="S304" s="1">
        <v>43217</v>
      </c>
      <c r="T304" s="1">
        <v>44511</v>
      </c>
      <c r="V304" s="1">
        <v>43241</v>
      </c>
      <c r="Y304" s="1">
        <v>45022</v>
      </c>
      <c r="Z304" s="1">
        <v>44665</v>
      </c>
      <c r="AB304" s="1">
        <v>43934</v>
      </c>
      <c r="AC304" s="3">
        <v>41030</v>
      </c>
    </row>
    <row r="305" spans="1:29" x14ac:dyDescent="0.25">
      <c r="A305" s="1">
        <v>43831</v>
      </c>
      <c r="B305" s="1">
        <v>43346</v>
      </c>
      <c r="C305" s="1">
        <v>46016</v>
      </c>
      <c r="D305" s="1"/>
      <c r="E305" s="1"/>
      <c r="F305" s="1"/>
      <c r="G305" s="1"/>
      <c r="H305" s="1">
        <v>42333</v>
      </c>
      <c r="I305" s="1">
        <v>40079</v>
      </c>
      <c r="J305" s="1"/>
      <c r="K305" s="1">
        <v>45023</v>
      </c>
      <c r="L305" s="1">
        <v>42038</v>
      </c>
      <c r="M305" s="1">
        <v>42738</v>
      </c>
      <c r="N305" s="1">
        <v>42096</v>
      </c>
      <c r="O305" s="1">
        <v>42898</v>
      </c>
      <c r="P305" s="1">
        <v>43958</v>
      </c>
      <c r="Q305" s="1">
        <v>40668</v>
      </c>
      <c r="R305" s="1">
        <v>44753</v>
      </c>
      <c r="S305" s="1">
        <v>43221</v>
      </c>
      <c r="T305" s="1">
        <v>44525</v>
      </c>
      <c r="V305" s="1">
        <v>43256</v>
      </c>
      <c r="Y305" s="1">
        <v>45023</v>
      </c>
      <c r="Z305" s="1">
        <v>44666</v>
      </c>
      <c r="AB305" s="1">
        <v>43952</v>
      </c>
      <c r="AC305" s="3">
        <v>41092</v>
      </c>
    </row>
    <row r="306" spans="1:29" x14ac:dyDescent="0.25">
      <c r="A306" s="1">
        <v>43857</v>
      </c>
      <c r="B306" s="1">
        <v>43381</v>
      </c>
      <c r="C306" s="1">
        <v>46017</v>
      </c>
      <c r="D306" s="1"/>
      <c r="E306" s="1"/>
      <c r="F306" s="1"/>
      <c r="G306" s="1"/>
      <c r="H306" s="1">
        <v>42362</v>
      </c>
      <c r="I306" s="1">
        <v>40098</v>
      </c>
      <c r="J306" s="1"/>
      <c r="K306" s="1">
        <v>45047</v>
      </c>
      <c r="L306" s="1">
        <v>42054</v>
      </c>
      <c r="M306" s="1">
        <v>42758</v>
      </c>
      <c r="N306" s="1">
        <v>42097</v>
      </c>
      <c r="O306" s="1">
        <v>43045</v>
      </c>
      <c r="P306" s="1">
        <v>43976</v>
      </c>
      <c r="Q306" s="1">
        <v>40679</v>
      </c>
      <c r="R306" s="1">
        <v>44754</v>
      </c>
      <c r="S306" s="1">
        <v>43321</v>
      </c>
      <c r="T306" s="1">
        <v>44578</v>
      </c>
      <c r="V306" s="1">
        <v>43458</v>
      </c>
      <c r="Y306" s="1">
        <v>45047</v>
      </c>
      <c r="Z306" s="1">
        <v>44669</v>
      </c>
      <c r="AB306" s="1">
        <v>43972</v>
      </c>
      <c r="AC306" s="3">
        <v>41183</v>
      </c>
    </row>
    <row r="307" spans="1:29" x14ac:dyDescent="0.25">
      <c r="A307" s="1">
        <v>43931</v>
      </c>
      <c r="B307" s="1">
        <v>43416</v>
      </c>
      <c r="C307" s="1"/>
      <c r="D307" s="1"/>
      <c r="E307" s="1"/>
      <c r="F307" s="1"/>
      <c r="G307" s="1"/>
      <c r="H307" s="1">
        <v>42363</v>
      </c>
      <c r="I307" s="1">
        <v>40120</v>
      </c>
      <c r="J307" s="1"/>
      <c r="K307" s="1">
        <v>45232</v>
      </c>
      <c r="L307" s="1">
        <v>42055</v>
      </c>
      <c r="M307" s="1">
        <v>42765</v>
      </c>
      <c r="N307" s="1">
        <v>42103</v>
      </c>
      <c r="O307" s="1">
        <v>43101</v>
      </c>
      <c r="P307" s="1">
        <v>44043</v>
      </c>
      <c r="Q307" s="1">
        <v>40680</v>
      </c>
      <c r="R307" s="1">
        <v>44757</v>
      </c>
      <c r="S307" s="1">
        <v>43367</v>
      </c>
      <c r="T307" s="1">
        <v>44613</v>
      </c>
      <c r="V307" s="1">
        <v>43459</v>
      </c>
      <c r="Y307" s="1">
        <v>45232</v>
      </c>
      <c r="Z307" s="1">
        <v>44698</v>
      </c>
      <c r="AB307" s="1">
        <v>44008</v>
      </c>
      <c r="AC307" s="3">
        <v>41184</v>
      </c>
    </row>
    <row r="308" spans="1:29" x14ac:dyDescent="0.25">
      <c r="A308" s="1">
        <v>43934</v>
      </c>
      <c r="B308" s="1">
        <v>43459</v>
      </c>
      <c r="C308" s="1"/>
      <c r="D308" s="1"/>
      <c r="E308" s="1"/>
      <c r="F308" s="1"/>
      <c r="G308" s="1"/>
      <c r="H308" s="1">
        <v>42395</v>
      </c>
      <c r="I308" s="1">
        <v>40140</v>
      </c>
      <c r="J308" s="1"/>
      <c r="K308" s="1">
        <v>45250</v>
      </c>
      <c r="L308" s="1">
        <v>42125</v>
      </c>
      <c r="M308" s="1">
        <v>42772</v>
      </c>
      <c r="N308" s="1">
        <v>42125</v>
      </c>
      <c r="O308" s="1">
        <v>43102</v>
      </c>
      <c r="P308" s="1">
        <v>44053</v>
      </c>
      <c r="Q308" s="1">
        <v>40725</v>
      </c>
      <c r="R308" s="1">
        <v>44803</v>
      </c>
      <c r="S308" s="1">
        <v>43451</v>
      </c>
      <c r="T308" s="1">
        <v>44711</v>
      </c>
      <c r="V308" s="1">
        <v>43460</v>
      </c>
      <c r="Y308" s="1">
        <v>45250</v>
      </c>
      <c r="Z308" s="1">
        <v>44707</v>
      </c>
      <c r="AB308" s="1">
        <v>44189</v>
      </c>
      <c r="AC308" s="3">
        <v>41205</v>
      </c>
    </row>
    <row r="309" spans="1:29" x14ac:dyDescent="0.25">
      <c r="A309" s="1">
        <v>43990</v>
      </c>
      <c r="B309" s="1">
        <v>43460</v>
      </c>
      <c r="C309" s="1"/>
      <c r="D309" s="1"/>
      <c r="E309" s="1"/>
      <c r="F309" s="1"/>
      <c r="G309" s="1"/>
      <c r="H309" s="1">
        <v>42419</v>
      </c>
      <c r="I309" s="1">
        <v>40170</v>
      </c>
      <c r="J309" s="1"/>
      <c r="K309" s="1">
        <v>45272</v>
      </c>
      <c r="L309" s="1">
        <v>42128</v>
      </c>
      <c r="M309" s="1">
        <v>42839</v>
      </c>
      <c r="N309" s="1">
        <v>42167</v>
      </c>
      <c r="O309" s="1">
        <v>43103</v>
      </c>
      <c r="P309" s="1">
        <v>44190</v>
      </c>
      <c r="Q309" s="1">
        <v>40739</v>
      </c>
      <c r="R309" s="1">
        <v>45047</v>
      </c>
      <c r="S309" s="1">
        <v>43459</v>
      </c>
      <c r="T309" s="1">
        <v>44746</v>
      </c>
      <c r="V309" s="1">
        <v>43465</v>
      </c>
      <c r="Y309" s="1">
        <v>45272</v>
      </c>
      <c r="Z309" s="1">
        <v>44718</v>
      </c>
      <c r="AB309" s="1">
        <v>44190</v>
      </c>
      <c r="AC309" s="3">
        <v>41268</v>
      </c>
    </row>
    <row r="310" spans="1:29" x14ac:dyDescent="0.25">
      <c r="A310" s="1">
        <v>44046</v>
      </c>
      <c r="B310" s="1">
        <v>43466</v>
      </c>
      <c r="C310" s="1"/>
      <c r="D310" s="1"/>
      <c r="E310" s="1"/>
      <c r="F310" s="1"/>
      <c r="G310" s="1"/>
      <c r="H310" s="1">
        <v>42436</v>
      </c>
      <c r="I310" s="1">
        <v>40178</v>
      </c>
      <c r="J310" s="1"/>
      <c r="K310" s="1">
        <v>45285</v>
      </c>
      <c r="L310" s="1">
        <v>42202</v>
      </c>
      <c r="M310" s="1">
        <v>42842</v>
      </c>
      <c r="N310" s="1">
        <v>42202</v>
      </c>
      <c r="O310" s="1">
        <v>43104</v>
      </c>
      <c r="P310" s="1">
        <v>44197</v>
      </c>
      <c r="Q310" s="1">
        <v>40767</v>
      </c>
      <c r="R310" s="1">
        <v>45065</v>
      </c>
      <c r="S310" s="1">
        <v>43460</v>
      </c>
      <c r="T310" s="1">
        <v>44809</v>
      </c>
      <c r="V310" s="1">
        <v>43466</v>
      </c>
      <c r="Y310" s="1">
        <v>45285</v>
      </c>
      <c r="Z310" s="1">
        <v>44921</v>
      </c>
      <c r="AB310" s="1">
        <v>44196</v>
      </c>
      <c r="AC310" s="3">
        <v>41269</v>
      </c>
    </row>
    <row r="311" spans="1:29" x14ac:dyDescent="0.25">
      <c r="A311" s="1">
        <v>44109</v>
      </c>
      <c r="B311" s="1">
        <v>43514</v>
      </c>
      <c r="C311" s="1"/>
      <c r="D311" s="1"/>
      <c r="E311" s="1"/>
      <c r="F311" s="1"/>
      <c r="G311" s="1"/>
      <c r="H311" s="1">
        <v>42453</v>
      </c>
      <c r="I311" s="1">
        <v>40179</v>
      </c>
      <c r="J311" s="1"/>
      <c r="K311" s="1">
        <v>45292</v>
      </c>
      <c r="L311" s="1">
        <v>42247</v>
      </c>
      <c r="M311" s="1">
        <v>42850</v>
      </c>
      <c r="N311" s="1">
        <v>42237</v>
      </c>
      <c r="O311" s="1">
        <v>43105</v>
      </c>
      <c r="P311" s="1">
        <v>44288</v>
      </c>
      <c r="Q311" s="1">
        <v>40840</v>
      </c>
      <c r="R311" s="1">
        <v>45168</v>
      </c>
      <c r="S311" s="1">
        <v>43466</v>
      </c>
      <c r="T311" s="1">
        <v>44844</v>
      </c>
      <c r="V311" s="1">
        <v>43573</v>
      </c>
      <c r="Y311" s="1">
        <v>45292</v>
      </c>
      <c r="Z311" s="1">
        <v>45022</v>
      </c>
      <c r="AB311" s="1">
        <v>44197</v>
      </c>
      <c r="AC311" s="3">
        <v>41275</v>
      </c>
    </row>
    <row r="312" spans="1:29" x14ac:dyDescent="0.25">
      <c r="A312" s="1">
        <v>44190</v>
      </c>
      <c r="B312" s="1">
        <v>43574</v>
      </c>
      <c r="C312" s="1"/>
      <c r="D312" s="1"/>
      <c r="E312" s="1"/>
      <c r="F312" s="1"/>
      <c r="G312" s="1"/>
      <c r="H312" s="1">
        <v>42454</v>
      </c>
      <c r="I312" s="1">
        <v>40189</v>
      </c>
      <c r="J312" s="1"/>
      <c r="K312" s="1">
        <v>45327</v>
      </c>
      <c r="L312" s="1">
        <v>42263</v>
      </c>
      <c r="M312" s="1">
        <v>42891</v>
      </c>
      <c r="N312" s="1">
        <v>42247</v>
      </c>
      <c r="O312" s="1">
        <v>43108</v>
      </c>
      <c r="P312" s="1">
        <v>44417</v>
      </c>
      <c r="Q312" s="1">
        <v>40882</v>
      </c>
      <c r="R312" s="1">
        <v>45292</v>
      </c>
      <c r="S312" s="1">
        <v>43545</v>
      </c>
      <c r="T312" s="1">
        <v>44876</v>
      </c>
      <c r="V312" s="1">
        <v>43574</v>
      </c>
      <c r="Y312" s="1">
        <v>45327</v>
      </c>
      <c r="Z312" s="1">
        <v>45023</v>
      </c>
      <c r="AB312" s="1">
        <v>44202</v>
      </c>
      <c r="AC312" s="3">
        <v>41316</v>
      </c>
    </row>
    <row r="313" spans="1:29" x14ac:dyDescent="0.25">
      <c r="A313" s="1">
        <v>44193</v>
      </c>
      <c r="B313" s="1">
        <v>43605</v>
      </c>
      <c r="C313" s="1"/>
      <c r="D313" s="1"/>
      <c r="E313" s="1"/>
      <c r="F313" s="1"/>
      <c r="G313" s="1"/>
      <c r="H313" s="1">
        <v>42461</v>
      </c>
      <c r="I313" s="1">
        <v>40220</v>
      </c>
      <c r="J313" s="1"/>
      <c r="K313" s="1">
        <v>45369</v>
      </c>
      <c r="L313" s="1">
        <v>42271</v>
      </c>
      <c r="M313" s="1">
        <v>43031</v>
      </c>
      <c r="N313" s="1">
        <v>42272</v>
      </c>
      <c r="O313" s="1">
        <v>43154</v>
      </c>
      <c r="P313" s="1">
        <v>44666</v>
      </c>
      <c r="Q313" s="1">
        <v>40889</v>
      </c>
      <c r="R313" s="1">
        <v>45405</v>
      </c>
      <c r="S313" s="1">
        <v>43574</v>
      </c>
      <c r="T313" s="1">
        <v>44889</v>
      </c>
      <c r="V313" s="1">
        <v>43577</v>
      </c>
      <c r="Y313" s="1">
        <v>45369</v>
      </c>
      <c r="Z313" s="1">
        <v>45026</v>
      </c>
      <c r="AB313" s="1">
        <v>44288</v>
      </c>
      <c r="AC313" s="3">
        <v>41317</v>
      </c>
    </row>
    <row r="314" spans="1:29" x14ac:dyDescent="0.25">
      <c r="A314" s="1">
        <v>44197</v>
      </c>
      <c r="B314" s="1">
        <v>43647</v>
      </c>
      <c r="C314" s="1"/>
      <c r="D314" s="1"/>
      <c r="E314" s="1"/>
      <c r="F314" s="1"/>
      <c r="G314" s="1"/>
      <c r="H314" s="1">
        <v>42468</v>
      </c>
      <c r="I314" s="1">
        <v>40259</v>
      </c>
      <c r="J314" s="1"/>
      <c r="K314" s="1">
        <v>45379</v>
      </c>
      <c r="L314" s="1">
        <v>42291</v>
      </c>
      <c r="M314" s="1">
        <v>43094</v>
      </c>
      <c r="N314" s="1">
        <v>42325</v>
      </c>
      <c r="O314" s="1">
        <v>43167</v>
      </c>
      <c r="P314" s="1">
        <v>44782</v>
      </c>
      <c r="Q314" s="1">
        <v>40910</v>
      </c>
      <c r="R314" s="1">
        <v>45413</v>
      </c>
      <c r="S314" s="1">
        <v>43577</v>
      </c>
      <c r="T314" s="1">
        <v>44921</v>
      </c>
      <c r="V314" s="1">
        <v>43602</v>
      </c>
      <c r="Y314" s="1">
        <v>45379</v>
      </c>
      <c r="Z314" s="1">
        <v>45047</v>
      </c>
      <c r="AB314" s="1">
        <v>44291</v>
      </c>
      <c r="AC314" s="3">
        <v>41318</v>
      </c>
    </row>
    <row r="315" spans="1:29" x14ac:dyDescent="0.25">
      <c r="A315" s="1">
        <v>44222</v>
      </c>
      <c r="B315" s="1">
        <v>43682</v>
      </c>
      <c r="C315" s="1"/>
      <c r="D315" s="1"/>
      <c r="E315" s="1"/>
      <c r="F315" s="1"/>
      <c r="G315" s="1"/>
      <c r="H315" s="1">
        <v>42474</v>
      </c>
      <c r="I315" s="1">
        <v>40297</v>
      </c>
      <c r="J315" s="1"/>
      <c r="K315" s="1">
        <v>45380</v>
      </c>
      <c r="L315" s="1">
        <v>42318</v>
      </c>
      <c r="M315" s="1">
        <v>43095</v>
      </c>
      <c r="N315" s="1">
        <v>42326</v>
      </c>
      <c r="O315" s="1">
        <v>43168</v>
      </c>
      <c r="P315" s="1">
        <v>45023</v>
      </c>
      <c r="Q315" s="1">
        <v>40911</v>
      </c>
      <c r="R315" s="1">
        <v>45534</v>
      </c>
      <c r="S315" s="1">
        <v>43586</v>
      </c>
      <c r="T315" s="1">
        <v>44928</v>
      </c>
      <c r="V315" s="1">
        <v>43615</v>
      </c>
      <c r="Y315" s="1">
        <v>45380</v>
      </c>
      <c r="Z315" s="1">
        <v>45063</v>
      </c>
      <c r="AB315" s="1">
        <v>44329</v>
      </c>
      <c r="AC315" s="3">
        <v>41362</v>
      </c>
    </row>
    <row r="316" spans="1:29" x14ac:dyDescent="0.25">
      <c r="A316" s="1">
        <v>44288</v>
      </c>
      <c r="B316" s="1">
        <v>43710</v>
      </c>
      <c r="C316" s="1"/>
      <c r="D316" s="1"/>
      <c r="E316" s="1"/>
      <c r="F316" s="1"/>
      <c r="G316" s="1"/>
      <c r="H316" s="1">
        <v>42475</v>
      </c>
      <c r="I316" s="1">
        <v>40301</v>
      </c>
      <c r="J316" s="1"/>
      <c r="K316" s="1">
        <v>45413</v>
      </c>
      <c r="L316" s="1">
        <v>42362</v>
      </c>
      <c r="M316" s="1">
        <v>43101</v>
      </c>
      <c r="N316" s="1">
        <v>42327</v>
      </c>
      <c r="O316" s="1">
        <v>43220</v>
      </c>
      <c r="P316" s="1">
        <v>45047</v>
      </c>
      <c r="Q316" s="1">
        <v>40975</v>
      </c>
      <c r="R316" s="1">
        <v>45594</v>
      </c>
      <c r="S316" s="1">
        <v>43593</v>
      </c>
      <c r="T316" s="1">
        <v>44942</v>
      </c>
      <c r="V316" s="1">
        <v>43616</v>
      </c>
      <c r="Y316" s="1">
        <v>45413</v>
      </c>
      <c r="Z316" s="1">
        <v>45064</v>
      </c>
      <c r="AB316" s="1">
        <v>44372</v>
      </c>
      <c r="AC316" s="3">
        <v>41365</v>
      </c>
    </row>
    <row r="317" spans="1:29" x14ac:dyDescent="0.25">
      <c r="A317" s="1">
        <v>44291</v>
      </c>
      <c r="B317" s="1">
        <v>43752</v>
      </c>
      <c r="C317" s="1"/>
      <c r="D317" s="1"/>
      <c r="E317" s="1"/>
      <c r="F317" s="1"/>
      <c r="G317" s="1"/>
      <c r="H317" s="1">
        <v>42479</v>
      </c>
      <c r="I317" s="1">
        <v>40302</v>
      </c>
      <c r="J317" s="1"/>
      <c r="K317" s="1">
        <v>45551</v>
      </c>
      <c r="L317" s="1">
        <v>42363</v>
      </c>
      <c r="M317" s="1">
        <v>43102</v>
      </c>
      <c r="N317" s="1">
        <v>42328</v>
      </c>
      <c r="O317" s="1">
        <v>43221</v>
      </c>
      <c r="P317" s="1">
        <v>45147</v>
      </c>
      <c r="Q317" s="1">
        <v>41005</v>
      </c>
      <c r="R317" s="1"/>
      <c r="S317" s="1">
        <v>43633</v>
      </c>
      <c r="T317" s="1">
        <v>44977</v>
      </c>
      <c r="V317" s="1">
        <v>43621</v>
      </c>
      <c r="Y317" s="1">
        <v>45551</v>
      </c>
      <c r="Z317" s="1">
        <v>45075</v>
      </c>
      <c r="AB317" s="1">
        <v>44554</v>
      </c>
      <c r="AC317" s="3">
        <v>41368</v>
      </c>
    </row>
    <row r="318" spans="1:29" x14ac:dyDescent="0.25">
      <c r="A318" s="1">
        <v>44312</v>
      </c>
      <c r="B318" s="1">
        <v>43780</v>
      </c>
      <c r="C318" s="1"/>
      <c r="D318" s="1"/>
      <c r="E318" s="1"/>
      <c r="F318" s="1"/>
      <c r="G318" s="1"/>
      <c r="H318" s="1">
        <v>42557</v>
      </c>
      <c r="I318" s="1">
        <v>40303</v>
      </c>
      <c r="J318" s="1"/>
      <c r="K318" s="1">
        <v>45614</v>
      </c>
      <c r="L318" s="1">
        <v>42370</v>
      </c>
      <c r="M318" s="1">
        <v>43122</v>
      </c>
      <c r="N318" s="1">
        <v>42338</v>
      </c>
      <c r="O318" s="1">
        <v>43222</v>
      </c>
      <c r="P318" s="1">
        <v>45285</v>
      </c>
      <c r="Q318" s="1">
        <v>41008</v>
      </c>
      <c r="R318" s="1"/>
      <c r="S318" s="1">
        <v>43686</v>
      </c>
      <c r="T318" s="1">
        <v>45075</v>
      </c>
      <c r="V318" s="1">
        <v>43626</v>
      </c>
      <c r="Y318" s="1">
        <v>45614</v>
      </c>
      <c r="Z318" s="1">
        <v>45285</v>
      </c>
      <c r="AB318" s="1">
        <v>44561</v>
      </c>
      <c r="AC318" s="3">
        <v>41395</v>
      </c>
    </row>
    <row r="319" spans="1:29" x14ac:dyDescent="0.25">
      <c r="A319" s="1">
        <v>44361</v>
      </c>
      <c r="B319" s="1">
        <v>43824</v>
      </c>
      <c r="C319" s="1"/>
      <c r="D319" s="1"/>
      <c r="E319" s="1"/>
      <c r="F319" s="1"/>
      <c r="G319" s="1"/>
      <c r="H319" s="1">
        <v>42597</v>
      </c>
      <c r="I319" s="1">
        <v>40378</v>
      </c>
      <c r="J319" s="1"/>
      <c r="K319" s="1">
        <v>45638</v>
      </c>
      <c r="L319" s="1">
        <v>42394</v>
      </c>
      <c r="M319" s="1">
        <v>43129</v>
      </c>
      <c r="N319" s="1">
        <v>42362</v>
      </c>
      <c r="O319" s="1">
        <v>43229</v>
      </c>
      <c r="P319" s="1">
        <v>45292</v>
      </c>
      <c r="Q319" s="1">
        <v>41012</v>
      </c>
      <c r="R319" s="1"/>
      <c r="S319" s="1">
        <v>43732</v>
      </c>
      <c r="T319" s="1">
        <v>45111</v>
      </c>
      <c r="V319" s="1">
        <v>43823</v>
      </c>
      <c r="Y319" s="1">
        <v>45638</v>
      </c>
      <c r="Z319" s="1">
        <v>45286</v>
      </c>
      <c r="AB319" s="1">
        <v>44567</v>
      </c>
      <c r="AC319" s="3">
        <v>41411</v>
      </c>
    </row>
    <row r="320" spans="1:29" x14ac:dyDescent="0.25">
      <c r="A320" s="1">
        <v>44410</v>
      </c>
      <c r="B320" s="1">
        <v>43825</v>
      </c>
      <c r="C320" s="1"/>
      <c r="D320" s="1"/>
      <c r="E320" s="1"/>
      <c r="F320" s="1"/>
      <c r="G320" s="1"/>
      <c r="H320" s="1">
        <v>42599</v>
      </c>
      <c r="I320" s="1">
        <v>40441</v>
      </c>
      <c r="J320" s="1"/>
      <c r="K320" s="1">
        <v>45651</v>
      </c>
      <c r="L320" s="1">
        <v>42401</v>
      </c>
      <c r="M320" s="1">
        <v>43137</v>
      </c>
      <c r="N320" s="1">
        <v>42363</v>
      </c>
      <c r="O320" s="1">
        <v>43262</v>
      </c>
      <c r="P320" s="1">
        <v>45380</v>
      </c>
      <c r="Q320" s="1">
        <v>41015</v>
      </c>
      <c r="R320" s="1"/>
      <c r="S320" s="1">
        <v>43815</v>
      </c>
      <c r="T320" s="1">
        <v>45173</v>
      </c>
      <c r="V320" s="1">
        <v>43824</v>
      </c>
      <c r="Y320" s="1">
        <v>45651</v>
      </c>
      <c r="Z320" s="1">
        <v>45292</v>
      </c>
      <c r="AB320" s="1">
        <v>44666</v>
      </c>
      <c r="AC320" s="3">
        <v>41437</v>
      </c>
    </row>
    <row r="321" spans="1:29" x14ac:dyDescent="0.25">
      <c r="A321" s="1">
        <v>44473</v>
      </c>
      <c r="B321" s="1">
        <v>43831</v>
      </c>
      <c r="C321" s="1"/>
      <c r="D321" s="1"/>
      <c r="E321" s="1"/>
      <c r="F321" s="1"/>
      <c r="G321" s="1"/>
      <c r="H321" s="1">
        <v>42618</v>
      </c>
      <c r="I321" s="1">
        <v>40444</v>
      </c>
      <c r="J321" s="1"/>
      <c r="K321" s="1">
        <v>45658</v>
      </c>
      <c r="L321" s="1">
        <v>42408</v>
      </c>
      <c r="M321" s="1">
        <v>43189</v>
      </c>
      <c r="N321" s="1">
        <v>42368</v>
      </c>
      <c r="O321" s="1">
        <v>43263</v>
      </c>
      <c r="P321" s="1">
        <v>45413</v>
      </c>
      <c r="Q321" s="1">
        <v>41030</v>
      </c>
      <c r="R321" s="1"/>
      <c r="S321" s="1">
        <v>43824</v>
      </c>
      <c r="T321" s="1">
        <v>45208</v>
      </c>
      <c r="V321" s="1">
        <v>43825</v>
      </c>
      <c r="Y321" s="1">
        <v>45658</v>
      </c>
      <c r="Z321" s="1">
        <v>45379</v>
      </c>
      <c r="AB321" s="1">
        <v>44669</v>
      </c>
      <c r="AC321" s="3">
        <v>41456</v>
      </c>
    </row>
    <row r="322" spans="1:29" x14ac:dyDescent="0.25">
      <c r="A322" s="1">
        <v>44557</v>
      </c>
      <c r="B322" s="1">
        <v>43878</v>
      </c>
      <c r="C322" s="1"/>
      <c r="D322" s="1"/>
      <c r="E322" s="1"/>
      <c r="F322" s="1"/>
      <c r="G322" s="1"/>
      <c r="H322" s="1">
        <v>42626</v>
      </c>
      <c r="I322" s="1">
        <v>40462</v>
      </c>
      <c r="J322" s="1"/>
      <c r="K322" s="1">
        <v>45691</v>
      </c>
      <c r="L322" s="1">
        <v>42409</v>
      </c>
      <c r="M322" s="1">
        <v>43192</v>
      </c>
      <c r="N322" s="1">
        <v>42369</v>
      </c>
      <c r="O322" s="1">
        <v>43409</v>
      </c>
      <c r="P322" s="1">
        <v>45513</v>
      </c>
      <c r="Q322" s="1">
        <v>41036</v>
      </c>
      <c r="R322" s="1"/>
      <c r="S322" s="1">
        <v>43825</v>
      </c>
      <c r="T322" s="1">
        <v>45253</v>
      </c>
      <c r="V322" s="1">
        <v>43830</v>
      </c>
      <c r="Y322" s="1">
        <v>45691</v>
      </c>
      <c r="Z322" s="1">
        <v>45380</v>
      </c>
      <c r="AB322" s="1">
        <v>44707</v>
      </c>
      <c r="AC322" s="3">
        <v>41537</v>
      </c>
    </row>
    <row r="323" spans="1:29" x14ac:dyDescent="0.25">
      <c r="A323" s="1">
        <v>44558</v>
      </c>
      <c r="B323" s="1">
        <v>43931</v>
      </c>
      <c r="C323" s="1"/>
      <c r="D323" s="1"/>
      <c r="E323" s="1"/>
      <c r="F323" s="1"/>
      <c r="G323" s="1"/>
      <c r="H323" s="1">
        <v>42654</v>
      </c>
      <c r="I323" s="1">
        <v>40485</v>
      </c>
      <c r="J323" s="1"/>
      <c r="K323" s="1">
        <v>45733</v>
      </c>
      <c r="L323" s="1">
        <v>42492</v>
      </c>
      <c r="M323" s="1">
        <v>43215</v>
      </c>
      <c r="N323" s="1">
        <v>42370</v>
      </c>
      <c r="O323" s="1">
        <v>43465</v>
      </c>
      <c r="P323" s="1">
        <v>45651</v>
      </c>
      <c r="Q323" s="1">
        <v>41064</v>
      </c>
      <c r="R323" s="1"/>
      <c r="S323" s="1">
        <v>43831</v>
      </c>
      <c r="T323" s="1">
        <v>45285</v>
      </c>
      <c r="V323" s="1">
        <v>43831</v>
      </c>
      <c r="Y323" s="1">
        <v>45733</v>
      </c>
      <c r="Z323" s="1">
        <v>45383</v>
      </c>
      <c r="AB323" s="1">
        <v>44718</v>
      </c>
      <c r="AC323" s="3">
        <v>41548</v>
      </c>
    </row>
    <row r="324" spans="1:29" x14ac:dyDescent="0.25">
      <c r="A324" s="1">
        <v>44564</v>
      </c>
      <c r="B324" s="1">
        <v>43969</v>
      </c>
      <c r="C324" s="1"/>
      <c r="D324" s="1"/>
      <c r="E324" s="1"/>
      <c r="F324" s="1"/>
      <c r="G324" s="1"/>
      <c r="H324" s="1">
        <v>42655</v>
      </c>
      <c r="I324" s="1">
        <v>40505</v>
      </c>
      <c r="J324" s="1"/>
      <c r="K324" s="1">
        <v>45764</v>
      </c>
      <c r="L324" s="1">
        <v>42543</v>
      </c>
      <c r="M324" s="1">
        <v>43255</v>
      </c>
      <c r="N324" s="1">
        <v>42408</v>
      </c>
      <c r="O324" s="1">
        <v>43466</v>
      </c>
      <c r="P324" s="1">
        <v>45658</v>
      </c>
      <c r="Q324" s="1">
        <v>41123</v>
      </c>
      <c r="R324" s="1"/>
      <c r="S324" s="1">
        <v>43931</v>
      </c>
      <c r="T324" s="1">
        <v>45292</v>
      </c>
      <c r="V324" s="1">
        <v>43930</v>
      </c>
      <c r="Y324" s="1">
        <v>45764</v>
      </c>
      <c r="Z324" s="1">
        <v>45413</v>
      </c>
      <c r="AB324" s="1">
        <v>44736</v>
      </c>
      <c r="AC324" s="3">
        <v>41561</v>
      </c>
    </row>
    <row r="325" spans="1:29" x14ac:dyDescent="0.25">
      <c r="A325" s="1">
        <v>44587</v>
      </c>
      <c r="B325" s="1">
        <v>44013</v>
      </c>
      <c r="C325" s="1"/>
      <c r="D325" s="1"/>
      <c r="E325" s="1"/>
      <c r="F325" s="1"/>
      <c r="G325" s="1"/>
      <c r="H325" s="1">
        <v>42674</v>
      </c>
      <c r="I325" s="1">
        <v>40535</v>
      </c>
      <c r="J325" s="1"/>
      <c r="K325" s="1">
        <v>45765</v>
      </c>
      <c r="L325" s="1">
        <v>42557</v>
      </c>
      <c r="M325" s="1">
        <v>43395</v>
      </c>
      <c r="N325" s="1">
        <v>42425</v>
      </c>
      <c r="O325" s="1">
        <v>43467</v>
      </c>
      <c r="P325" s="1">
        <v>45765</v>
      </c>
      <c r="Q325" s="1">
        <v>41134</v>
      </c>
      <c r="R325" s="1"/>
      <c r="S325" s="1">
        <v>43934</v>
      </c>
      <c r="T325" s="1">
        <v>45306</v>
      </c>
      <c r="V325" s="1">
        <v>43931</v>
      </c>
      <c r="Y325" s="1">
        <v>45765</v>
      </c>
      <c r="Z325" s="1">
        <v>45421</v>
      </c>
      <c r="AB325" s="1">
        <v>44921</v>
      </c>
      <c r="AC325" s="3">
        <v>41633</v>
      </c>
    </row>
    <row r="326" spans="1:29" x14ac:dyDescent="0.25">
      <c r="A326" s="1">
        <v>44666</v>
      </c>
      <c r="B326" s="1">
        <v>44046</v>
      </c>
      <c r="C326" s="1"/>
      <c r="D326" s="1"/>
      <c r="E326" s="1"/>
      <c r="F326" s="1"/>
      <c r="G326" s="1"/>
      <c r="H326" s="1">
        <v>42688</v>
      </c>
      <c r="I326" s="1">
        <v>40543</v>
      </c>
      <c r="J326" s="1"/>
      <c r="K326" s="1">
        <v>45778</v>
      </c>
      <c r="L326" s="1">
        <v>42558</v>
      </c>
      <c r="M326" s="1">
        <v>43459</v>
      </c>
      <c r="N326" s="1">
        <v>42453</v>
      </c>
      <c r="O326" s="1">
        <v>43468</v>
      </c>
      <c r="P326" s="1">
        <v>45778</v>
      </c>
      <c r="Q326" s="1">
        <v>41205</v>
      </c>
      <c r="R326" s="1"/>
      <c r="S326" s="1">
        <v>43948</v>
      </c>
      <c r="T326" s="1">
        <v>45341</v>
      </c>
      <c r="V326" s="1">
        <v>43934</v>
      </c>
      <c r="Y326" s="1">
        <v>45778</v>
      </c>
      <c r="Z326" s="1">
        <v>45429</v>
      </c>
      <c r="AB326" s="1">
        <v>44932</v>
      </c>
      <c r="AC326" s="3">
        <v>41634</v>
      </c>
    </row>
    <row r="327" spans="1:29" x14ac:dyDescent="0.25">
      <c r="A327" s="1">
        <v>44669</v>
      </c>
      <c r="B327" s="1">
        <v>44081</v>
      </c>
      <c r="C327" s="1"/>
      <c r="D327" s="1"/>
      <c r="E327" s="1"/>
      <c r="F327" s="1"/>
      <c r="G327" s="1"/>
      <c r="H327" s="1">
        <v>42716</v>
      </c>
      <c r="I327" s="1">
        <v>40546</v>
      </c>
      <c r="J327" s="1"/>
      <c r="K327" s="1">
        <v>45916</v>
      </c>
      <c r="L327" s="1">
        <v>42613</v>
      </c>
      <c r="M327" s="1">
        <v>43460</v>
      </c>
      <c r="N327" s="1">
        <v>42454</v>
      </c>
      <c r="O327" s="1">
        <v>43469</v>
      </c>
      <c r="P327" s="1">
        <v>46016</v>
      </c>
      <c r="Q327" s="1">
        <v>41248</v>
      </c>
      <c r="R327" s="1"/>
      <c r="S327" s="1">
        <v>43952</v>
      </c>
      <c r="T327" s="1">
        <v>45439</v>
      </c>
      <c r="V327" s="1">
        <v>43959</v>
      </c>
      <c r="Y327" s="1">
        <v>45916</v>
      </c>
      <c r="Z327" s="1">
        <v>45432</v>
      </c>
      <c r="AB327" s="1">
        <v>45023</v>
      </c>
      <c r="AC327" s="3">
        <v>41640</v>
      </c>
    </row>
    <row r="328" spans="1:29" x14ac:dyDescent="0.25">
      <c r="A328" s="1">
        <v>44676</v>
      </c>
      <c r="B328" s="1">
        <v>44116</v>
      </c>
      <c r="C328" s="1"/>
      <c r="D328" s="1"/>
      <c r="E328" s="1"/>
      <c r="F328" s="1"/>
      <c r="G328" s="1"/>
      <c r="H328" s="1">
        <v>42761</v>
      </c>
      <c r="I328" s="1">
        <v>40553</v>
      </c>
      <c r="J328" s="1"/>
      <c r="K328" s="1">
        <v>45978</v>
      </c>
      <c r="L328" s="1">
        <v>42625</v>
      </c>
      <c r="M328" s="1">
        <v>43466</v>
      </c>
      <c r="N328" s="1">
        <v>42499</v>
      </c>
      <c r="O328" s="1">
        <v>43472</v>
      </c>
      <c r="P328" s="1"/>
      <c r="Q328" s="1">
        <v>41253</v>
      </c>
      <c r="R328" s="1"/>
      <c r="S328" s="1">
        <v>43998</v>
      </c>
      <c r="T328" s="1">
        <v>45477</v>
      </c>
      <c r="V328" s="1">
        <v>43972</v>
      </c>
      <c r="Y328" s="1">
        <v>45978</v>
      </c>
      <c r="Z328" s="1">
        <v>45651</v>
      </c>
      <c r="AB328" s="1">
        <v>45026</v>
      </c>
      <c r="AC328" s="3">
        <v>41670</v>
      </c>
    </row>
    <row r="329" spans="1:29" x14ac:dyDescent="0.25">
      <c r="A329" s="1">
        <v>44725</v>
      </c>
      <c r="B329" s="1">
        <v>44146</v>
      </c>
      <c r="C329" s="1"/>
      <c r="D329" s="1"/>
      <c r="E329" s="1"/>
      <c r="F329" s="1"/>
      <c r="G329" s="1"/>
      <c r="H329" s="1">
        <v>42787</v>
      </c>
      <c r="I329" s="1">
        <v>40585</v>
      </c>
      <c r="J329" s="1"/>
      <c r="K329" s="1">
        <v>46003</v>
      </c>
      <c r="L329" s="1">
        <v>42629</v>
      </c>
      <c r="M329" s="1">
        <v>43467</v>
      </c>
      <c r="N329" s="1">
        <v>42557</v>
      </c>
      <c r="O329" s="1">
        <v>43473</v>
      </c>
      <c r="P329" s="1"/>
      <c r="Q329" s="1">
        <v>41274</v>
      </c>
      <c r="R329" s="1"/>
      <c r="S329" s="1">
        <v>44053</v>
      </c>
      <c r="T329" s="1">
        <v>45537</v>
      </c>
      <c r="V329" s="1">
        <v>43973</v>
      </c>
      <c r="Y329" s="1">
        <v>46003</v>
      </c>
      <c r="Z329" s="1">
        <v>45652</v>
      </c>
      <c r="AB329" s="1">
        <v>45047</v>
      </c>
      <c r="AC329" s="3">
        <v>41673</v>
      </c>
    </row>
    <row r="330" spans="1:29" x14ac:dyDescent="0.25">
      <c r="A330" s="1">
        <v>44774</v>
      </c>
      <c r="B330" s="1">
        <v>44190</v>
      </c>
      <c r="C330" s="1"/>
      <c r="D330" s="1"/>
      <c r="E330" s="1"/>
      <c r="F330" s="1"/>
      <c r="G330" s="1"/>
      <c r="H330" s="1">
        <v>42790</v>
      </c>
      <c r="I330" s="1">
        <v>40623</v>
      </c>
      <c r="J330" s="1"/>
      <c r="K330" s="1">
        <v>46016</v>
      </c>
      <c r="L330" s="1">
        <v>42646</v>
      </c>
      <c r="M330" s="1">
        <v>43486</v>
      </c>
      <c r="N330" s="1">
        <v>42611</v>
      </c>
      <c r="O330" s="1">
        <v>43532</v>
      </c>
      <c r="P330" s="1"/>
      <c r="Q330" s="1">
        <v>41275</v>
      </c>
      <c r="R330" s="1"/>
      <c r="S330" s="1">
        <v>44098</v>
      </c>
      <c r="T330" s="1">
        <v>45579</v>
      </c>
      <c r="V330" s="1">
        <v>43983</v>
      </c>
      <c r="Y330" s="1">
        <v>46016</v>
      </c>
      <c r="Z330" s="1">
        <v>45658</v>
      </c>
      <c r="AB330" s="1">
        <v>45064</v>
      </c>
      <c r="AC330" s="3">
        <v>41747</v>
      </c>
    </row>
    <row r="331" spans="1:29" x14ac:dyDescent="0.25">
      <c r="A331" s="1">
        <v>44837</v>
      </c>
      <c r="B331" s="1">
        <v>44193</v>
      </c>
      <c r="C331" s="1"/>
      <c r="D331" s="1"/>
      <c r="E331" s="1"/>
      <c r="F331" s="1"/>
      <c r="G331" s="1"/>
      <c r="H331" s="1">
        <v>42807</v>
      </c>
      <c r="I331" s="1">
        <v>40662</v>
      </c>
      <c r="J331" s="1"/>
      <c r="K331" s="1"/>
      <c r="L331" s="1">
        <v>42716</v>
      </c>
      <c r="M331" s="1">
        <v>43493</v>
      </c>
      <c r="N331" s="1">
        <v>42625</v>
      </c>
      <c r="O331" s="1">
        <v>43586</v>
      </c>
      <c r="P331" s="1"/>
      <c r="Q331" s="1">
        <v>41330</v>
      </c>
      <c r="R331" s="1"/>
      <c r="S331" s="1">
        <v>44181</v>
      </c>
      <c r="T331" s="1">
        <v>45607</v>
      </c>
      <c r="V331" s="1">
        <v>43987</v>
      </c>
      <c r="Z331" s="1">
        <v>45764</v>
      </c>
      <c r="AB331" s="1">
        <v>45083</v>
      </c>
      <c r="AC331" s="3">
        <v>41750</v>
      </c>
    </row>
    <row r="332" spans="1:29" x14ac:dyDescent="0.25">
      <c r="A332" s="1">
        <v>44921</v>
      </c>
      <c r="B332" s="1">
        <v>44197</v>
      </c>
      <c r="C332" s="1"/>
      <c r="D332" s="1"/>
      <c r="E332" s="1"/>
      <c r="F332" s="1"/>
      <c r="G332" s="1"/>
      <c r="H332" s="1">
        <v>42822</v>
      </c>
      <c r="I332" s="1">
        <v>40666</v>
      </c>
      <c r="J332" s="1"/>
      <c r="K332" s="1"/>
      <c r="L332" s="1">
        <v>42730</v>
      </c>
      <c r="M332" s="1">
        <v>43502</v>
      </c>
      <c r="N332" s="1">
        <v>42674</v>
      </c>
      <c r="O332" s="1">
        <v>43587</v>
      </c>
      <c r="P332" s="1"/>
      <c r="Q332" s="1">
        <v>41372</v>
      </c>
      <c r="R332" s="1"/>
      <c r="S332" s="1">
        <v>44190</v>
      </c>
      <c r="T332" s="1">
        <v>45624</v>
      </c>
      <c r="V332" s="1">
        <v>44189</v>
      </c>
      <c r="Z332" s="1">
        <v>45765</v>
      </c>
      <c r="AB332" s="1">
        <v>45100</v>
      </c>
      <c r="AC332" s="3">
        <v>41760</v>
      </c>
    </row>
    <row r="333" spans="1:29" x14ac:dyDescent="0.25">
      <c r="A333" s="1">
        <v>44922</v>
      </c>
      <c r="B333" s="1">
        <v>44242</v>
      </c>
      <c r="C333" s="1"/>
      <c r="D333" s="1"/>
      <c r="E333" s="1"/>
      <c r="F333" s="1"/>
      <c r="G333" s="1"/>
      <c r="H333" s="1">
        <v>42829</v>
      </c>
      <c r="I333" s="1">
        <v>40667</v>
      </c>
      <c r="J333" s="1"/>
      <c r="K333" s="1"/>
      <c r="L333" s="1">
        <v>42737</v>
      </c>
      <c r="M333" s="1">
        <v>43574</v>
      </c>
      <c r="N333" s="1">
        <v>42675</v>
      </c>
      <c r="O333" s="1">
        <v>43588</v>
      </c>
      <c r="P333" s="1"/>
      <c r="Q333" s="1">
        <v>41379</v>
      </c>
      <c r="R333" s="1"/>
      <c r="S333" s="1"/>
      <c r="T333" s="1">
        <v>45651</v>
      </c>
      <c r="V333" s="1">
        <v>44190</v>
      </c>
      <c r="Z333" s="1">
        <v>45768</v>
      </c>
      <c r="AB333" s="1">
        <v>45285</v>
      </c>
      <c r="AC333" s="3">
        <v>41765</v>
      </c>
    </row>
    <row r="334" spans="1:29" x14ac:dyDescent="0.25">
      <c r="A334" s="1">
        <v>44928</v>
      </c>
      <c r="B334" s="1">
        <v>44288</v>
      </c>
      <c r="C334" s="1"/>
      <c r="D334" s="1"/>
      <c r="E334" s="1"/>
      <c r="F334" s="1"/>
      <c r="G334" s="1"/>
      <c r="H334" s="1">
        <v>42839</v>
      </c>
      <c r="I334" s="1">
        <v>40668</v>
      </c>
      <c r="J334" s="1"/>
      <c r="K334" s="1"/>
      <c r="L334" s="1">
        <v>42765</v>
      </c>
      <c r="M334" s="1">
        <v>43577</v>
      </c>
      <c r="N334" s="1">
        <v>42704</v>
      </c>
      <c r="O334" s="1">
        <v>43594</v>
      </c>
      <c r="P334" s="1"/>
      <c r="Q334" s="1">
        <v>41380</v>
      </c>
      <c r="R334" s="1"/>
      <c r="S334" s="1"/>
      <c r="T334" s="1">
        <v>45658</v>
      </c>
      <c r="V334" s="1">
        <v>44196</v>
      </c>
      <c r="Z334" s="1">
        <v>45778</v>
      </c>
      <c r="AB334" s="1">
        <v>45286</v>
      </c>
      <c r="AC334" s="3">
        <v>41792</v>
      </c>
    </row>
    <row r="335" spans="1:29" x14ac:dyDescent="0.25">
      <c r="A335" s="1">
        <v>44952</v>
      </c>
      <c r="B335" s="1">
        <v>44340</v>
      </c>
      <c r="C335" s="1"/>
      <c r="D335" s="1"/>
      <c r="E335" s="1"/>
      <c r="F335" s="1"/>
      <c r="G335" s="1"/>
      <c r="H335" s="1">
        <v>42856</v>
      </c>
      <c r="I335" s="1">
        <v>40742</v>
      </c>
      <c r="J335" s="1"/>
      <c r="K335" s="1"/>
      <c r="L335" s="1">
        <v>42767</v>
      </c>
      <c r="M335" s="1">
        <v>43580</v>
      </c>
      <c r="N335" s="1">
        <v>42730</v>
      </c>
      <c r="O335" s="1">
        <v>43595</v>
      </c>
      <c r="P335" s="1"/>
      <c r="Q335" s="1">
        <v>41395</v>
      </c>
      <c r="R335" s="1"/>
      <c r="S335" s="1"/>
      <c r="T335" s="1">
        <v>45677</v>
      </c>
      <c r="V335" s="1">
        <v>44197</v>
      </c>
      <c r="Z335" s="1">
        <v>45806</v>
      </c>
      <c r="AB335" s="1">
        <v>45292</v>
      </c>
      <c r="AC335" s="3">
        <v>41821</v>
      </c>
    </row>
    <row r="336" spans="1:29" x14ac:dyDescent="0.25">
      <c r="A336" s="1">
        <v>45023</v>
      </c>
      <c r="B336" s="1">
        <v>44378</v>
      </c>
      <c r="C336" s="1"/>
      <c r="D336" s="1"/>
      <c r="E336" s="1"/>
      <c r="F336" s="1"/>
      <c r="G336" s="1"/>
      <c r="H336" s="1">
        <v>42865</v>
      </c>
      <c r="I336" s="1">
        <v>40805</v>
      </c>
      <c r="J336" s="1"/>
      <c r="K336" s="1"/>
      <c r="L336" s="1">
        <v>42775</v>
      </c>
      <c r="M336" s="1">
        <v>43619</v>
      </c>
      <c r="N336" s="1">
        <v>42734</v>
      </c>
      <c r="O336" s="1">
        <v>43628</v>
      </c>
      <c r="P336" s="1"/>
      <c r="Q336" s="1">
        <v>41400</v>
      </c>
      <c r="R336" s="1"/>
      <c r="S336" s="1"/>
      <c r="T336" s="1">
        <v>45705</v>
      </c>
      <c r="V336" s="1">
        <v>44287</v>
      </c>
      <c r="Z336" s="1">
        <v>45817</v>
      </c>
      <c r="AB336" s="1">
        <v>45380</v>
      </c>
      <c r="AC336" s="3">
        <v>41891</v>
      </c>
    </row>
    <row r="337" spans="1:29" x14ac:dyDescent="0.25">
      <c r="A337" s="1">
        <v>45026</v>
      </c>
      <c r="B337" s="1">
        <v>44410</v>
      </c>
      <c r="C337" s="1"/>
      <c r="D337" s="1"/>
      <c r="E337" s="1"/>
      <c r="F337" s="1"/>
      <c r="G337" s="1"/>
      <c r="H337" s="1">
        <v>42912</v>
      </c>
      <c r="I337" s="1">
        <v>40809</v>
      </c>
      <c r="J337" s="1"/>
      <c r="K337" s="1"/>
      <c r="L337" s="1">
        <v>42849</v>
      </c>
      <c r="M337" s="1">
        <v>43766</v>
      </c>
      <c r="N337" s="1">
        <v>42737</v>
      </c>
      <c r="O337" s="1">
        <v>43773</v>
      </c>
      <c r="P337" s="1"/>
      <c r="Q337" s="1">
        <v>41418</v>
      </c>
      <c r="R337" s="1"/>
      <c r="S337" s="1"/>
      <c r="T337" s="1">
        <v>45803</v>
      </c>
      <c r="V337" s="1">
        <v>44288</v>
      </c>
      <c r="Z337" s="1">
        <v>46016</v>
      </c>
      <c r="AB337" s="1">
        <v>45383</v>
      </c>
      <c r="AC337" s="3">
        <v>41913</v>
      </c>
    </row>
    <row r="338" spans="1:29" x14ac:dyDescent="0.25">
      <c r="A338" s="1">
        <v>45041</v>
      </c>
      <c r="B338" s="1">
        <v>44445</v>
      </c>
      <c r="C338" s="1"/>
      <c r="D338" s="1"/>
      <c r="E338" s="1"/>
      <c r="F338" s="1"/>
      <c r="G338" s="1"/>
      <c r="H338" s="1">
        <v>42962</v>
      </c>
      <c r="I338" s="1">
        <v>40826</v>
      </c>
      <c r="J338" s="1"/>
      <c r="K338" s="1"/>
      <c r="L338" s="1">
        <v>42856</v>
      </c>
      <c r="M338" s="1">
        <v>43824</v>
      </c>
      <c r="N338" s="1">
        <v>42838</v>
      </c>
      <c r="O338" s="1">
        <v>43831</v>
      </c>
      <c r="P338" s="1"/>
      <c r="Q338" s="1">
        <v>41456</v>
      </c>
      <c r="R338" s="1"/>
      <c r="S338" s="1"/>
      <c r="T338" s="1">
        <v>45842</v>
      </c>
      <c r="V338" s="1">
        <v>44291</v>
      </c>
      <c r="Z338" s="1">
        <v>46017</v>
      </c>
      <c r="AB338" s="1">
        <v>45413</v>
      </c>
      <c r="AC338" s="3">
        <v>41914</v>
      </c>
    </row>
    <row r="339" spans="1:29" x14ac:dyDescent="0.25">
      <c r="A339" s="1">
        <v>45089</v>
      </c>
      <c r="B339" s="1">
        <v>44480</v>
      </c>
      <c r="C339" s="1"/>
      <c r="D339" s="1"/>
      <c r="E339" s="1"/>
      <c r="F339" s="1"/>
      <c r="G339" s="1"/>
      <c r="H339" s="1">
        <v>42964</v>
      </c>
      <c r="I339" s="1">
        <v>40850</v>
      </c>
      <c r="J339" s="1"/>
      <c r="K339" s="1"/>
      <c r="L339" s="1">
        <v>42865</v>
      </c>
      <c r="M339" s="1">
        <v>43825</v>
      </c>
      <c r="N339" s="1">
        <v>42839</v>
      </c>
      <c r="O339" s="1">
        <v>43832</v>
      </c>
      <c r="P339" s="1"/>
      <c r="Q339" s="1">
        <v>41477</v>
      </c>
      <c r="R339" s="1"/>
      <c r="S339" s="1"/>
      <c r="T339" s="1">
        <v>45901</v>
      </c>
      <c r="V339" s="1">
        <v>44316</v>
      </c>
      <c r="AB339" s="1">
        <v>45421</v>
      </c>
      <c r="AC339" s="3">
        <v>41998</v>
      </c>
    </row>
    <row r="340" spans="1:29" x14ac:dyDescent="0.25">
      <c r="A340" s="1">
        <v>45145</v>
      </c>
      <c r="B340" s="1">
        <v>44511</v>
      </c>
      <c r="C340" s="1"/>
      <c r="D340" s="1"/>
      <c r="E340" s="1"/>
      <c r="F340" s="1"/>
      <c r="G340" s="1"/>
      <c r="H340" s="1">
        <v>42972</v>
      </c>
      <c r="I340" s="1">
        <v>40870</v>
      </c>
      <c r="J340" s="1"/>
      <c r="K340" s="1"/>
      <c r="L340" s="1">
        <v>42898</v>
      </c>
      <c r="M340" s="1">
        <v>43831</v>
      </c>
      <c r="N340" s="1">
        <v>42853</v>
      </c>
      <c r="O340" s="1">
        <v>43837</v>
      </c>
      <c r="P340" s="1"/>
      <c r="Q340" s="1">
        <v>41498</v>
      </c>
      <c r="R340" s="1"/>
      <c r="S340" s="1"/>
      <c r="T340" s="1">
        <v>45943</v>
      </c>
      <c r="V340" s="1">
        <v>44329</v>
      </c>
      <c r="AB340" s="1">
        <v>45449</v>
      </c>
      <c r="AC340" s="3">
        <v>41999</v>
      </c>
    </row>
    <row r="341" spans="1:29" x14ac:dyDescent="0.25">
      <c r="A341" s="1">
        <v>45201</v>
      </c>
      <c r="B341" s="1">
        <v>44554</v>
      </c>
      <c r="C341" s="1"/>
      <c r="D341" s="1"/>
      <c r="E341" s="1"/>
      <c r="F341" s="1"/>
      <c r="G341" s="1"/>
      <c r="H341" s="1">
        <v>43010</v>
      </c>
      <c r="I341" s="1">
        <v>40900</v>
      </c>
      <c r="J341" s="1"/>
      <c r="K341" s="1"/>
      <c r="L341" s="1">
        <v>42912</v>
      </c>
      <c r="M341" s="1">
        <v>43832</v>
      </c>
      <c r="N341" s="1">
        <v>42856</v>
      </c>
      <c r="O341" s="1">
        <v>43899</v>
      </c>
      <c r="P341" s="1"/>
      <c r="Q341" s="1">
        <v>41570</v>
      </c>
      <c r="R341" s="1"/>
      <c r="S341" s="1"/>
      <c r="T341" s="1">
        <v>45972</v>
      </c>
      <c r="V341" s="1">
        <v>44330</v>
      </c>
      <c r="AB341" s="1">
        <v>45464</v>
      </c>
      <c r="AC341" s="3">
        <v>42005</v>
      </c>
    </row>
    <row r="342" spans="1:29" x14ac:dyDescent="0.25">
      <c r="A342" s="1">
        <v>45285</v>
      </c>
      <c r="B342" s="1">
        <v>44557</v>
      </c>
      <c r="C342" s="1"/>
      <c r="D342" s="1"/>
      <c r="E342" s="1"/>
      <c r="F342" s="1"/>
      <c r="G342" s="1"/>
      <c r="H342" s="1">
        <v>43027</v>
      </c>
      <c r="I342" s="1">
        <v>40910</v>
      </c>
      <c r="J342" s="1"/>
      <c r="K342" s="1"/>
      <c r="L342" s="1">
        <v>42913</v>
      </c>
      <c r="M342" s="1">
        <v>43850</v>
      </c>
      <c r="N342" s="1">
        <v>42898</v>
      </c>
      <c r="O342" s="1">
        <v>43952</v>
      </c>
      <c r="P342" s="1"/>
      <c r="Q342" s="1">
        <v>41613</v>
      </c>
      <c r="R342" s="1"/>
      <c r="S342" s="1"/>
      <c r="T342" s="1">
        <v>45988</v>
      </c>
      <c r="V342" s="1">
        <v>44340</v>
      </c>
      <c r="AB342" s="1">
        <v>45650</v>
      </c>
      <c r="AC342" s="3">
        <v>42054</v>
      </c>
    </row>
    <row r="343" spans="1:29" x14ac:dyDescent="0.25">
      <c r="A343" s="1">
        <v>45286</v>
      </c>
      <c r="B343" s="1">
        <v>44564</v>
      </c>
      <c r="C343" s="1"/>
      <c r="D343" s="1"/>
      <c r="E343" s="1"/>
      <c r="F343" s="1"/>
      <c r="G343" s="1"/>
      <c r="H343" s="1">
        <v>43028</v>
      </c>
      <c r="I343" s="1">
        <v>40911</v>
      </c>
      <c r="J343" s="1"/>
      <c r="K343" s="1"/>
      <c r="L343" s="1">
        <v>42978</v>
      </c>
      <c r="M343" s="1">
        <v>43857</v>
      </c>
      <c r="N343" s="1">
        <v>42912</v>
      </c>
      <c r="O343" s="1">
        <v>43962</v>
      </c>
      <c r="P343" s="1"/>
      <c r="Q343" s="1">
        <v>41618</v>
      </c>
      <c r="R343" s="1"/>
      <c r="S343" s="1"/>
      <c r="T343" s="1">
        <v>46016</v>
      </c>
      <c r="V343" s="1">
        <v>44554</v>
      </c>
      <c r="AB343" s="1">
        <v>45651</v>
      </c>
      <c r="AC343" s="3">
        <v>42055</v>
      </c>
    </row>
    <row r="344" spans="1:29" x14ac:dyDescent="0.25">
      <c r="A344" s="1">
        <v>45292</v>
      </c>
      <c r="B344" s="1">
        <v>44613</v>
      </c>
      <c r="C344" s="1"/>
      <c r="D344" s="1"/>
      <c r="E344" s="1"/>
      <c r="F344" s="1"/>
      <c r="G344" s="1"/>
      <c r="H344" s="1">
        <v>43070</v>
      </c>
      <c r="I344" s="1">
        <v>40917</v>
      </c>
      <c r="J344" s="1"/>
      <c r="K344" s="1"/>
      <c r="L344" s="1">
        <v>42979</v>
      </c>
      <c r="M344" s="1">
        <v>43867</v>
      </c>
      <c r="N344" s="1">
        <v>42968</v>
      </c>
      <c r="O344" s="1">
        <v>43994</v>
      </c>
      <c r="P344" s="1"/>
      <c r="Q344" s="1">
        <v>41638</v>
      </c>
      <c r="R344" s="1"/>
      <c r="S344" s="1"/>
      <c r="T344" s="1"/>
      <c r="V344" s="1">
        <v>44561</v>
      </c>
      <c r="AB344" s="1">
        <v>45652</v>
      </c>
      <c r="AC344" s="3">
        <v>42097</v>
      </c>
    </row>
    <row r="345" spans="1:29" x14ac:dyDescent="0.25">
      <c r="A345" s="1">
        <v>45317</v>
      </c>
      <c r="B345" s="1">
        <v>44666</v>
      </c>
      <c r="C345" s="1"/>
      <c r="D345" s="1"/>
      <c r="E345" s="1"/>
      <c r="F345" s="1"/>
      <c r="G345" s="1"/>
      <c r="H345" s="1">
        <v>43094</v>
      </c>
      <c r="I345" s="1">
        <v>40988</v>
      </c>
      <c r="J345" s="1"/>
      <c r="K345" s="1"/>
      <c r="L345" s="1">
        <v>42982</v>
      </c>
      <c r="M345" s="1">
        <v>43931</v>
      </c>
      <c r="N345" s="1">
        <v>42975</v>
      </c>
      <c r="O345" s="1">
        <v>44139</v>
      </c>
      <c r="P345" s="1"/>
      <c r="Q345" s="1">
        <v>41639</v>
      </c>
      <c r="R345" s="1"/>
      <c r="S345" s="1"/>
      <c r="T345" s="1"/>
      <c r="V345" s="1">
        <v>44665</v>
      </c>
      <c r="AB345" s="1">
        <v>45657</v>
      </c>
      <c r="AC345" s="3">
        <v>42100</v>
      </c>
    </row>
    <row r="346" spans="1:29" x14ac:dyDescent="0.25">
      <c r="A346" s="1">
        <v>45380</v>
      </c>
      <c r="B346" s="1">
        <v>44704</v>
      </c>
      <c r="C346" s="1"/>
      <c r="D346" s="1"/>
      <c r="E346" s="1"/>
      <c r="F346" s="1"/>
      <c r="G346" s="1"/>
      <c r="H346" s="1">
        <v>43126</v>
      </c>
      <c r="I346" s="1">
        <v>41029</v>
      </c>
      <c r="J346" s="1"/>
      <c r="K346" s="1"/>
      <c r="L346" s="1">
        <v>43000</v>
      </c>
      <c r="M346" s="1">
        <v>43934</v>
      </c>
      <c r="N346" s="1">
        <v>42979</v>
      </c>
      <c r="O346" s="1"/>
      <c r="P346" s="1"/>
      <c r="Q346" s="1">
        <v>41640</v>
      </c>
      <c r="R346" s="1"/>
      <c r="S346" s="1"/>
      <c r="T346" s="1"/>
      <c r="V346" s="1">
        <v>44666</v>
      </c>
      <c r="AB346" s="1">
        <v>45658</v>
      </c>
      <c r="AC346" s="3">
        <v>42101</v>
      </c>
    </row>
    <row r="347" spans="1:29" x14ac:dyDescent="0.25">
      <c r="A347" s="1">
        <v>45383</v>
      </c>
      <c r="B347" s="1">
        <v>44743</v>
      </c>
      <c r="C347" s="1"/>
      <c r="D347" s="1"/>
      <c r="E347" s="1"/>
      <c r="F347" s="1"/>
      <c r="G347" s="1"/>
      <c r="H347" s="1">
        <v>43144</v>
      </c>
      <c r="I347" s="1">
        <v>41032</v>
      </c>
      <c r="J347" s="1"/>
      <c r="K347" s="1"/>
      <c r="L347" s="1">
        <v>43026</v>
      </c>
      <c r="M347" s="1">
        <v>43983</v>
      </c>
      <c r="N347" s="1">
        <v>42990</v>
      </c>
      <c r="O347" s="1"/>
      <c r="P347" s="1"/>
      <c r="Q347" s="1">
        <v>41684</v>
      </c>
      <c r="R347" s="1"/>
      <c r="S347" s="1"/>
      <c r="T347" s="1"/>
      <c r="V347" s="1">
        <v>44669</v>
      </c>
      <c r="AB347" s="1">
        <v>45663</v>
      </c>
      <c r="AC347" s="3">
        <v>42125</v>
      </c>
    </row>
    <row r="348" spans="1:29" x14ac:dyDescent="0.25">
      <c r="A348" s="1">
        <v>45407</v>
      </c>
      <c r="B348" s="1">
        <v>44774</v>
      </c>
      <c r="C348" s="1"/>
      <c r="D348" s="1"/>
      <c r="E348" s="1"/>
      <c r="F348" s="1"/>
      <c r="G348" s="1"/>
      <c r="H348" s="1">
        <v>43150</v>
      </c>
      <c r="I348" s="1">
        <v>41033</v>
      </c>
      <c r="J348" s="1"/>
      <c r="K348" s="1"/>
      <c r="L348" s="1">
        <v>43070</v>
      </c>
      <c r="M348" s="1">
        <v>44130</v>
      </c>
      <c r="N348" s="1">
        <v>43024</v>
      </c>
      <c r="O348" s="1"/>
      <c r="P348" s="1"/>
      <c r="Q348" s="1">
        <v>41736</v>
      </c>
      <c r="R348" s="1"/>
      <c r="S348" s="1"/>
      <c r="T348" s="1"/>
      <c r="V348" s="1">
        <v>44694</v>
      </c>
      <c r="AB348" s="1">
        <v>45765</v>
      </c>
      <c r="AC348" s="3">
        <v>42149</v>
      </c>
    </row>
    <row r="349" spans="1:29" x14ac:dyDescent="0.25">
      <c r="A349" s="1">
        <v>45453</v>
      </c>
      <c r="B349" s="1">
        <v>44809</v>
      </c>
      <c r="H349" s="1">
        <v>43161</v>
      </c>
      <c r="I349" s="1">
        <v>41106</v>
      </c>
      <c r="L349" s="1">
        <v>43094</v>
      </c>
      <c r="M349" s="1">
        <v>44190</v>
      </c>
      <c r="N349" s="1">
        <v>43039</v>
      </c>
      <c r="Q349" s="1">
        <v>41743</v>
      </c>
      <c r="V349" s="1">
        <v>44707</v>
      </c>
      <c r="AB349" s="1">
        <v>45768</v>
      </c>
      <c r="AC349" s="3">
        <v>42186</v>
      </c>
    </row>
    <row r="350" spans="1:29" x14ac:dyDescent="0.25">
      <c r="A350" s="1">
        <v>45509</v>
      </c>
      <c r="B350" s="1">
        <v>44844</v>
      </c>
      <c r="H350" s="1">
        <v>43188</v>
      </c>
      <c r="I350" s="1">
        <v>41169</v>
      </c>
      <c r="L350" s="1">
        <v>43101</v>
      </c>
      <c r="M350" s="1">
        <v>44193</v>
      </c>
      <c r="N350" s="1">
        <v>43040</v>
      </c>
      <c r="Q350" s="1">
        <v>41744</v>
      </c>
      <c r="V350" s="1">
        <v>44708</v>
      </c>
      <c r="AB350" s="1">
        <v>45778</v>
      </c>
      <c r="AC350" s="3">
        <v>42250</v>
      </c>
    </row>
    <row r="351" spans="1:29" x14ac:dyDescent="0.25">
      <c r="A351" s="1">
        <v>45572</v>
      </c>
      <c r="B351" s="1">
        <v>44876</v>
      </c>
      <c r="H351" s="1">
        <v>43189</v>
      </c>
      <c r="I351" s="1">
        <v>41190</v>
      </c>
      <c r="L351" s="1">
        <v>43131</v>
      </c>
      <c r="M351" s="1">
        <v>44197</v>
      </c>
      <c r="N351" s="1">
        <v>43069</v>
      </c>
      <c r="Q351" s="1">
        <v>41760</v>
      </c>
      <c r="V351" s="1">
        <v>44718</v>
      </c>
      <c r="AB351" s="1">
        <v>45806</v>
      </c>
      <c r="AC351" s="3">
        <v>42275</v>
      </c>
    </row>
    <row r="352" spans="1:29" x14ac:dyDescent="0.25">
      <c r="A352" s="1">
        <v>45651</v>
      </c>
      <c r="B352" s="1">
        <v>44921</v>
      </c>
      <c r="H352" s="1">
        <v>43192</v>
      </c>
      <c r="I352" s="1">
        <v>41236</v>
      </c>
      <c r="L352" s="1">
        <v>43132</v>
      </c>
      <c r="M352" s="1">
        <v>44200</v>
      </c>
      <c r="N352" s="1">
        <v>43094</v>
      </c>
      <c r="Q352" s="1">
        <v>41764</v>
      </c>
      <c r="V352" s="1">
        <v>44921</v>
      </c>
      <c r="AB352" s="1">
        <v>45814</v>
      </c>
      <c r="AC352" s="3">
        <v>42278</v>
      </c>
    </row>
    <row r="353" spans="1:29" x14ac:dyDescent="0.25">
      <c r="A353" s="1">
        <v>45652</v>
      </c>
      <c r="B353" s="1">
        <v>44922</v>
      </c>
      <c r="H353" s="1">
        <v>43220</v>
      </c>
      <c r="I353" s="1">
        <v>41267</v>
      </c>
      <c r="L353" s="1">
        <v>43147</v>
      </c>
      <c r="M353" s="1">
        <v>44221</v>
      </c>
      <c r="N353" s="1">
        <v>43095</v>
      </c>
      <c r="Q353" s="1">
        <v>41772</v>
      </c>
      <c r="V353" s="1">
        <v>45022</v>
      </c>
      <c r="AB353" s="1">
        <v>45828</v>
      </c>
      <c r="AC353" s="3">
        <v>42298</v>
      </c>
    </row>
    <row r="354" spans="1:29" x14ac:dyDescent="0.25">
      <c r="A354" s="1">
        <v>45658</v>
      </c>
      <c r="B354" s="1">
        <v>44928</v>
      </c>
      <c r="H354" s="1">
        <v>43221</v>
      </c>
      <c r="I354" s="1">
        <v>41274</v>
      </c>
      <c r="L354" s="1">
        <v>43221</v>
      </c>
      <c r="M354" s="1">
        <v>44228</v>
      </c>
      <c r="N354" s="1">
        <v>43101</v>
      </c>
      <c r="Q354" s="1">
        <v>41821</v>
      </c>
      <c r="V354" s="1">
        <v>45023</v>
      </c>
      <c r="AB354" s="1">
        <v>46015</v>
      </c>
      <c r="AC354" s="3">
        <v>42363</v>
      </c>
    </row>
    <row r="355" spans="1:29" x14ac:dyDescent="0.25">
      <c r="A355" s="1">
        <v>45765</v>
      </c>
      <c r="B355" s="1">
        <v>44977</v>
      </c>
      <c r="H355" s="1">
        <v>43327</v>
      </c>
      <c r="I355" s="1">
        <v>41275</v>
      </c>
      <c r="L355" s="1">
        <v>43229</v>
      </c>
      <c r="M355" s="1">
        <v>44288</v>
      </c>
      <c r="N355" s="1">
        <v>43102</v>
      </c>
      <c r="Q355" s="1">
        <v>41831</v>
      </c>
      <c r="V355" s="1">
        <v>45026</v>
      </c>
      <c r="AB355" s="1">
        <v>46016</v>
      </c>
      <c r="AC355" s="3">
        <v>42370</v>
      </c>
    </row>
    <row r="356" spans="1:29" x14ac:dyDescent="0.25">
      <c r="A356" s="1">
        <v>45768</v>
      </c>
      <c r="B356" s="1">
        <v>45023</v>
      </c>
      <c r="H356" s="1">
        <v>43329</v>
      </c>
      <c r="I356" s="1">
        <v>41276</v>
      </c>
      <c r="L356" s="1">
        <v>43230</v>
      </c>
      <c r="M356" s="1">
        <v>44291</v>
      </c>
      <c r="N356" s="1">
        <v>43147</v>
      </c>
      <c r="Q356" s="1">
        <v>41862</v>
      </c>
      <c r="V356" s="1">
        <v>45051</v>
      </c>
      <c r="AB356" s="1">
        <v>46017</v>
      </c>
      <c r="AC356" s="3">
        <v>42408</v>
      </c>
    </row>
    <row r="357" spans="1:29" x14ac:dyDescent="0.25">
      <c r="A357" s="1">
        <v>45772</v>
      </c>
      <c r="B357" s="1">
        <v>45068</v>
      </c>
      <c r="H357" s="1">
        <v>43334</v>
      </c>
      <c r="I357" s="1">
        <v>41277</v>
      </c>
      <c r="L357" s="1">
        <v>43231</v>
      </c>
      <c r="M357" s="1">
        <v>44354</v>
      </c>
      <c r="N357" s="1">
        <v>43188</v>
      </c>
      <c r="Q357" s="1">
        <v>41863</v>
      </c>
      <c r="V357" s="1">
        <v>45064</v>
      </c>
      <c r="AB357" s="1">
        <v>46022</v>
      </c>
      <c r="AC357" s="3">
        <v>42409</v>
      </c>
    </row>
    <row r="358" spans="1:29" x14ac:dyDescent="0.25">
      <c r="A358" s="1">
        <v>45817</v>
      </c>
      <c r="B358" s="1">
        <v>45110</v>
      </c>
      <c r="H358" s="1">
        <v>43356</v>
      </c>
      <c r="I358" s="1">
        <v>41288</v>
      </c>
      <c r="L358" s="1">
        <v>43249</v>
      </c>
      <c r="M358" s="1">
        <v>44494</v>
      </c>
      <c r="N358" s="1">
        <v>43189</v>
      </c>
      <c r="Q358" s="1">
        <v>41935</v>
      </c>
      <c r="V358" s="1">
        <v>45065</v>
      </c>
      <c r="AC358" s="3">
        <v>42410</v>
      </c>
    </row>
    <row r="359" spans="1:29" x14ac:dyDescent="0.25">
      <c r="A359" s="1">
        <v>45873</v>
      </c>
      <c r="B359" s="1">
        <v>45145</v>
      </c>
      <c r="H359" s="1">
        <v>43363</v>
      </c>
      <c r="I359" s="1">
        <v>41316</v>
      </c>
      <c r="L359" s="1">
        <v>43266</v>
      </c>
      <c r="M359" s="1">
        <v>44557</v>
      </c>
      <c r="N359" s="1">
        <v>43199</v>
      </c>
      <c r="Q359" s="1">
        <v>41978</v>
      </c>
      <c r="V359" s="1">
        <v>45075</v>
      </c>
      <c r="AC359" s="3">
        <v>42454</v>
      </c>
    </row>
    <row r="360" spans="1:29" x14ac:dyDescent="0.25">
      <c r="A360" s="1">
        <v>45936</v>
      </c>
      <c r="B360" s="1">
        <v>45173</v>
      </c>
      <c r="H360" s="1">
        <v>43375</v>
      </c>
      <c r="I360" s="1">
        <v>41353</v>
      </c>
      <c r="L360" s="1">
        <v>43334</v>
      </c>
      <c r="M360" s="1">
        <v>44558</v>
      </c>
      <c r="N360" s="1">
        <v>43221</v>
      </c>
      <c r="Q360" s="1">
        <v>41983</v>
      </c>
      <c r="V360" s="1">
        <v>45082</v>
      </c>
      <c r="AC360" s="3">
        <v>42457</v>
      </c>
    </row>
    <row r="361" spans="1:29" x14ac:dyDescent="0.25">
      <c r="A361" s="1">
        <v>46016</v>
      </c>
      <c r="B361" s="1">
        <v>45208</v>
      </c>
      <c r="H361" s="1">
        <v>43391</v>
      </c>
      <c r="I361" s="1">
        <v>41393</v>
      </c>
      <c r="L361" s="1">
        <v>43343</v>
      </c>
      <c r="M361" s="1">
        <v>44564</v>
      </c>
      <c r="N361" s="1">
        <v>43234</v>
      </c>
      <c r="Q361" s="1">
        <v>42004</v>
      </c>
      <c r="V361" s="1">
        <v>45285</v>
      </c>
      <c r="AC361" s="3">
        <v>42464</v>
      </c>
    </row>
    <row r="362" spans="1:29" x14ac:dyDescent="0.25">
      <c r="A362" s="1">
        <v>46017</v>
      </c>
      <c r="B362" s="1">
        <v>45243</v>
      </c>
      <c r="H362" s="1">
        <v>43411</v>
      </c>
      <c r="I362" s="1">
        <v>41397</v>
      </c>
      <c r="L362" s="1">
        <v>43353</v>
      </c>
      <c r="M362" s="1">
        <v>44565</v>
      </c>
      <c r="N362" s="1">
        <v>43263</v>
      </c>
      <c r="Q362" s="1">
        <v>42005</v>
      </c>
      <c r="V362" s="1">
        <v>45286</v>
      </c>
      <c r="AC362" s="3">
        <v>42492</v>
      </c>
    </row>
    <row r="363" spans="1:29" x14ac:dyDescent="0.25">
      <c r="B363" s="1">
        <v>45285</v>
      </c>
      <c r="H363" s="1">
        <v>43412</v>
      </c>
      <c r="I363" s="1">
        <v>41400</v>
      </c>
      <c r="L363" s="1">
        <v>43354</v>
      </c>
      <c r="M363" s="1">
        <v>44585</v>
      </c>
      <c r="N363" s="1">
        <v>43266</v>
      </c>
      <c r="Q363" s="1">
        <v>42006</v>
      </c>
      <c r="V363" s="1">
        <v>45292</v>
      </c>
      <c r="AC363" s="3">
        <v>42530</v>
      </c>
    </row>
    <row r="364" spans="1:29" x14ac:dyDescent="0.25">
      <c r="B364" s="1">
        <v>45286</v>
      </c>
      <c r="H364" s="1">
        <v>43425</v>
      </c>
      <c r="I364" s="1">
        <v>41470</v>
      </c>
      <c r="L364" s="1">
        <v>43360</v>
      </c>
      <c r="M364" s="1">
        <v>44592</v>
      </c>
      <c r="N364" s="1">
        <v>43333</v>
      </c>
      <c r="Q364" s="1">
        <v>42067</v>
      </c>
      <c r="V364" s="1">
        <v>45379</v>
      </c>
      <c r="AC364" s="3">
        <v>42552</v>
      </c>
    </row>
    <row r="365" spans="1:29" x14ac:dyDescent="0.25">
      <c r="B365" s="1">
        <v>45292</v>
      </c>
      <c r="H365" s="1">
        <v>43427</v>
      </c>
      <c r="I365" s="1">
        <v>41533</v>
      </c>
      <c r="L365" s="1">
        <v>43410</v>
      </c>
      <c r="M365" s="1">
        <v>44666</v>
      </c>
      <c r="N365" s="1">
        <v>43339</v>
      </c>
      <c r="Q365" s="1">
        <v>42100</v>
      </c>
      <c r="V365" s="1">
        <v>45380</v>
      </c>
      <c r="AC365" s="3">
        <v>42584</v>
      </c>
    </row>
    <row r="366" spans="1:29" x14ac:dyDescent="0.25">
      <c r="B366" s="1">
        <v>45341</v>
      </c>
      <c r="H366" s="1">
        <v>43459</v>
      </c>
      <c r="I366" s="1">
        <v>41540</v>
      </c>
      <c r="L366" s="1">
        <v>43424</v>
      </c>
      <c r="M366" s="1">
        <v>44669</v>
      </c>
      <c r="N366" s="1">
        <v>43405</v>
      </c>
      <c r="Q366" s="1">
        <v>42107</v>
      </c>
      <c r="V366" s="1">
        <v>45383</v>
      </c>
      <c r="AC366" s="3">
        <v>42629</v>
      </c>
    </row>
    <row r="367" spans="1:29" x14ac:dyDescent="0.25">
      <c r="B367" s="1">
        <v>45380</v>
      </c>
      <c r="H367" s="1">
        <v>43515</v>
      </c>
      <c r="I367" s="1">
        <v>41561</v>
      </c>
      <c r="L367" s="1">
        <v>43459</v>
      </c>
      <c r="M367" s="1">
        <v>44676</v>
      </c>
      <c r="N367" s="1">
        <v>43406</v>
      </c>
      <c r="Q367" s="1">
        <v>42108</v>
      </c>
      <c r="V367" s="1">
        <v>45408</v>
      </c>
      <c r="AC367" s="3">
        <v>42653</v>
      </c>
    </row>
    <row r="368" spans="1:29" x14ac:dyDescent="0.25">
      <c r="B368" s="1">
        <v>45432</v>
      </c>
      <c r="H368" s="1">
        <v>43528</v>
      </c>
      <c r="I368" s="1">
        <v>41582</v>
      </c>
      <c r="L368" s="1">
        <v>43466</v>
      </c>
      <c r="M368" s="1">
        <v>44718</v>
      </c>
      <c r="N368" s="1">
        <v>43434</v>
      </c>
      <c r="Q368" s="1">
        <v>42109</v>
      </c>
      <c r="V368" s="1">
        <v>45421</v>
      </c>
      <c r="AC368" s="3">
        <v>42664</v>
      </c>
    </row>
    <row r="369" spans="2:29" x14ac:dyDescent="0.25">
      <c r="B369" s="1">
        <v>45474</v>
      </c>
      <c r="H369" s="1">
        <v>43545</v>
      </c>
      <c r="I369" s="1">
        <v>41631</v>
      </c>
      <c r="L369" s="1">
        <v>43486</v>
      </c>
      <c r="M369" s="1">
        <v>44858</v>
      </c>
      <c r="N369" s="1">
        <v>43458</v>
      </c>
      <c r="Q369" s="1">
        <v>42125</v>
      </c>
      <c r="V369" s="1">
        <v>45422</v>
      </c>
      <c r="AC369" s="3">
        <v>42730</v>
      </c>
    </row>
    <row r="370" spans="2:29" x14ac:dyDescent="0.25">
      <c r="B370" s="1">
        <v>45509</v>
      </c>
      <c r="H370" s="1">
        <v>43556</v>
      </c>
      <c r="I370" s="1">
        <v>41639</v>
      </c>
      <c r="L370" s="1">
        <v>43497</v>
      </c>
      <c r="M370" s="1">
        <v>44921</v>
      </c>
      <c r="N370" s="1">
        <v>43459</v>
      </c>
      <c r="Q370" s="1">
        <v>42128</v>
      </c>
      <c r="V370" s="1">
        <v>45432</v>
      </c>
      <c r="AC370" s="3">
        <v>42731</v>
      </c>
    </row>
    <row r="371" spans="2:29" x14ac:dyDescent="0.25">
      <c r="B371" s="1">
        <v>45537</v>
      </c>
      <c r="H371" s="1">
        <v>43572</v>
      </c>
      <c r="I371" s="1">
        <v>41640</v>
      </c>
      <c r="L371" s="1">
        <v>43501</v>
      </c>
      <c r="M371" s="1">
        <v>44922</v>
      </c>
      <c r="N371" s="1">
        <v>43460</v>
      </c>
      <c r="Q371" s="1">
        <v>42129</v>
      </c>
      <c r="V371" s="1">
        <v>45448</v>
      </c>
      <c r="AC371" s="3">
        <v>42737</v>
      </c>
    </row>
    <row r="372" spans="2:29" x14ac:dyDescent="0.25">
      <c r="B372" s="1">
        <v>45579</v>
      </c>
      <c r="H372" s="1">
        <v>43574</v>
      </c>
      <c r="I372" s="1">
        <v>41641</v>
      </c>
      <c r="L372" s="1">
        <v>43502</v>
      </c>
      <c r="M372" s="1">
        <v>44928</v>
      </c>
      <c r="N372" s="1">
        <v>43465</v>
      </c>
      <c r="Q372" s="1">
        <v>42156</v>
      </c>
      <c r="V372" s="1">
        <v>45651</v>
      </c>
      <c r="AC372" s="3">
        <v>42765</v>
      </c>
    </row>
    <row r="373" spans="2:29" x14ac:dyDescent="0.25">
      <c r="B373" s="1">
        <v>45607</v>
      </c>
      <c r="H373" s="1">
        <v>43584</v>
      </c>
      <c r="I373" s="1">
        <v>41642</v>
      </c>
      <c r="L373" s="1">
        <v>43586</v>
      </c>
      <c r="M373" s="1">
        <v>44929</v>
      </c>
      <c r="N373" s="1">
        <v>43466</v>
      </c>
      <c r="Q373" s="1">
        <v>42186</v>
      </c>
      <c r="V373" s="1">
        <v>45652</v>
      </c>
      <c r="AC373" s="3">
        <v>42766</v>
      </c>
    </row>
    <row r="374" spans="2:29" x14ac:dyDescent="0.25">
      <c r="B374" s="1">
        <v>45651</v>
      </c>
      <c r="H374" s="1">
        <v>43586</v>
      </c>
      <c r="I374" s="1">
        <v>41652</v>
      </c>
      <c r="L374" s="1">
        <v>43605</v>
      </c>
      <c r="M374" s="1">
        <v>44949</v>
      </c>
      <c r="N374" s="1">
        <v>43501</v>
      </c>
      <c r="Q374" s="1">
        <v>42215</v>
      </c>
      <c r="V374" s="1">
        <v>45658</v>
      </c>
      <c r="AC374" s="3">
        <v>42829</v>
      </c>
    </row>
    <row r="375" spans="2:29" x14ac:dyDescent="0.25">
      <c r="B375" s="1">
        <v>45652</v>
      </c>
      <c r="H375" s="1">
        <v>43621</v>
      </c>
      <c r="I375" s="1">
        <v>41681</v>
      </c>
      <c r="L375" s="1">
        <v>43607</v>
      </c>
      <c r="M375" s="1">
        <v>44956</v>
      </c>
      <c r="N375" s="1">
        <v>43521</v>
      </c>
      <c r="Q375" s="1">
        <v>42228</v>
      </c>
      <c r="V375" s="1">
        <v>45764</v>
      </c>
      <c r="AC375" s="3">
        <v>42839</v>
      </c>
    </row>
    <row r="376" spans="2:29" x14ac:dyDescent="0.25">
      <c r="B376" s="1">
        <v>45658</v>
      </c>
      <c r="H376" s="1">
        <v>43647</v>
      </c>
      <c r="I376" s="1">
        <v>41719</v>
      </c>
      <c r="L376" s="1">
        <v>43621</v>
      </c>
      <c r="M376" s="1">
        <v>44963</v>
      </c>
      <c r="N376" s="1">
        <v>43564</v>
      </c>
      <c r="Q376" s="1">
        <v>42300</v>
      </c>
      <c r="V376" s="1">
        <v>45765</v>
      </c>
      <c r="AC376" s="3">
        <v>42842</v>
      </c>
    </row>
    <row r="377" spans="2:29" x14ac:dyDescent="0.25">
      <c r="B377" s="1">
        <v>45705</v>
      </c>
      <c r="H377" s="1">
        <v>43689</v>
      </c>
      <c r="I377" s="1">
        <v>41758</v>
      </c>
      <c r="L377" s="1">
        <v>43622</v>
      </c>
      <c r="M377" s="1">
        <v>45023</v>
      </c>
      <c r="N377" s="1">
        <v>43573</v>
      </c>
      <c r="Q377" s="1">
        <v>42345</v>
      </c>
      <c r="V377" s="1">
        <v>45768</v>
      </c>
      <c r="AC377" s="3">
        <v>42856</v>
      </c>
    </row>
    <row r="378" spans="2:29" x14ac:dyDescent="0.25">
      <c r="B378" s="1">
        <v>45765</v>
      </c>
      <c r="H378" s="1">
        <v>43692</v>
      </c>
      <c r="I378" s="1">
        <v>41764</v>
      </c>
      <c r="L378" s="1">
        <v>43689</v>
      </c>
      <c r="M378" s="1">
        <v>45026</v>
      </c>
      <c r="N378" s="1">
        <v>43574</v>
      </c>
      <c r="Q378" s="1">
        <v>42348</v>
      </c>
      <c r="V378" s="1">
        <v>45793</v>
      </c>
      <c r="AC378" s="3">
        <v>42858</v>
      </c>
    </row>
    <row r="379" spans="2:29" x14ac:dyDescent="0.25">
      <c r="B379" s="1">
        <v>45796</v>
      </c>
      <c r="H379" s="1">
        <v>43710</v>
      </c>
      <c r="I379" s="1">
        <v>41765</v>
      </c>
      <c r="L379" s="1">
        <v>43710</v>
      </c>
      <c r="M379" s="1">
        <v>45041</v>
      </c>
      <c r="N379" s="1">
        <v>43586</v>
      </c>
      <c r="Q379" s="1">
        <v>42369</v>
      </c>
      <c r="V379" s="1">
        <v>45806</v>
      </c>
      <c r="AC379" s="3">
        <v>42885</v>
      </c>
    </row>
    <row r="380" spans="2:29" x14ac:dyDescent="0.25">
      <c r="B380" s="1">
        <v>45839</v>
      </c>
      <c r="H380" s="1">
        <v>43718</v>
      </c>
      <c r="I380" s="1">
        <v>41841</v>
      </c>
      <c r="L380" s="1">
        <v>43717</v>
      </c>
      <c r="M380" s="1">
        <v>45082</v>
      </c>
      <c r="N380" s="1">
        <v>43598</v>
      </c>
      <c r="Q380" s="1">
        <v>42370</v>
      </c>
      <c r="V380" s="1">
        <v>45807</v>
      </c>
      <c r="AC380" s="3">
        <v>43010</v>
      </c>
    </row>
    <row r="381" spans="2:29" x14ac:dyDescent="0.25">
      <c r="B381" s="1">
        <v>45873</v>
      </c>
      <c r="H381" s="1">
        <v>43740</v>
      </c>
      <c r="I381" s="1">
        <v>41897</v>
      </c>
      <c r="L381" s="1">
        <v>43724</v>
      </c>
      <c r="M381" s="1">
        <v>45222</v>
      </c>
      <c r="N381" s="1">
        <v>43628</v>
      </c>
      <c r="Q381" s="1">
        <v>42422</v>
      </c>
      <c r="V381" s="1">
        <v>45813</v>
      </c>
      <c r="AC381" s="3">
        <v>43013</v>
      </c>
    </row>
    <row r="382" spans="2:29" x14ac:dyDescent="0.25">
      <c r="B382" s="1">
        <v>45901</v>
      </c>
      <c r="H382" s="1">
        <v>43746</v>
      </c>
      <c r="I382" s="1">
        <v>41905</v>
      </c>
      <c r="L382" s="1">
        <v>43766</v>
      </c>
      <c r="M382" s="1">
        <v>45285</v>
      </c>
      <c r="N382" s="1">
        <v>43698</v>
      </c>
      <c r="Q382" s="1">
        <v>42466</v>
      </c>
      <c r="V382" s="1">
        <v>45817</v>
      </c>
      <c r="AC382" s="3">
        <v>43094</v>
      </c>
    </row>
    <row r="383" spans="2:29" x14ac:dyDescent="0.25">
      <c r="B383" s="1">
        <v>45943</v>
      </c>
      <c r="H383" s="1">
        <v>43766</v>
      </c>
      <c r="I383" s="1">
        <v>41925</v>
      </c>
      <c r="L383" s="1">
        <v>43824</v>
      </c>
      <c r="M383" s="1">
        <v>45286</v>
      </c>
      <c r="N383" s="1">
        <v>43703</v>
      </c>
      <c r="Q383" s="1">
        <v>42473</v>
      </c>
      <c r="V383" s="1">
        <v>46016</v>
      </c>
      <c r="AC383" s="3">
        <v>43095</v>
      </c>
    </row>
    <row r="384" spans="2:29" x14ac:dyDescent="0.25">
      <c r="B384" s="1">
        <v>45972</v>
      </c>
      <c r="H384" s="1">
        <v>43781</v>
      </c>
      <c r="I384" s="1">
        <v>41946</v>
      </c>
      <c r="L384" s="1">
        <v>43831</v>
      </c>
      <c r="M384" s="1">
        <v>45292</v>
      </c>
      <c r="N384" s="1">
        <v>43770</v>
      </c>
      <c r="Q384" s="1">
        <v>42474</v>
      </c>
      <c r="V384" s="1">
        <v>46017</v>
      </c>
      <c r="AC384" s="3">
        <v>43101</v>
      </c>
    </row>
    <row r="385" spans="2:29" x14ac:dyDescent="0.25">
      <c r="B385" s="1">
        <v>46016</v>
      </c>
      <c r="H385" s="1">
        <v>43824</v>
      </c>
      <c r="I385" s="1">
        <v>41967</v>
      </c>
      <c r="L385" s="1">
        <v>43871</v>
      </c>
      <c r="M385" s="1">
        <v>45293</v>
      </c>
      <c r="N385" s="1">
        <v>43823</v>
      </c>
      <c r="Q385" s="1">
        <v>42475</v>
      </c>
      <c r="AC385" s="3">
        <v>43147</v>
      </c>
    </row>
    <row r="386" spans="2:29" x14ac:dyDescent="0.25">
      <c r="B386" s="1">
        <v>46017</v>
      </c>
      <c r="H386" s="1">
        <v>43922</v>
      </c>
      <c r="I386" s="1">
        <v>41996</v>
      </c>
      <c r="L386" s="1">
        <v>43952</v>
      </c>
      <c r="M386" s="1">
        <v>45313</v>
      </c>
      <c r="N386" s="1">
        <v>43824</v>
      </c>
      <c r="Q386" s="1">
        <v>42492</v>
      </c>
      <c r="AC386" s="3">
        <v>43150</v>
      </c>
    </row>
    <row r="387" spans="2:29" x14ac:dyDescent="0.25">
      <c r="H387" s="1">
        <v>43952</v>
      </c>
      <c r="I387" s="1">
        <v>42004</v>
      </c>
      <c r="L387" s="1">
        <v>43958</v>
      </c>
      <c r="M387" s="1">
        <v>45320</v>
      </c>
      <c r="N387" s="1">
        <v>43829</v>
      </c>
      <c r="Q387" s="1">
        <v>42495</v>
      </c>
      <c r="AC387" s="3">
        <v>43189</v>
      </c>
    </row>
    <row r="388" spans="2:29" x14ac:dyDescent="0.25">
      <c r="H388" s="1">
        <v>44106</v>
      </c>
      <c r="I388" s="1">
        <v>42005</v>
      </c>
      <c r="L388" s="1">
        <v>43976</v>
      </c>
      <c r="M388" s="1">
        <v>45328</v>
      </c>
      <c r="N388" s="1">
        <v>43830</v>
      </c>
      <c r="Q388" s="1">
        <v>42496</v>
      </c>
      <c r="AC388" s="3">
        <v>43192</v>
      </c>
    </row>
    <row r="389" spans="2:29" x14ac:dyDescent="0.25">
      <c r="H389" s="1">
        <v>44190</v>
      </c>
      <c r="I389" s="1">
        <v>42006</v>
      </c>
      <c r="L389" s="1">
        <v>44043</v>
      </c>
      <c r="M389" s="1">
        <v>45380</v>
      </c>
      <c r="N389" s="1">
        <v>43831</v>
      </c>
      <c r="Q389" s="1">
        <v>42510</v>
      </c>
      <c r="AC389" s="3">
        <v>43195</v>
      </c>
    </row>
    <row r="390" spans="2:29" x14ac:dyDescent="0.25">
      <c r="H390" s="1">
        <v>44222</v>
      </c>
      <c r="I390" s="1">
        <v>42016</v>
      </c>
      <c r="L390" s="1">
        <v>44063</v>
      </c>
      <c r="M390" s="1">
        <v>45383</v>
      </c>
      <c r="N390" s="1">
        <v>43930</v>
      </c>
      <c r="Q390" s="1">
        <v>42552</v>
      </c>
      <c r="AC390" s="3">
        <v>43221</v>
      </c>
    </row>
    <row r="391" spans="2:29" x14ac:dyDescent="0.25">
      <c r="H391" s="1">
        <v>44287</v>
      </c>
      <c r="I391" s="1">
        <v>42046</v>
      </c>
      <c r="L391" s="1">
        <v>44074</v>
      </c>
      <c r="M391" s="1">
        <v>45407</v>
      </c>
      <c r="N391" s="1">
        <v>43931</v>
      </c>
      <c r="Q391" s="1">
        <v>42569</v>
      </c>
      <c r="AC391" s="3">
        <v>43242</v>
      </c>
    </row>
    <row r="392" spans="2:29" x14ac:dyDescent="0.25">
      <c r="H392" s="1">
        <v>44587</v>
      </c>
      <c r="I392" s="1">
        <v>42123</v>
      </c>
      <c r="L392" s="1">
        <v>44083</v>
      </c>
      <c r="M392" s="1">
        <v>45446</v>
      </c>
      <c r="N392" s="1">
        <v>43952</v>
      </c>
      <c r="Q392" s="1">
        <v>42570</v>
      </c>
      <c r="AC392" s="3">
        <v>43269</v>
      </c>
    </row>
    <row r="393" spans="2:29" x14ac:dyDescent="0.25">
      <c r="H393" s="1">
        <v>44652</v>
      </c>
      <c r="I393" s="1">
        <v>42128</v>
      </c>
      <c r="L393" s="1">
        <v>44090</v>
      </c>
      <c r="M393" s="1">
        <v>45593</v>
      </c>
      <c r="N393" s="1">
        <v>43994</v>
      </c>
      <c r="Q393" s="1">
        <v>42594</v>
      </c>
      <c r="AC393" s="3">
        <v>43283</v>
      </c>
    </row>
    <row r="394" spans="2:29" x14ac:dyDescent="0.25">
      <c r="H394" s="1">
        <v>44788</v>
      </c>
      <c r="I394" s="1">
        <v>42129</v>
      </c>
      <c r="L394" s="1">
        <v>44133</v>
      </c>
      <c r="M394" s="1">
        <v>45651</v>
      </c>
      <c r="N394" s="1">
        <v>44074</v>
      </c>
      <c r="Q394" s="1">
        <v>42667</v>
      </c>
      <c r="AC394" s="3">
        <v>43368</v>
      </c>
    </row>
    <row r="395" spans="2:29" x14ac:dyDescent="0.25">
      <c r="H395" s="1">
        <v>44952</v>
      </c>
      <c r="I395" s="1">
        <v>42130</v>
      </c>
      <c r="L395" s="1">
        <v>44151</v>
      </c>
      <c r="M395" s="1">
        <v>45652</v>
      </c>
      <c r="N395" s="1">
        <v>44165</v>
      </c>
      <c r="Q395" s="1">
        <v>42709</v>
      </c>
      <c r="AC395" s="3">
        <v>43374</v>
      </c>
    </row>
    <row r="396" spans="2:29" x14ac:dyDescent="0.25">
      <c r="H396" s="1">
        <v>45047</v>
      </c>
      <c r="I396" s="1">
        <v>42205</v>
      </c>
      <c r="L396" s="1">
        <v>44190</v>
      </c>
      <c r="M396" s="1">
        <v>45658</v>
      </c>
      <c r="N396" s="1">
        <v>44190</v>
      </c>
      <c r="Q396" s="1">
        <v>42716</v>
      </c>
      <c r="AC396" s="3">
        <v>43390</v>
      </c>
    </row>
    <row r="397" spans="2:29" x14ac:dyDescent="0.25">
      <c r="H397" s="1">
        <v>45153</v>
      </c>
      <c r="I397" s="1">
        <v>42268</v>
      </c>
      <c r="L397" s="1">
        <v>44197</v>
      </c>
      <c r="M397" s="1">
        <v>45659</v>
      </c>
      <c r="N397" s="1">
        <v>44195</v>
      </c>
      <c r="Q397" s="1">
        <v>42737</v>
      </c>
      <c r="AC397" s="3">
        <v>43459</v>
      </c>
    </row>
    <row r="398" spans="2:29" x14ac:dyDescent="0.25">
      <c r="H398" s="1">
        <v>45201</v>
      </c>
      <c r="I398" s="1">
        <v>42269</v>
      </c>
      <c r="L398" s="1">
        <v>44228</v>
      </c>
      <c r="M398" s="1">
        <v>45677</v>
      </c>
      <c r="N398" s="1">
        <v>44196</v>
      </c>
      <c r="Q398" s="1">
        <v>42738</v>
      </c>
      <c r="AC398" s="3">
        <v>43460</v>
      </c>
    </row>
    <row r="399" spans="2:29" x14ac:dyDescent="0.25">
      <c r="H399" s="1">
        <v>45285</v>
      </c>
      <c r="I399" s="1">
        <v>42270</v>
      </c>
      <c r="L399" s="1">
        <v>44439</v>
      </c>
      <c r="M399" s="1">
        <v>45684</v>
      </c>
      <c r="Q399" s="1">
        <v>42779</v>
      </c>
      <c r="AC399" s="3">
        <v>43466</v>
      </c>
    </row>
    <row r="400" spans="2:29" x14ac:dyDescent="0.25">
      <c r="H400" s="1">
        <v>45317</v>
      </c>
      <c r="I400" s="1">
        <v>42289</v>
      </c>
      <c r="L400" s="1">
        <v>44455</v>
      </c>
      <c r="M400" s="1">
        <v>45694</v>
      </c>
      <c r="Q400" s="1">
        <v>42831</v>
      </c>
      <c r="AC400" s="3">
        <v>43501</v>
      </c>
    </row>
    <row r="401" spans="8:29" x14ac:dyDescent="0.25">
      <c r="H401" s="1">
        <v>45383</v>
      </c>
      <c r="I401" s="1">
        <v>42311</v>
      </c>
      <c r="M401" s="1">
        <v>45765</v>
      </c>
      <c r="Q401" s="1">
        <v>42838</v>
      </c>
      <c r="AC401" s="3">
        <v>43502</v>
      </c>
    </row>
    <row r="402" spans="8:29" x14ac:dyDescent="0.25">
      <c r="H402" s="1">
        <v>45413</v>
      </c>
      <c r="I402" s="1">
        <v>42331</v>
      </c>
      <c r="M402" s="1">
        <v>45768</v>
      </c>
      <c r="Q402" s="1">
        <v>42839</v>
      </c>
      <c r="AC402" s="3">
        <v>43503</v>
      </c>
    </row>
    <row r="403" spans="8:29" x14ac:dyDescent="0.25">
      <c r="H403" s="1">
        <v>45519</v>
      </c>
      <c r="I403" s="1">
        <v>42361</v>
      </c>
      <c r="M403" s="1">
        <v>45772</v>
      </c>
      <c r="Q403" s="1">
        <v>42856</v>
      </c>
      <c r="AC403" s="3">
        <v>43560</v>
      </c>
    </row>
    <row r="404" spans="8:29" x14ac:dyDescent="0.25">
      <c r="H404" s="1">
        <v>45567</v>
      </c>
      <c r="I404" s="1">
        <v>42369</v>
      </c>
      <c r="M404" s="1">
        <v>45810</v>
      </c>
      <c r="Q404" s="1">
        <v>42865</v>
      </c>
      <c r="AC404" s="3">
        <v>43574</v>
      </c>
    </row>
    <row r="405" spans="8:29" x14ac:dyDescent="0.25">
      <c r="H405" s="1">
        <v>45651</v>
      </c>
      <c r="I405" s="1">
        <v>42370</v>
      </c>
      <c r="M405" s="1">
        <v>45957</v>
      </c>
      <c r="Q405" s="1">
        <v>42926</v>
      </c>
      <c r="AC405" s="3">
        <v>43577</v>
      </c>
    </row>
    <row r="406" spans="8:29" x14ac:dyDescent="0.25">
      <c r="H406" s="1">
        <v>45748</v>
      </c>
      <c r="I406" s="1">
        <v>42380</v>
      </c>
      <c r="M406" s="1">
        <v>46016</v>
      </c>
      <c r="Q406" s="1">
        <v>42944</v>
      </c>
      <c r="AC406" s="3">
        <v>43586</v>
      </c>
    </row>
    <row r="407" spans="8:29" x14ac:dyDescent="0.25">
      <c r="H407" s="1">
        <v>45778</v>
      </c>
      <c r="I407" s="1">
        <v>42411</v>
      </c>
      <c r="M407" s="1">
        <v>46017</v>
      </c>
      <c r="Q407" s="1">
        <v>42961</v>
      </c>
      <c r="AC407" s="3">
        <v>43598</v>
      </c>
    </row>
    <row r="408" spans="8:29" x14ac:dyDescent="0.25">
      <c r="H408" s="1">
        <v>45884</v>
      </c>
      <c r="I408" s="1">
        <v>42450</v>
      </c>
      <c r="Q408" s="1">
        <v>43021</v>
      </c>
      <c r="AC408" s="3">
        <v>43623</v>
      </c>
    </row>
    <row r="409" spans="8:29" x14ac:dyDescent="0.25">
      <c r="H409" s="1">
        <v>45932</v>
      </c>
      <c r="I409" s="1">
        <v>42489</v>
      </c>
      <c r="Q409" s="1">
        <v>43031</v>
      </c>
      <c r="AC409" s="3">
        <v>43647</v>
      </c>
    </row>
    <row r="410" spans="8:29" x14ac:dyDescent="0.25">
      <c r="H410" s="1">
        <v>46016</v>
      </c>
      <c r="I410" s="1">
        <v>42493</v>
      </c>
      <c r="Q410" s="1">
        <v>43034</v>
      </c>
      <c r="AC410" s="3">
        <v>43739</v>
      </c>
    </row>
    <row r="411" spans="8:29" x14ac:dyDescent="0.25">
      <c r="I411" s="1">
        <v>42494</v>
      </c>
      <c r="Q411" s="1">
        <v>43074</v>
      </c>
      <c r="AC411" s="3">
        <v>43745</v>
      </c>
    </row>
    <row r="412" spans="8:29" x14ac:dyDescent="0.25">
      <c r="I412" s="1">
        <v>42495</v>
      </c>
      <c r="Q412" s="1">
        <v>43080</v>
      </c>
      <c r="AC412" s="3">
        <v>43824</v>
      </c>
    </row>
    <row r="413" spans="8:29" x14ac:dyDescent="0.25">
      <c r="I413" s="1">
        <v>42569</v>
      </c>
      <c r="Q413" s="1">
        <v>43101</v>
      </c>
      <c r="AC413" s="3">
        <v>43825</v>
      </c>
    </row>
    <row r="414" spans="8:29" x14ac:dyDescent="0.25">
      <c r="I414" s="1">
        <v>42593</v>
      </c>
      <c r="Q414" s="1">
        <v>43102</v>
      </c>
      <c r="AC414" s="3">
        <v>43831</v>
      </c>
    </row>
    <row r="415" spans="8:29" x14ac:dyDescent="0.25">
      <c r="I415" s="1">
        <v>42632</v>
      </c>
      <c r="Q415" s="1">
        <v>43160</v>
      </c>
      <c r="AC415" s="3">
        <v>43857</v>
      </c>
    </row>
    <row r="416" spans="8:29" x14ac:dyDescent="0.25">
      <c r="I416" s="1">
        <v>42635</v>
      </c>
      <c r="Q416" s="1">
        <v>43196</v>
      </c>
      <c r="AC416" s="3">
        <v>43858</v>
      </c>
    </row>
    <row r="417" spans="9:29" x14ac:dyDescent="0.25">
      <c r="I417" s="1">
        <v>42653</v>
      </c>
      <c r="Q417" s="1">
        <v>43203</v>
      </c>
      <c r="AC417" s="3">
        <v>43931</v>
      </c>
    </row>
    <row r="418" spans="9:29" x14ac:dyDescent="0.25">
      <c r="I418" s="1">
        <v>42677</v>
      </c>
      <c r="Q418" s="1">
        <v>43206</v>
      </c>
      <c r="AC418" s="3">
        <v>43934</v>
      </c>
    </row>
    <row r="419" spans="9:29" x14ac:dyDescent="0.25">
      <c r="I419" s="1">
        <v>42697</v>
      </c>
      <c r="Q419" s="1">
        <v>43221</v>
      </c>
      <c r="AC419" s="3">
        <v>43951</v>
      </c>
    </row>
    <row r="420" spans="9:29" x14ac:dyDescent="0.25">
      <c r="I420" s="1">
        <v>42727</v>
      </c>
      <c r="Q420" s="1">
        <v>43249</v>
      </c>
      <c r="AC420" s="3">
        <v>43952</v>
      </c>
    </row>
    <row r="421" spans="9:29" x14ac:dyDescent="0.25">
      <c r="I421" s="1">
        <v>42737</v>
      </c>
      <c r="Q421" s="1">
        <v>43308</v>
      </c>
      <c r="AC421" s="3">
        <v>44007</v>
      </c>
    </row>
    <row r="422" spans="9:29" x14ac:dyDescent="0.25">
      <c r="I422" s="1">
        <v>42738</v>
      </c>
      <c r="Q422" s="1">
        <v>43311</v>
      </c>
      <c r="AC422" s="3">
        <v>44013</v>
      </c>
    </row>
    <row r="423" spans="9:29" x14ac:dyDescent="0.25">
      <c r="I423" s="1">
        <v>42744</v>
      </c>
      <c r="Q423" s="1">
        <v>43325</v>
      </c>
      <c r="AC423" s="3">
        <v>44105</v>
      </c>
    </row>
    <row r="424" spans="9:29" x14ac:dyDescent="0.25">
      <c r="I424" s="1">
        <v>42814</v>
      </c>
      <c r="Q424" s="1">
        <v>43388</v>
      </c>
      <c r="AC424" s="3">
        <v>44106</v>
      </c>
    </row>
    <row r="425" spans="9:29" x14ac:dyDescent="0.25">
      <c r="I425" s="1">
        <v>42858</v>
      </c>
      <c r="Q425" s="1">
        <v>43396</v>
      </c>
      <c r="AC425" s="3">
        <v>44130</v>
      </c>
    </row>
    <row r="426" spans="9:29" x14ac:dyDescent="0.25">
      <c r="I426" s="1">
        <v>42859</v>
      </c>
      <c r="Q426" s="1">
        <v>43439</v>
      </c>
      <c r="AC426" s="3">
        <v>44190</v>
      </c>
    </row>
    <row r="427" spans="9:29" x14ac:dyDescent="0.25">
      <c r="I427" s="1">
        <v>42860</v>
      </c>
      <c r="Q427" s="1">
        <v>43444</v>
      </c>
      <c r="AC427" s="3">
        <v>44197</v>
      </c>
    </row>
    <row r="428" spans="9:29" x14ac:dyDescent="0.25">
      <c r="I428" s="1">
        <v>42933</v>
      </c>
      <c r="Q428" s="1">
        <v>43465</v>
      </c>
      <c r="AC428" s="3">
        <v>44239</v>
      </c>
    </row>
    <row r="429" spans="9:29" x14ac:dyDescent="0.25">
      <c r="I429" s="1">
        <v>42958</v>
      </c>
      <c r="Q429" s="1">
        <v>43466</v>
      </c>
      <c r="AC429" s="3">
        <v>44242</v>
      </c>
    </row>
    <row r="430" spans="9:29" x14ac:dyDescent="0.25">
      <c r="I430" s="1">
        <v>42996</v>
      </c>
      <c r="Q430" s="1">
        <v>43515</v>
      </c>
      <c r="AC430" s="3">
        <v>44288</v>
      </c>
    </row>
    <row r="431" spans="9:29" x14ac:dyDescent="0.25">
      <c r="I431" s="1">
        <v>43017</v>
      </c>
      <c r="Q431" s="1">
        <v>43563</v>
      </c>
      <c r="AC431" s="3">
        <v>44291</v>
      </c>
    </row>
    <row r="432" spans="9:29" x14ac:dyDescent="0.25">
      <c r="I432" s="1">
        <v>43042</v>
      </c>
      <c r="Q432" s="1">
        <v>43570</v>
      </c>
      <c r="AC432" s="3">
        <v>44292</v>
      </c>
    </row>
    <row r="433" spans="9:29" x14ac:dyDescent="0.25">
      <c r="I433" s="1">
        <v>43062</v>
      </c>
      <c r="Q433" s="1">
        <v>43571</v>
      </c>
      <c r="AC433" s="3">
        <v>44335</v>
      </c>
    </row>
    <row r="434" spans="9:29" x14ac:dyDescent="0.25">
      <c r="I434" s="1">
        <v>43101</v>
      </c>
      <c r="Q434" s="1">
        <v>43586</v>
      </c>
      <c r="AC434" s="3">
        <v>44361</v>
      </c>
    </row>
    <row r="435" spans="9:29" x14ac:dyDescent="0.25">
      <c r="I435" s="1">
        <v>43102</v>
      </c>
      <c r="Q435" s="1">
        <v>43591</v>
      </c>
      <c r="AC435" s="3">
        <v>44378</v>
      </c>
    </row>
    <row r="436" spans="9:29" x14ac:dyDescent="0.25">
      <c r="I436" s="1">
        <v>43103</v>
      </c>
      <c r="Q436" s="1">
        <v>43605</v>
      </c>
      <c r="AC436" s="3">
        <v>44461</v>
      </c>
    </row>
    <row r="437" spans="9:29" x14ac:dyDescent="0.25">
      <c r="I437" s="1">
        <v>43108</v>
      </c>
      <c r="Q437" s="1">
        <v>43619</v>
      </c>
      <c r="AC437" s="3">
        <v>44470</v>
      </c>
    </row>
    <row r="438" spans="9:29" x14ac:dyDescent="0.25">
      <c r="I438" s="1">
        <v>43143</v>
      </c>
      <c r="Q438" s="1">
        <v>43662</v>
      </c>
      <c r="AC438" s="3">
        <v>44483</v>
      </c>
    </row>
    <row r="439" spans="9:29" x14ac:dyDescent="0.25">
      <c r="I439" s="1">
        <v>43180</v>
      </c>
      <c r="Q439" s="1">
        <v>43675</v>
      </c>
      <c r="AC439" s="3">
        <v>44557</v>
      </c>
    </row>
    <row r="440" spans="9:29" x14ac:dyDescent="0.25">
      <c r="I440" s="1">
        <v>43220</v>
      </c>
      <c r="Q440" s="1">
        <v>43689</v>
      </c>
      <c r="AC440" s="3">
        <v>44593</v>
      </c>
    </row>
    <row r="441" spans="9:29" x14ac:dyDescent="0.25">
      <c r="I441" s="1">
        <v>43223</v>
      </c>
      <c r="Q441" s="1">
        <v>43752</v>
      </c>
      <c r="AC441" s="3">
        <v>44594</v>
      </c>
    </row>
    <row r="442" spans="9:29" x14ac:dyDescent="0.25">
      <c r="I442" s="1">
        <v>43224</v>
      </c>
      <c r="Q442" s="1">
        <v>43761</v>
      </c>
      <c r="AC442" s="3">
        <v>44595</v>
      </c>
    </row>
    <row r="443" spans="9:29" x14ac:dyDescent="0.25">
      <c r="I443" s="1">
        <v>43297</v>
      </c>
      <c r="Q443" s="1">
        <v>43804</v>
      </c>
      <c r="AC443" s="3">
        <v>44656</v>
      </c>
    </row>
    <row r="444" spans="9:29" x14ac:dyDescent="0.25">
      <c r="I444" s="1">
        <v>43360</v>
      </c>
      <c r="Q444" s="1">
        <v>43809</v>
      </c>
      <c r="AC444" s="3">
        <v>44666</v>
      </c>
    </row>
    <row r="445" spans="9:29" x14ac:dyDescent="0.25">
      <c r="I445" s="1">
        <v>43367</v>
      </c>
      <c r="Q445" s="1">
        <v>43830</v>
      </c>
      <c r="AC445" s="3">
        <v>44669</v>
      </c>
    </row>
    <row r="446" spans="9:29" x14ac:dyDescent="0.25">
      <c r="I446" s="1">
        <v>43381</v>
      </c>
      <c r="Q446" s="1">
        <v>43831</v>
      </c>
      <c r="AC446" s="3">
        <v>44683</v>
      </c>
    </row>
    <row r="447" spans="9:29" x14ac:dyDescent="0.25">
      <c r="I447" s="1">
        <v>43427</v>
      </c>
      <c r="Q447" s="1">
        <v>43871</v>
      </c>
      <c r="AC447" s="3">
        <v>44690</v>
      </c>
    </row>
    <row r="448" spans="9:29" x14ac:dyDescent="0.25">
      <c r="I448" s="1">
        <v>43458</v>
      </c>
      <c r="Q448" s="1">
        <v>43927</v>
      </c>
      <c r="AC448" s="3">
        <v>44715</v>
      </c>
    </row>
    <row r="449" spans="9:29" x14ac:dyDescent="0.25">
      <c r="I449" s="1">
        <v>43465</v>
      </c>
      <c r="Q449" s="1">
        <v>43934</v>
      </c>
      <c r="AC449" s="3">
        <v>44743</v>
      </c>
    </row>
    <row r="450" spans="9:29" x14ac:dyDescent="0.25">
      <c r="I450" s="1">
        <v>43466</v>
      </c>
      <c r="Q450" s="1">
        <v>43935</v>
      </c>
      <c r="AC450" s="3">
        <v>44816</v>
      </c>
    </row>
    <row r="451" spans="9:29" x14ac:dyDescent="0.25">
      <c r="I451" s="1">
        <v>43467</v>
      </c>
      <c r="Q451" s="1">
        <v>43936</v>
      </c>
      <c r="AC451" s="3">
        <v>44838</v>
      </c>
    </row>
    <row r="452" spans="9:29" x14ac:dyDescent="0.25">
      <c r="I452" s="1">
        <v>43468</v>
      </c>
      <c r="Q452" s="1">
        <v>43952</v>
      </c>
      <c r="AC452" s="3">
        <v>44921</v>
      </c>
    </row>
    <row r="453" spans="9:29" x14ac:dyDescent="0.25">
      <c r="I453" s="1">
        <v>43479</v>
      </c>
      <c r="Q453" s="1">
        <v>43958</v>
      </c>
      <c r="AC453" s="3">
        <v>44922</v>
      </c>
    </row>
    <row r="454" spans="9:29" x14ac:dyDescent="0.25">
      <c r="I454" s="1">
        <v>43507</v>
      </c>
      <c r="Q454" s="1">
        <v>43985</v>
      </c>
      <c r="AC454" s="3">
        <v>44928</v>
      </c>
    </row>
    <row r="455" spans="9:29" x14ac:dyDescent="0.25">
      <c r="I455" s="1">
        <v>43545</v>
      </c>
      <c r="Q455" s="1">
        <v>44040</v>
      </c>
      <c r="AC455" s="3">
        <v>44949</v>
      </c>
    </row>
    <row r="456" spans="9:29" x14ac:dyDescent="0.25">
      <c r="I456" s="1">
        <v>43584</v>
      </c>
      <c r="Q456" s="1">
        <v>44046</v>
      </c>
      <c r="AC456" s="3">
        <v>44950</v>
      </c>
    </row>
    <row r="457" spans="9:29" x14ac:dyDescent="0.25">
      <c r="I457" s="1">
        <v>43585</v>
      </c>
      <c r="Q457" s="1">
        <v>44055</v>
      </c>
      <c r="AC457" s="3">
        <v>44951</v>
      </c>
    </row>
    <row r="458" spans="9:29" x14ac:dyDescent="0.25">
      <c r="I458" s="1">
        <v>43586</v>
      </c>
      <c r="Q458" s="1">
        <v>44117</v>
      </c>
      <c r="AC458" s="3">
        <v>45021</v>
      </c>
    </row>
    <row r="459" spans="9:29" x14ac:dyDescent="0.25">
      <c r="I459" s="1">
        <v>43587</v>
      </c>
      <c r="Q459" s="1">
        <v>44127</v>
      </c>
      <c r="AC459" s="3">
        <v>45023</v>
      </c>
    </row>
    <row r="460" spans="9:29" x14ac:dyDescent="0.25">
      <c r="I460" s="1">
        <v>43588</v>
      </c>
      <c r="Q460" s="1">
        <v>44172</v>
      </c>
      <c r="AC460" s="3">
        <v>45026</v>
      </c>
    </row>
    <row r="461" spans="9:29" x14ac:dyDescent="0.25">
      <c r="I461" s="1">
        <v>43591</v>
      </c>
      <c r="Q461" s="1">
        <v>44175</v>
      </c>
      <c r="AC461" s="3">
        <v>45047</v>
      </c>
    </row>
    <row r="462" spans="9:29" x14ac:dyDescent="0.25">
      <c r="I462" s="1">
        <v>43661</v>
      </c>
      <c r="AC462" s="3">
        <v>45072</v>
      </c>
    </row>
    <row r="463" spans="9:29" x14ac:dyDescent="0.25">
      <c r="I463" s="1">
        <v>43689</v>
      </c>
      <c r="AC463" s="3">
        <v>45099</v>
      </c>
    </row>
    <row r="464" spans="9:29" x14ac:dyDescent="0.25">
      <c r="I464" s="1">
        <v>43724</v>
      </c>
      <c r="AC464" s="3">
        <v>45201</v>
      </c>
    </row>
    <row r="465" spans="9:29" x14ac:dyDescent="0.25">
      <c r="I465" s="1">
        <v>43731</v>
      </c>
      <c r="AC465" s="3">
        <v>45222</v>
      </c>
    </row>
    <row r="466" spans="9:29" x14ac:dyDescent="0.25">
      <c r="I466" s="1">
        <v>43752</v>
      </c>
      <c r="AC466" s="3">
        <v>45285</v>
      </c>
    </row>
    <row r="467" spans="9:29" x14ac:dyDescent="0.25">
      <c r="I467" s="1">
        <v>43760</v>
      </c>
      <c r="AC467" s="3">
        <v>45286</v>
      </c>
    </row>
    <row r="468" spans="9:29" x14ac:dyDescent="0.25">
      <c r="I468" s="1">
        <v>43773</v>
      </c>
      <c r="AC468" s="3">
        <v>45292</v>
      </c>
    </row>
    <row r="469" spans="9:29" x14ac:dyDescent="0.25">
      <c r="I469" s="1">
        <v>43830</v>
      </c>
      <c r="AC469" s="3">
        <v>45334</v>
      </c>
    </row>
    <row r="470" spans="9:29" x14ac:dyDescent="0.25">
      <c r="I470" s="1">
        <v>43831</v>
      </c>
      <c r="AC470" s="3">
        <v>45335</v>
      </c>
    </row>
    <row r="471" spans="9:29" x14ac:dyDescent="0.25">
      <c r="I471" s="1">
        <v>43832</v>
      </c>
      <c r="AC471" s="3">
        <v>45380</v>
      </c>
    </row>
    <row r="472" spans="9:29" x14ac:dyDescent="0.25">
      <c r="I472" s="1">
        <v>43833</v>
      </c>
      <c r="AC472" s="3">
        <v>45383</v>
      </c>
    </row>
    <row r="473" spans="9:29" x14ac:dyDescent="0.25">
      <c r="I473" s="1">
        <v>43843</v>
      </c>
      <c r="AC473" s="3">
        <v>45386</v>
      </c>
    </row>
    <row r="474" spans="9:29" x14ac:dyDescent="0.25">
      <c r="I474" s="1">
        <v>43872</v>
      </c>
      <c r="AC474" s="3">
        <v>45413</v>
      </c>
    </row>
    <row r="475" spans="9:29" x14ac:dyDescent="0.25">
      <c r="I475" s="1">
        <v>43885</v>
      </c>
      <c r="AC475" s="3">
        <v>45427</v>
      </c>
    </row>
    <row r="476" spans="9:29" x14ac:dyDescent="0.25">
      <c r="I476" s="1">
        <v>43910</v>
      </c>
      <c r="AC476" s="3">
        <v>45453</v>
      </c>
    </row>
    <row r="477" spans="9:29" x14ac:dyDescent="0.25">
      <c r="I477" s="1">
        <v>43950</v>
      </c>
      <c r="AC477" s="3">
        <v>45474</v>
      </c>
    </row>
    <row r="478" spans="9:29" x14ac:dyDescent="0.25">
      <c r="I478" s="1">
        <v>43955</v>
      </c>
      <c r="AC478" s="3">
        <v>45553</v>
      </c>
    </row>
    <row r="479" spans="9:29" x14ac:dyDescent="0.25">
      <c r="I479" s="1">
        <v>43956</v>
      </c>
      <c r="AC479" s="3">
        <v>45566</v>
      </c>
    </row>
    <row r="480" spans="9:29" x14ac:dyDescent="0.25">
      <c r="I480" s="1">
        <v>43957</v>
      </c>
      <c r="AC480" s="3">
        <v>45576</v>
      </c>
    </row>
    <row r="481" spans="9:29" x14ac:dyDescent="0.25">
      <c r="I481" s="1">
        <v>44035</v>
      </c>
      <c r="AC481" s="3">
        <v>45651</v>
      </c>
    </row>
    <row r="482" spans="9:29" x14ac:dyDescent="0.25">
      <c r="I482" s="1">
        <v>44036</v>
      </c>
      <c r="AC482" s="3">
        <v>45652</v>
      </c>
    </row>
    <row r="483" spans="9:29" x14ac:dyDescent="0.25">
      <c r="I483" s="1">
        <v>44053</v>
      </c>
      <c r="AC483" s="3">
        <v>45658</v>
      </c>
    </row>
    <row r="484" spans="9:29" x14ac:dyDescent="0.25">
      <c r="I484" s="1">
        <v>44095</v>
      </c>
      <c r="AC484" s="3">
        <v>45686</v>
      </c>
    </row>
    <row r="485" spans="9:29" x14ac:dyDescent="0.25">
      <c r="I485" s="1">
        <v>44096</v>
      </c>
      <c r="AC485" s="3">
        <v>45687</v>
      </c>
    </row>
    <row r="486" spans="9:29" x14ac:dyDescent="0.25">
      <c r="I486" s="1">
        <v>44138</v>
      </c>
      <c r="AC486" s="3">
        <v>45688</v>
      </c>
    </row>
    <row r="487" spans="9:29" x14ac:dyDescent="0.25">
      <c r="I487" s="1">
        <v>44158</v>
      </c>
      <c r="AC487" s="3">
        <v>45751</v>
      </c>
    </row>
    <row r="488" spans="9:29" x14ac:dyDescent="0.25">
      <c r="I488" s="1">
        <v>44196</v>
      </c>
      <c r="AC488" s="3">
        <v>45765</v>
      </c>
    </row>
    <row r="489" spans="9:29" x14ac:dyDescent="0.25">
      <c r="I489" s="1">
        <v>44197</v>
      </c>
      <c r="AC489" s="3">
        <v>45768</v>
      </c>
    </row>
    <row r="490" spans="9:29" x14ac:dyDescent="0.25">
      <c r="I490" s="1">
        <v>44207</v>
      </c>
      <c r="AC490" s="3">
        <v>45778</v>
      </c>
    </row>
    <row r="491" spans="9:29" x14ac:dyDescent="0.25">
      <c r="I491" s="1">
        <v>44238</v>
      </c>
      <c r="AC491" s="3">
        <v>45782</v>
      </c>
    </row>
    <row r="492" spans="9:29" x14ac:dyDescent="0.25">
      <c r="I492" s="1">
        <v>44250</v>
      </c>
      <c r="AC492" s="3">
        <v>45839</v>
      </c>
    </row>
    <row r="493" spans="9:29" x14ac:dyDescent="0.25">
      <c r="I493" s="1">
        <v>44315</v>
      </c>
      <c r="AC493" s="3">
        <v>45931</v>
      </c>
    </row>
    <row r="494" spans="9:29" x14ac:dyDescent="0.25">
      <c r="I494" s="1">
        <v>44319</v>
      </c>
      <c r="AC494" s="3">
        <v>45937</v>
      </c>
    </row>
    <row r="495" spans="9:29" x14ac:dyDescent="0.25">
      <c r="I495" s="1">
        <v>44320</v>
      </c>
      <c r="AC495" s="3">
        <v>45959</v>
      </c>
    </row>
    <row r="496" spans="9:29" x14ac:dyDescent="0.25">
      <c r="I496" s="1">
        <v>44321</v>
      </c>
      <c r="AC496" s="3">
        <v>46016</v>
      </c>
    </row>
    <row r="497" spans="9:29" x14ac:dyDescent="0.25">
      <c r="I497" s="1">
        <v>44396</v>
      </c>
      <c r="AC497" s="3">
        <v>46017</v>
      </c>
    </row>
    <row r="498" spans="9:29" x14ac:dyDescent="0.25">
      <c r="I498" s="1">
        <v>44419</v>
      </c>
    </row>
    <row r="499" spans="9:29" x14ac:dyDescent="0.25">
      <c r="I499" s="1">
        <v>44459</v>
      </c>
    </row>
    <row r="500" spans="9:29" x14ac:dyDescent="0.25">
      <c r="I500" s="1">
        <v>44462</v>
      </c>
    </row>
    <row r="501" spans="9:29" x14ac:dyDescent="0.25">
      <c r="I501" s="1">
        <v>44480</v>
      </c>
    </row>
    <row r="502" spans="9:29" x14ac:dyDescent="0.25">
      <c r="I502" s="1">
        <v>44503</v>
      </c>
    </row>
    <row r="503" spans="9:29" x14ac:dyDescent="0.25">
      <c r="I503" s="1">
        <v>44523</v>
      </c>
    </row>
    <row r="504" spans="9:29" x14ac:dyDescent="0.25">
      <c r="I504" s="1">
        <v>44561</v>
      </c>
    </row>
    <row r="505" spans="9:29" x14ac:dyDescent="0.25">
      <c r="I505" s="1">
        <v>44564</v>
      </c>
    </row>
    <row r="506" spans="9:29" x14ac:dyDescent="0.25">
      <c r="I506" s="1">
        <v>44571</v>
      </c>
    </row>
    <row r="507" spans="9:29" x14ac:dyDescent="0.25">
      <c r="I507" s="1">
        <v>44603</v>
      </c>
    </row>
    <row r="508" spans="9:29" x14ac:dyDescent="0.25">
      <c r="I508" s="1">
        <v>44615</v>
      </c>
    </row>
    <row r="509" spans="9:29" x14ac:dyDescent="0.25">
      <c r="I509" s="1">
        <v>44641</v>
      </c>
    </row>
    <row r="510" spans="9:29" x14ac:dyDescent="0.25">
      <c r="I510" s="1">
        <v>44680</v>
      </c>
    </row>
    <row r="511" spans="9:29" x14ac:dyDescent="0.25">
      <c r="I511" s="1">
        <v>44684</v>
      </c>
    </row>
    <row r="512" spans="9:29" x14ac:dyDescent="0.25">
      <c r="I512" s="1">
        <v>44685</v>
      </c>
    </row>
    <row r="513" spans="9:9" x14ac:dyDescent="0.25">
      <c r="I513" s="1">
        <v>44686</v>
      </c>
    </row>
    <row r="514" spans="9:9" x14ac:dyDescent="0.25">
      <c r="I514" s="1">
        <v>44760</v>
      </c>
    </row>
    <row r="515" spans="9:9" x14ac:dyDescent="0.25">
      <c r="I515" s="1">
        <v>44784</v>
      </c>
    </row>
    <row r="516" spans="9:9" x14ac:dyDescent="0.25">
      <c r="I516" s="1">
        <v>44823</v>
      </c>
    </row>
    <row r="517" spans="9:9" x14ac:dyDescent="0.25">
      <c r="I517" s="1">
        <v>44827</v>
      </c>
    </row>
    <row r="518" spans="9:9" x14ac:dyDescent="0.25">
      <c r="I518" s="1">
        <v>44844</v>
      </c>
    </row>
    <row r="519" spans="9:9" x14ac:dyDescent="0.25">
      <c r="I519" s="1">
        <v>44868</v>
      </c>
    </row>
    <row r="520" spans="9:9" x14ac:dyDescent="0.25">
      <c r="I520" s="1">
        <v>44888</v>
      </c>
    </row>
    <row r="521" spans="9:9" x14ac:dyDescent="0.25">
      <c r="I521" s="1">
        <v>44928</v>
      </c>
    </row>
    <row r="522" spans="9:9" x14ac:dyDescent="0.25">
      <c r="I522" s="1">
        <v>44929</v>
      </c>
    </row>
    <row r="523" spans="9:9" x14ac:dyDescent="0.25">
      <c r="I523" s="1">
        <v>44935</v>
      </c>
    </row>
    <row r="524" spans="9:9" x14ac:dyDescent="0.25">
      <c r="I524" s="1">
        <v>44980</v>
      </c>
    </row>
    <row r="525" spans="9:9" x14ac:dyDescent="0.25">
      <c r="I525" s="1">
        <v>45006</v>
      </c>
    </row>
    <row r="526" spans="9:9" x14ac:dyDescent="0.25">
      <c r="I526" s="1">
        <v>45049</v>
      </c>
    </row>
    <row r="527" spans="9:9" x14ac:dyDescent="0.25">
      <c r="I527" s="1">
        <v>45050</v>
      </c>
    </row>
    <row r="528" spans="9:9" x14ac:dyDescent="0.25">
      <c r="I528" s="1">
        <v>45051</v>
      </c>
    </row>
    <row r="529" spans="9:9" x14ac:dyDescent="0.25">
      <c r="I529" s="1">
        <v>45124</v>
      </c>
    </row>
    <row r="530" spans="9:9" x14ac:dyDescent="0.25">
      <c r="I530" s="1">
        <v>45149</v>
      </c>
    </row>
    <row r="531" spans="9:9" x14ac:dyDescent="0.25">
      <c r="I531" s="1">
        <v>45187</v>
      </c>
    </row>
    <row r="532" spans="9:9" x14ac:dyDescent="0.25">
      <c r="I532" s="1">
        <v>45208</v>
      </c>
    </row>
    <row r="533" spans="9:9" x14ac:dyDescent="0.25">
      <c r="I533" s="1">
        <v>45233</v>
      </c>
    </row>
    <row r="534" spans="9:9" x14ac:dyDescent="0.25">
      <c r="I534" s="1">
        <v>45253</v>
      </c>
    </row>
    <row r="535" spans="9:9" x14ac:dyDescent="0.25">
      <c r="I535" s="1">
        <v>45292</v>
      </c>
    </row>
    <row r="536" spans="9:9" x14ac:dyDescent="0.25">
      <c r="I536" s="1">
        <v>45293</v>
      </c>
    </row>
    <row r="537" spans="9:9" x14ac:dyDescent="0.25">
      <c r="I537" s="1">
        <v>45294</v>
      </c>
    </row>
    <row r="538" spans="9:9" x14ac:dyDescent="0.25">
      <c r="I538" s="1">
        <v>45299</v>
      </c>
    </row>
    <row r="539" spans="9:9" x14ac:dyDescent="0.25">
      <c r="I539" s="1">
        <v>45334</v>
      </c>
    </row>
    <row r="540" spans="9:9" x14ac:dyDescent="0.25">
      <c r="I540" s="1">
        <v>45345</v>
      </c>
    </row>
    <row r="541" spans="9:9" x14ac:dyDescent="0.25">
      <c r="I541" s="1">
        <v>45371</v>
      </c>
    </row>
    <row r="542" spans="9:9" x14ac:dyDescent="0.25">
      <c r="I542" s="1">
        <v>45411</v>
      </c>
    </row>
    <row r="543" spans="9:9" x14ac:dyDescent="0.25">
      <c r="I543" s="1">
        <v>45415</v>
      </c>
    </row>
    <row r="544" spans="9:9" x14ac:dyDescent="0.25">
      <c r="I544" s="1">
        <v>45418</v>
      </c>
    </row>
    <row r="545" spans="9:9" x14ac:dyDescent="0.25">
      <c r="I545" s="1">
        <v>45488</v>
      </c>
    </row>
    <row r="546" spans="9:9" x14ac:dyDescent="0.25">
      <c r="I546" s="1">
        <v>45516</v>
      </c>
    </row>
    <row r="547" spans="9:9" x14ac:dyDescent="0.25">
      <c r="I547" s="1">
        <v>45551</v>
      </c>
    </row>
    <row r="548" spans="9:9" x14ac:dyDescent="0.25">
      <c r="I548" s="1">
        <v>45558</v>
      </c>
    </row>
    <row r="549" spans="9:9" x14ac:dyDescent="0.25">
      <c r="I549" s="1">
        <v>45579</v>
      </c>
    </row>
    <row r="550" spans="9:9" x14ac:dyDescent="0.25">
      <c r="I550" s="1">
        <v>45600</v>
      </c>
    </row>
    <row r="551" spans="9:9" x14ac:dyDescent="0.25">
      <c r="I551" s="1">
        <v>45657</v>
      </c>
    </row>
    <row r="552" spans="9:9" x14ac:dyDescent="0.25">
      <c r="I552" s="1">
        <v>45658</v>
      </c>
    </row>
    <row r="553" spans="9:9" x14ac:dyDescent="0.25">
      <c r="I553" s="1">
        <v>45659</v>
      </c>
    </row>
    <row r="554" spans="9:9" x14ac:dyDescent="0.25">
      <c r="I554" s="1">
        <v>45660</v>
      </c>
    </row>
    <row r="555" spans="9:9" x14ac:dyDescent="0.25">
      <c r="I555" s="1">
        <v>45670</v>
      </c>
    </row>
    <row r="556" spans="9:9" x14ac:dyDescent="0.25">
      <c r="I556" s="1">
        <v>45699</v>
      </c>
    </row>
    <row r="557" spans="9:9" x14ac:dyDescent="0.25">
      <c r="I557" s="1">
        <v>45712</v>
      </c>
    </row>
    <row r="558" spans="9:9" x14ac:dyDescent="0.25">
      <c r="I558" s="1">
        <v>45736</v>
      </c>
    </row>
    <row r="559" spans="9:9" x14ac:dyDescent="0.25">
      <c r="I559" s="1">
        <v>45776</v>
      </c>
    </row>
    <row r="560" spans="9:9" x14ac:dyDescent="0.25">
      <c r="I560" s="1">
        <v>45782</v>
      </c>
    </row>
    <row r="561" spans="9:9" x14ac:dyDescent="0.25">
      <c r="I561" s="1">
        <v>45783</v>
      </c>
    </row>
    <row r="562" spans="9:9" x14ac:dyDescent="0.25">
      <c r="I562" s="1">
        <v>45859</v>
      </c>
    </row>
    <row r="563" spans="9:9" x14ac:dyDescent="0.25">
      <c r="I563" s="1">
        <v>45880</v>
      </c>
    </row>
    <row r="564" spans="9:9" x14ac:dyDescent="0.25">
      <c r="I564" s="1">
        <v>45915</v>
      </c>
    </row>
    <row r="565" spans="9:9" x14ac:dyDescent="0.25">
      <c r="I565" s="1">
        <v>45923</v>
      </c>
    </row>
    <row r="566" spans="9:9" x14ac:dyDescent="0.25">
      <c r="I566" s="1">
        <v>45943</v>
      </c>
    </row>
    <row r="567" spans="9:9" x14ac:dyDescent="0.25">
      <c r="I567" s="1">
        <v>45964</v>
      </c>
    </row>
    <row r="568" spans="9:9" x14ac:dyDescent="0.25">
      <c r="I568" s="1">
        <v>45985</v>
      </c>
    </row>
    <row r="569" spans="9:9" x14ac:dyDescent="0.25">
      <c r="I569" s="1">
        <v>46022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aqmalgo</dc:creator>
  <cp:lastModifiedBy>aqmalgo</cp:lastModifiedBy>
  <dcterms:created xsi:type="dcterms:W3CDTF">2019-05-07T09:36:02Z</dcterms:created>
  <dcterms:modified xsi:type="dcterms:W3CDTF">2019-05-28T05:51:59Z</dcterms:modified>
</cp:coreProperties>
</file>