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a068/Documents/Virtual Water Gallery/SSHRC surveys/survey_analysis/PLOS Climate submission/other/"/>
    </mc:Choice>
  </mc:AlternateContent>
  <xr:revisionPtr revIDLastSave="0" documentId="13_ncr:1_{D60B2607-D166-5A48-9AC8-21FEFAADBBCA}" xr6:coauthVersionLast="47" xr6:coauthVersionMax="47" xr10:uidLastSave="{00000000-0000-0000-0000-000000000000}"/>
  <bookViews>
    <workbookView xWindow="0" yWindow="500" windowWidth="28800" windowHeight="16000" xr2:uid="{1A0E5A09-4A70-4F45-8B39-BAA5570BB43A}"/>
  </bookViews>
  <sheets>
    <sheet name="coded_survey_answers" sheetId="3" r:id="rId1"/>
    <sheet name="codes_python" sheetId="6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6" i="3" l="1"/>
  <c r="CN6" i="3"/>
  <c r="CL6" i="3"/>
  <c r="CJ6" i="3"/>
  <c r="CH6" i="3"/>
  <c r="CF6" i="3"/>
  <c r="CD6" i="3"/>
  <c r="CB6" i="3"/>
  <c r="BZ6" i="3"/>
  <c r="BX6" i="3"/>
  <c r="BV6" i="3"/>
  <c r="BT6" i="3"/>
  <c r="BR6" i="3"/>
  <c r="BB7" i="3"/>
  <c r="BR11" i="3"/>
  <c r="BT11" i="3"/>
  <c r="BV11" i="3"/>
  <c r="BX11" i="3"/>
  <c r="BZ11" i="3"/>
  <c r="CB11" i="3"/>
  <c r="CD11" i="3"/>
  <c r="CF11" i="3"/>
  <c r="CH11" i="3"/>
  <c r="CJ11" i="3"/>
  <c r="CL11" i="3"/>
  <c r="CN11" i="3"/>
  <c r="CP11" i="3"/>
  <c r="BR8" i="3"/>
  <c r="BT8" i="3"/>
  <c r="BV8" i="3"/>
  <c r="BX8" i="3"/>
  <c r="BZ8" i="3"/>
  <c r="CB8" i="3"/>
  <c r="CD8" i="3"/>
  <c r="CF8" i="3"/>
  <c r="CH8" i="3"/>
  <c r="CJ8" i="3"/>
  <c r="CL8" i="3"/>
  <c r="CN8" i="3"/>
  <c r="CP8" i="3"/>
  <c r="BR13" i="3"/>
  <c r="BT13" i="3"/>
  <c r="BV13" i="3"/>
  <c r="BX13" i="3"/>
  <c r="BZ13" i="3"/>
  <c r="CB13" i="3"/>
  <c r="CD13" i="3"/>
  <c r="CF13" i="3"/>
  <c r="CH13" i="3"/>
  <c r="CJ13" i="3"/>
  <c r="CL13" i="3"/>
  <c r="CN13" i="3"/>
  <c r="CP13" i="3"/>
  <c r="CP12" i="3"/>
  <c r="CP4" i="3"/>
  <c r="CP9" i="3"/>
  <c r="CN12" i="3"/>
  <c r="CN4" i="3"/>
  <c r="CN9" i="3"/>
  <c r="CL12" i="3"/>
  <c r="CL4" i="3"/>
  <c r="CL9" i="3"/>
  <c r="CJ12" i="3"/>
  <c r="CJ9" i="3"/>
  <c r="CH12" i="3"/>
  <c r="CH4" i="3"/>
  <c r="CH9" i="3"/>
  <c r="CF12" i="3"/>
  <c r="CF4" i="3"/>
  <c r="CF9" i="3"/>
  <c r="CD12" i="3"/>
  <c r="CD4" i="3"/>
  <c r="CD9" i="3"/>
  <c r="CB12" i="3"/>
  <c r="CB4" i="3"/>
  <c r="CB9" i="3"/>
  <c r="BZ12" i="3"/>
  <c r="BZ4" i="3"/>
  <c r="BZ9" i="3"/>
  <c r="BX12" i="3"/>
  <c r="BX4" i="3"/>
  <c r="BV12" i="3"/>
  <c r="BV4" i="3"/>
  <c r="BV9" i="3"/>
  <c r="BT12" i="3"/>
  <c r="BT4" i="3"/>
  <c r="BR12" i="3"/>
  <c r="BR4" i="3"/>
  <c r="BR9" i="3"/>
</calcChain>
</file>

<file path=xl/sharedStrings.xml><?xml version="1.0" encoding="utf-8"?>
<sst xmlns="http://schemas.openxmlformats.org/spreadsheetml/2006/main" count="691" uniqueCount="446">
  <si>
    <t>Survey ID #</t>
  </si>
  <si>
    <t>Virtual/Person</t>
  </si>
  <si>
    <t>Do you live in Canada?</t>
  </si>
  <si>
    <t>If you live in Canada, please provide the first three digits of your postal code</t>
  </si>
  <si>
    <t>If you live outside Canada, please provide the name of the country where you currently reside</t>
  </si>
  <si>
    <t>How do you identify?</t>
  </si>
  <si>
    <t>How old are you?</t>
  </si>
  <si>
    <t>What is your annual household income, before taxes?</t>
  </si>
  <si>
    <t>How would you rate your current level of knowledge about the consequences of climate change? (choose the description that best fits)</t>
  </si>
  <si>
    <t>How would you rate your current level of knowledge about the impacts of climate change on our water resources? (choose the description that best fits)</t>
  </si>
  <si>
    <t>Have you ever experienced flooding where you live / have lived?</t>
  </si>
  <si>
    <t>Have you ever experienced drought where you live / have lived?</t>
  </si>
  <si>
    <t>Do you engage in actions to reduce the impact of climate change?</t>
  </si>
  <si>
    <t>If yes, what types of actions do you engage in?</t>
  </si>
  <si>
    <t>What was the most memorable aspect of the exhibit for you?</t>
  </si>
  <si>
    <t>Did you attend an opening event?</t>
  </si>
  <si>
    <t>Did you engage in the “Join the Discussion” function through the Virtual Water Gallery?</t>
  </si>
  <si>
    <t>How would you rate your engagement with artists and scientists at the opening event?</t>
  </si>
  <si>
    <t>How would you rate your engagement in the “Join the Discussion” thread?</t>
  </si>
  <si>
    <t>How would you rate the opportunities for discussions about the climate-water connection at the opening event?</t>
  </si>
  <si>
    <t>How effective was the exhibit in communicating the science behind the climate-water connection?</t>
  </si>
  <si>
    <t>Did the exhibit change your attitude towards climate change?</t>
  </si>
  <si>
    <t>In what way did the exhibit change your attitude towards climate change?</t>
  </si>
  <si>
    <t>High school non-graduate</t>
  </si>
  <si>
    <t>High school graduate</t>
  </si>
  <si>
    <t>College/Trade</t>
  </si>
  <si>
    <t>University</t>
  </si>
  <si>
    <t>Energy conservation at home</t>
  </si>
  <si>
    <t>Energy conservation at work</t>
  </si>
  <si>
    <t>Water conservation at home</t>
  </si>
  <si>
    <t>Water conservation at work</t>
  </si>
  <si>
    <t>Composting</t>
  </si>
  <si>
    <t>Recycling</t>
  </si>
  <si>
    <t>Eating less meat</t>
  </si>
  <si>
    <t>Walking and biking as much as possible</t>
  </si>
  <si>
    <t>Using renewable energy</t>
  </si>
  <si>
    <t>Driving an electric vehicle</t>
  </si>
  <si>
    <t>Supporting conservation or biodiversity efforts</t>
  </si>
  <si>
    <t>Educating others on climate change and climate action</t>
  </si>
  <si>
    <t>Joining climate action rallies or climate change demonstrations</t>
  </si>
  <si>
    <t>Happy</t>
  </si>
  <si>
    <t>Uplifted</t>
  </si>
  <si>
    <t>Empowered</t>
  </si>
  <si>
    <t>Disempowered</t>
  </si>
  <si>
    <t>V</t>
  </si>
  <si>
    <t>Pre</t>
  </si>
  <si>
    <t>Yes</t>
  </si>
  <si>
    <t>Man</t>
  </si>
  <si>
    <t>35-44</t>
  </si>
  <si>
    <t>$50,000 - $74,999</t>
  </si>
  <si>
    <t>Post</t>
  </si>
  <si>
    <t>No</t>
  </si>
  <si>
    <t>Very Good</t>
  </si>
  <si>
    <t>Not really</t>
  </si>
  <si>
    <t>Woman</t>
  </si>
  <si>
    <t>$75,000 – $99,000</t>
  </si>
  <si>
    <t>Somewhat</t>
  </si>
  <si>
    <t>25-34</t>
  </si>
  <si>
    <t>&gt;$100,000</t>
  </si>
  <si>
    <t>Neutral</t>
  </si>
  <si>
    <t>France</t>
  </si>
  <si>
    <t>45-54</t>
  </si>
  <si>
    <t>Excellent</t>
  </si>
  <si>
    <t>Germany</t>
  </si>
  <si>
    <t>18-24</t>
  </si>
  <si>
    <t>&lt;$24,999</t>
  </si>
  <si>
    <t>$25,000 - $49,999</t>
  </si>
  <si>
    <t>Not at all</t>
  </si>
  <si>
    <t>Poland</t>
  </si>
  <si>
    <t>Switzerland</t>
  </si>
  <si>
    <t>Prefer not to answer</t>
  </si>
  <si>
    <t>Australia</t>
  </si>
  <si>
    <t>Gender-fluid, non-binary and/or Two-Spirit</t>
  </si>
  <si>
    <t>55-64</t>
  </si>
  <si>
    <t>South Africa</t>
  </si>
  <si>
    <t>75-84</t>
  </si>
  <si>
    <t>Poor</t>
  </si>
  <si>
    <t>Italy</t>
  </si>
  <si>
    <t>Iceland</t>
  </si>
  <si>
    <t>Pakistan</t>
  </si>
  <si>
    <t>no</t>
  </si>
  <si>
    <t>A lot</t>
  </si>
  <si>
    <t>Quite a bit</t>
  </si>
  <si>
    <t>India</t>
  </si>
  <si>
    <t>Ethiopia</t>
  </si>
  <si>
    <t>65-74</t>
  </si>
  <si>
    <t>Jordan</t>
  </si>
  <si>
    <t>Brazil</t>
  </si>
  <si>
    <t>Sweden</t>
  </si>
  <si>
    <t>P</t>
  </si>
  <si>
    <t>Did the exhibit change your attitude towards our water resources?</t>
  </si>
  <si>
    <t>In what way did the exhibit change your attitude towards our water resources?</t>
  </si>
  <si>
    <t>Have you viewed other science-art exhibitions previously?</t>
  </si>
  <si>
    <t>How effective is art at communicating science in general?</t>
  </si>
  <si>
    <t>Do you think that more scientists should collaborate with artists to communicate their research?</t>
  </si>
  <si>
    <t>How likely are you to attend another science-art exhibit in the future?</t>
  </si>
  <si>
    <t>Do you feel that your level of knowledge has changed as a result of the exhibit?</t>
  </si>
  <si>
    <t>How has your level of knowledge changed as a result of the exhibit? (Check all that apply)</t>
  </si>
  <si>
    <t>Did the exhibit change your opinion regarding climate change?</t>
  </si>
  <si>
    <t>How did the exhibit change your opinion regarding climate change?</t>
  </si>
  <si>
    <t>Did the exhibit change your sense of urgency regarding climate change?</t>
  </si>
  <si>
    <t>How did the exhibit change your sense of urgency regarding climate change?</t>
  </si>
  <si>
    <t>Has the exhibit caused you to reflect on your current behaviours regarding climate change mitigation?</t>
  </si>
  <si>
    <t>How has the exhibit caused you to reflect on your current behaviours regarding climate change mitigation?</t>
  </si>
  <si>
    <t>Has the exhibit caused you to reflect on your current behaviours regarding water-related climate change mitigation?</t>
  </si>
  <si>
    <t>How has the exhibit caused you to reflect on your current behaviours regarding water-related climate change mitigation?</t>
  </si>
  <si>
    <t>Do you have any comments you would like to share regarding the exhibit? (for example, the choice of art pieces exhibited, the art-science descriptions etc.)</t>
  </si>
  <si>
    <t>Is there anything else that you would like to share about your experience?</t>
  </si>
  <si>
    <t>Better understanding of the links between climate change and water</t>
  </si>
  <si>
    <t>More confused about the links between climate change and water</t>
  </si>
  <si>
    <t>Yes, at least five</t>
  </si>
  <si>
    <t>Very Likely</t>
  </si>
  <si>
    <t>Likely</t>
  </si>
  <si>
    <t>Yes, once</t>
  </si>
  <si>
    <t>No, never</t>
  </si>
  <si>
    <t>Unlikely</t>
  </si>
  <si>
    <t>Very Unlikely</t>
  </si>
  <si>
    <t>yes</t>
  </si>
  <si>
    <t>Better understanding of the link between scientific storytelling and artistic storytelling</t>
  </si>
  <si>
    <t>not applicable</t>
  </si>
  <si>
    <t>Prefer not to say</t>
  </si>
  <si>
    <t>Country</t>
  </si>
  <si>
    <t>General</t>
  </si>
  <si>
    <t>Postal code</t>
  </si>
  <si>
    <t>missing</t>
  </si>
  <si>
    <t>don't know</t>
  </si>
  <si>
    <t>Gender identification</t>
  </si>
  <si>
    <t>question not asked (virtual/in-person differences)</t>
  </si>
  <si>
    <t>Age bracket</t>
  </si>
  <si>
    <t>Education qualification</t>
  </si>
  <si>
    <t>Annual household income</t>
  </si>
  <si>
    <t>General codes</t>
  </si>
  <si>
    <t>Column D codes</t>
  </si>
  <si>
    <t>Column G codes</t>
  </si>
  <si>
    <t>Column J codes</t>
  </si>
  <si>
    <t>Column M codes</t>
  </si>
  <si>
    <t>Column S codes</t>
  </si>
  <si>
    <t>Current knowledge about consequences of CC</t>
  </si>
  <si>
    <t>Column V codes</t>
  </si>
  <si>
    <t>Current knowledge about impacts of CC on water resources</t>
  </si>
  <si>
    <t>Column Y codes</t>
  </si>
  <si>
    <t>1,2,3,4,5,6,7,8,11,12</t>
  </si>
  <si>
    <t>1,2,3,4,5,6,7,8,9,10,11,12,13</t>
  </si>
  <si>
    <t>1,2,3,5,6,11,12</t>
  </si>
  <si>
    <t>1,2,3,5,6,7,8,12</t>
  </si>
  <si>
    <t>7,8,10</t>
  </si>
  <si>
    <t>1,3,6,11,12</t>
  </si>
  <si>
    <t>5,6,8,12,13</t>
  </si>
  <si>
    <t>Pre/Post Survey</t>
  </si>
  <si>
    <t>Type of actions engage in</t>
  </si>
  <si>
    <t>Column AB codes</t>
  </si>
  <si>
    <t>Column P codes</t>
  </si>
  <si>
    <t>How would you rate your current level of knowledge about the consequences of climate change?</t>
  </si>
  <si>
    <t>How would you rate your current level of knowledge about the impacts of climate change on our water resources?</t>
  </si>
  <si>
    <t>Most memorable aspect of exhibit</t>
  </si>
  <si>
    <t>Column AE codes</t>
  </si>
  <si>
    <t>1,2,3</t>
  </si>
  <si>
    <t>1,5</t>
  </si>
  <si>
    <t>Very Poor</t>
  </si>
  <si>
    <t>Column AH codes</t>
  </si>
  <si>
    <t>How would you rate the opportunities for discussions about the climate-water connection in the “Join the Discussion” thread?</t>
  </si>
  <si>
    <t>Rate engagement and discussions</t>
  </si>
  <si>
    <t>How did you feel when you completed the exhibit?</t>
  </si>
  <si>
    <t>3,11</t>
  </si>
  <si>
    <t xml:space="preserve">Worried </t>
  </si>
  <si>
    <t>3,4</t>
  </si>
  <si>
    <t>2,5</t>
  </si>
  <si>
    <t>2,3</t>
  </si>
  <si>
    <t>Same as usual</t>
  </si>
  <si>
    <t>Inspired</t>
  </si>
  <si>
    <t>Sad</t>
  </si>
  <si>
    <t>Appreciative</t>
  </si>
  <si>
    <t>Informed</t>
  </si>
  <si>
    <t>Uncertain</t>
  </si>
  <si>
    <t>Reflective</t>
  </si>
  <si>
    <t>Moved</t>
  </si>
  <si>
    <t>Column AK codes</t>
  </si>
  <si>
    <t>How did you feel after the exhibit</t>
  </si>
  <si>
    <t>Column AN codes</t>
  </si>
  <si>
    <t>3,6,7</t>
  </si>
  <si>
    <t>Art as comms</t>
  </si>
  <si>
    <t>Potential for change</t>
  </si>
  <si>
    <t>Prior knowledge</t>
  </si>
  <si>
    <t>Emotions</t>
  </si>
  <si>
    <t>Art as climate action</t>
  </si>
  <si>
    <t>Research gaps</t>
  </si>
  <si>
    <t>Art too pretty</t>
  </si>
  <si>
    <t>Art-sci as thought experiment</t>
  </si>
  <si>
    <t>Personal perspective</t>
  </si>
  <si>
    <t>Art as lost in comms</t>
  </si>
  <si>
    <t>Perspective</t>
  </si>
  <si>
    <t>Importance</t>
  </si>
  <si>
    <t>More science</t>
  </si>
  <si>
    <t>Urgency</t>
  </si>
  <si>
    <t>Impacts</t>
  </si>
  <si>
    <t>Column AQ codes</t>
  </si>
  <si>
    <t>In what way did the exhibit change your attitude towards CC</t>
  </si>
  <si>
    <t>Did the exhibit change your attitude towards CC/WR</t>
  </si>
  <si>
    <t>Indigenous</t>
  </si>
  <si>
    <t>In what way did the exhibit change your attitude towards WR</t>
  </si>
  <si>
    <t>Human dimension</t>
  </si>
  <si>
    <t>Awareness</t>
  </si>
  <si>
    <t>Juxtaposition (beautiful/complex)</t>
  </si>
  <si>
    <t>Vulnerability</t>
  </si>
  <si>
    <t>None</t>
  </si>
  <si>
    <t>Respectful</t>
  </si>
  <si>
    <t>Conservation</t>
  </si>
  <si>
    <t>Equity</t>
  </si>
  <si>
    <t>Reinforcement</t>
  </si>
  <si>
    <t>Stronger governance</t>
  </si>
  <si>
    <t>Invisible water</t>
  </si>
  <si>
    <t>Column AT codes</t>
  </si>
  <si>
    <t>Have you viewed other SciArt exhibits</t>
  </si>
  <si>
    <t>Yes, but no more than four</t>
  </si>
  <si>
    <t>Column AW codes</t>
  </si>
  <si>
    <t>How likely are you…</t>
  </si>
  <si>
    <t>Column AZ codes</t>
  </si>
  <si>
    <t>How has your knowledge changed</t>
  </si>
  <si>
    <t>Column BC codes</t>
  </si>
  <si>
    <t>No new information given</t>
  </si>
  <si>
    <t>More aware of specific programs</t>
  </si>
  <si>
    <t>Better understanding of biodiversity with glaciers</t>
  </si>
  <si>
    <t>How did your opinion about CC change</t>
  </si>
  <si>
    <t>Column BF codes</t>
  </si>
  <si>
    <t>How did your sense of urgency regarding CC change</t>
  </si>
  <si>
    <t xml:space="preserve">Transdisciplinary </t>
  </si>
  <si>
    <t>Human narratives</t>
  </si>
  <si>
    <t>Value (nature)</t>
  </si>
  <si>
    <t>Risk</t>
  </si>
  <si>
    <t>Timescales</t>
  </si>
  <si>
    <t>Solutions</t>
  </si>
  <si>
    <t>Struggle</t>
  </si>
  <si>
    <t>More serious</t>
  </si>
  <si>
    <t>Importance of water</t>
  </si>
  <si>
    <t>Carbon footprint</t>
  </si>
  <si>
    <t>Column BI codes</t>
  </si>
  <si>
    <t>Reflection on current behaviours regarding CC mitigation</t>
  </si>
  <si>
    <t>Column BL codes</t>
  </si>
  <si>
    <t>Reflection on current behaviours regarding water-related CC mitigation</t>
  </si>
  <si>
    <t>Column BO codes</t>
  </si>
  <si>
    <t>Neutral/Unsure</t>
  </si>
  <si>
    <t>Now that you have experienced the exhibit, how likely are you to engage in: Energy conservation at home</t>
  </si>
  <si>
    <t>Now that you have experienced the exhibit, how likely are you to engage in: Energy conservation at work</t>
  </si>
  <si>
    <t>Now that you have experienced the exhibit, how likely are you to engage in: Water conservation at work</t>
  </si>
  <si>
    <t>Now that you have experienced the exhibit, how likely are you to engage in: Water conservation at home</t>
  </si>
  <si>
    <t>Now that you have experienced the exhibit, how likely are you to engage in: Composting</t>
  </si>
  <si>
    <t>Now that you have experienced the exhibit, how likely are you to engage in: Recycling</t>
  </si>
  <si>
    <t>Now that you have experienced the exhibit, how likely are you to engage in: Eating less meat</t>
  </si>
  <si>
    <t>Now that you have experienced the exhibit, how likely are you to engage in: Walking and biking as much as possible</t>
  </si>
  <si>
    <t>Now that you have experienced the exhibit, how likely are you to engage in: Using renewable energy</t>
  </si>
  <si>
    <t>Now that you have experienced the exhibit, how likely are you to engage in: Driving an electric vehicle</t>
  </si>
  <si>
    <t>Now that you have experienced the exhibit, how likely are you to engage in: Supporting conservation or biodiversity efforts</t>
  </si>
  <si>
    <t>Now that you have experienced the exhibit, how likely are you to engage in: Educating others on climate change and climate action</t>
  </si>
  <si>
    <t>Now that you have experienced the exhibit, how likely are you to engage in: Joining climate action rallies or climate change demonstrations</t>
  </si>
  <si>
    <t>Now that you have experienced the exhibit, how likely are you to engage in: Other</t>
  </si>
  <si>
    <t>How likely are you to engage in: Other</t>
  </si>
  <si>
    <t>Column BR codes</t>
  </si>
  <si>
    <t>Any comments about the exhibit</t>
  </si>
  <si>
    <t>Column BU codes</t>
  </si>
  <si>
    <t>Column BX codes</t>
  </si>
  <si>
    <t>Anything else that you would like to share about your experience</t>
  </si>
  <si>
    <t>What educational qualifications have you achieved? (Highest education)</t>
  </si>
  <si>
    <t>What educational qualifications have you achieved? (Land-based learning and traditional knowledge)</t>
  </si>
  <si>
    <t>Beauty of subject</t>
  </si>
  <si>
    <t>Beauty of art</t>
  </si>
  <si>
    <t>Beauty of art and subject</t>
  </si>
  <si>
    <t>11,38</t>
  </si>
  <si>
    <t>Indigenous representations</t>
  </si>
  <si>
    <t>Waterscapes</t>
  </si>
  <si>
    <t>Crises</t>
  </si>
  <si>
    <t>2,10</t>
  </si>
  <si>
    <t>Juxtaposition</t>
  </si>
  <si>
    <t>Connections</t>
  </si>
  <si>
    <t>1,18,5</t>
  </si>
  <si>
    <t>1,10</t>
  </si>
  <si>
    <t>5,3</t>
  </si>
  <si>
    <t>5,3,12</t>
  </si>
  <si>
    <t>Perspectives</t>
  </si>
  <si>
    <t>Take action</t>
  </si>
  <si>
    <t>Reflection</t>
  </si>
  <si>
    <t>Advocacy</t>
  </si>
  <si>
    <t>Powerless</t>
  </si>
  <si>
    <t>Positive reaction</t>
  </si>
  <si>
    <t>Increased reach</t>
  </si>
  <si>
    <t>More</t>
  </si>
  <si>
    <t>Codes_1</t>
  </si>
  <si>
    <t>Codes_2</t>
  </si>
  <si>
    <t>Codes_3</t>
  </si>
  <si>
    <t>Codes_4</t>
  </si>
  <si>
    <t>Codes_5</t>
  </si>
  <si>
    <t>Codes_6</t>
  </si>
  <si>
    <t>Codes_7</t>
  </si>
  <si>
    <t>Codes_8</t>
  </si>
  <si>
    <t>Codes_9</t>
  </si>
  <si>
    <t>Codes_10</t>
  </si>
  <si>
    <t>Codes_11</t>
  </si>
  <si>
    <t>Codes_12</t>
  </si>
  <si>
    <t>Codes_13</t>
  </si>
  <si>
    <t>Codes_14</t>
  </si>
  <si>
    <t>Codes_15</t>
  </si>
  <si>
    <t>Codes_16</t>
  </si>
  <si>
    <t>Codes_17</t>
  </si>
  <si>
    <t>Codes_18</t>
  </si>
  <si>
    <t>Codes_19</t>
  </si>
  <si>
    <t>Codes_20</t>
  </si>
  <si>
    <t>Codes_21</t>
  </si>
  <si>
    <t>Codes_22</t>
  </si>
  <si>
    <t>Codes_23</t>
  </si>
  <si>
    <t>Codes_24</t>
  </si>
  <si>
    <t>Codes_25</t>
  </si>
  <si>
    <t>Codes_26</t>
  </si>
  <si>
    <t>BINARY: Virtual/Person</t>
  </si>
  <si>
    <t>Changes (All)</t>
  </si>
  <si>
    <t>Positive</t>
  </si>
  <si>
    <t>Negative or neutral</t>
  </si>
  <si>
    <t>Mixed</t>
  </si>
  <si>
    <t>Codes_27</t>
  </si>
  <si>
    <t>BINARY CANADA (1) NOT (0): If you live outside Canada, please provide the name of the country where you currently reside</t>
  </si>
  <si>
    <t>BINARY: How would you rate your current level of knowledge about the consequences of climate change?</t>
  </si>
  <si>
    <t>BINARY: How would you rate your current level of knowledge about the impacts of climate change on our water resources?</t>
  </si>
  <si>
    <t>BINARY:How would you rate your engagement with artists and scientists at the opening event?</t>
  </si>
  <si>
    <t>BINARY: How would you rate your engagement in the “Join the Discussion” thread?</t>
  </si>
  <si>
    <t>BINARY: How would you rate the opportunities for discussions about the climate-water connection in the “Join the Discussion” thread?</t>
  </si>
  <si>
    <t>BINARY: How would you rate the opportunities for discussions about the climate-water connection at the opening event?</t>
  </si>
  <si>
    <t>BINARY: How did you feel when you completed the exhibit?</t>
  </si>
  <si>
    <t>BINARY: How effective was the exhibit in communicating the science behind the climate-water connection?</t>
  </si>
  <si>
    <t>BINARY: Did the exhibit change your attitude towards climate change?</t>
  </si>
  <si>
    <t>BINARY: In what way did the exhibit change your attitude towards climate change?</t>
  </si>
  <si>
    <t>BINARY: Did the exhibit change your attitude towards our water resources?</t>
  </si>
  <si>
    <t>BINARY: In what way did the exhibit change your attitude towards our water resources?</t>
  </si>
  <si>
    <t>BINARY: How likely are you to attend another science-art exhibit in the future?</t>
  </si>
  <si>
    <t>BINARY: How would you rate your current level of knowledge about the consequences of climate change? (choose the description that best fits)</t>
  </si>
  <si>
    <t>BINARY: How would you rate your current level of knowledge about the impacts of climate change on our water resources? (choose the description that best fits)</t>
  </si>
  <si>
    <t>BINARY: Now that you have experienced the exhibit, how likely are you to engage in: Energy conservation at home</t>
  </si>
  <si>
    <t>BINARY: Now that you have experienced the exhibit, how likely are you to engage in: Energy conservation at work</t>
  </si>
  <si>
    <t>BINARY: Now that you have experienced the exhibit, how likely are you to engage in: Water conservation at home</t>
  </si>
  <si>
    <t>BINARY: Now that you have experienced the exhibit, how likely are you to engage in: Water conservation at work</t>
  </si>
  <si>
    <t>BINARY: Now that you have experienced the exhibit, how likely are you to engage in: Composting</t>
  </si>
  <si>
    <t>BINARY: Now that you have experienced the exhibit, how likely are you to engage in: Recycling</t>
  </si>
  <si>
    <t>BINARY: Now that you have experienced the exhibit, how likely are you to engage in: Eating less meat</t>
  </si>
  <si>
    <t>BINARY: Now that you have experienced the exhibit, how likely are you to engage in: Walking and biking as much as possible</t>
  </si>
  <si>
    <t>BINARY: Now that you have experienced the exhibit, how likely are you to engage in: Using renewable energy</t>
  </si>
  <si>
    <t>BINARY: Now that you have experienced the exhibit, how likely are you to engage in: Driving an electric vehicle</t>
  </si>
  <si>
    <t>BINARY: Now that you have experienced the exhibit, how likely are you to engage in: Supporting conservation or biodiversity efforts</t>
  </si>
  <si>
    <t>BINARY: Now that you have experienced the exhibit, how likely are you to engage in: Educating others on climate change and climate action</t>
  </si>
  <si>
    <t>BINARY: Now that you have experienced the exhibit, how likely are you to engage in: Joining climate action rallies or climate change demonstrations</t>
  </si>
  <si>
    <t>BINARY: Do you have any comments you would like to share regarding the exhibit? (for example, the choice of art pieces exhibited, the art-science descriptions etc.)</t>
  </si>
  <si>
    <t>BINARY: Is there anything else that you would like to share about your experience?</t>
  </si>
  <si>
    <t>Column CA codes</t>
  </si>
  <si>
    <t>BINARY: How effective is art at communicating science in general?</t>
  </si>
  <si>
    <t>Canada</t>
  </si>
  <si>
    <t>Attendance</t>
  </si>
  <si>
    <t>Feelings</t>
  </si>
  <si>
    <t>Postgraduate</t>
  </si>
  <si>
    <t>United States of America</t>
  </si>
  <si>
    <t>Netherlands</t>
  </si>
  <si>
    <t>United Kingdom</t>
  </si>
  <si>
    <t>Greece</t>
  </si>
  <si>
    <t>Heard of</t>
  </si>
  <si>
    <t>Aware of</t>
  </si>
  <si>
    <t>Basic understanding</t>
  </si>
  <si>
    <t>Very strong understanding</t>
  </si>
  <si>
    <t>Other: Supporting just transition policy</t>
  </si>
  <si>
    <t>Impact</t>
  </si>
  <si>
    <t>Personal perspectives</t>
  </si>
  <si>
    <t>Art as education</t>
  </si>
  <si>
    <t>Clarity</t>
  </si>
  <si>
    <t>Codes_28</t>
  </si>
  <si>
    <t>Virtual</t>
  </si>
  <si>
    <t>In person</t>
  </si>
  <si>
    <t>1,99</t>
  </si>
  <si>
    <t>4,99</t>
  </si>
  <si>
    <t>10,99</t>
  </si>
  <si>
    <t>5,99</t>
  </si>
  <si>
    <t>3,99</t>
  </si>
  <si>
    <t>GROUPED: How did you feel when you completed the exhibit?</t>
  </si>
  <si>
    <t>3,6</t>
  </si>
  <si>
    <t>Grouped feelings</t>
  </si>
  <si>
    <t>Happy, excited</t>
  </si>
  <si>
    <t>Sad, nostalgic</t>
  </si>
  <si>
    <t>Worried, anxious, overwhelmed</t>
  </si>
  <si>
    <t>Informed, enlightened</t>
  </si>
  <si>
    <t>Inspired, interested, reflective, curious</t>
  </si>
  <si>
    <t>Uplifted, empowered, connected, supported</t>
  </si>
  <si>
    <t>Appreciative, pleased, moved</t>
  </si>
  <si>
    <t>Codes_29</t>
  </si>
  <si>
    <t>Column CD codes</t>
  </si>
  <si>
    <t>Negative</t>
  </si>
  <si>
    <t>Mixed but positive</t>
  </si>
  <si>
    <t>Codes_30</t>
  </si>
  <si>
    <t>POS NEG NEU MIXED: How did you feel when you completed the exhibit?</t>
  </si>
  <si>
    <t>Column CG codes</t>
  </si>
  <si>
    <t>Travel (more)</t>
  </si>
  <si>
    <t>Overlooked</t>
  </si>
  <si>
    <t>Travel</t>
  </si>
  <si>
    <t>Eating habits</t>
  </si>
  <si>
    <t>Connections (people and nature)</t>
  </si>
  <si>
    <t>Nature-based solution</t>
  </si>
  <si>
    <t>Making art</t>
  </si>
  <si>
    <t>Media (music)</t>
  </si>
  <si>
    <t>Collaboration</t>
  </si>
  <si>
    <t>Personal reflection</t>
  </si>
  <si>
    <t>Landscapes</t>
  </si>
  <si>
    <t>Misinterpretation</t>
  </si>
  <si>
    <t>Less text</t>
  </si>
  <si>
    <t>More illustrations</t>
  </si>
  <si>
    <t>Diversity</t>
  </si>
  <si>
    <t>Community</t>
  </si>
  <si>
    <t>Interactive</t>
  </si>
  <si>
    <t>Innovative</t>
  </si>
  <si>
    <t>Shorter survey</t>
  </si>
  <si>
    <t>Transdisciplinary (good)</t>
  </si>
  <si>
    <t xml:space="preserve">Continue to promote events </t>
  </si>
  <si>
    <t>More positivity</t>
  </si>
  <si>
    <t>More information (survey)</t>
  </si>
  <si>
    <t>XXX</t>
  </si>
  <si>
    <t>YYY</t>
  </si>
  <si>
    <t>ZZZ</t>
  </si>
  <si>
    <t>Transparency</t>
  </si>
  <si>
    <t>Scientific knowledge of artists</t>
  </si>
  <si>
    <t>Eye-opening</t>
  </si>
  <si>
    <t>Climate change</t>
  </si>
  <si>
    <t>Diversity (general)</t>
  </si>
  <si>
    <t>Science as comms</t>
  </si>
  <si>
    <t>Climate change interrelationships</t>
  </si>
  <si>
    <t>Opening event</t>
  </si>
  <si>
    <t>Everything</t>
  </si>
  <si>
    <t>Curation</t>
  </si>
  <si>
    <t>5</t>
  </si>
  <si>
    <t>1,6,7,8,9,12,13</t>
  </si>
  <si>
    <t>3,13</t>
  </si>
  <si>
    <t>3,7</t>
  </si>
  <si>
    <t>4,25,26</t>
  </si>
  <si>
    <t>4,5</t>
  </si>
  <si>
    <t>1,3,5,6,7,9,11,12</t>
  </si>
  <si>
    <t>2,4,5,14</t>
  </si>
  <si>
    <t>2,3,4,10</t>
  </si>
  <si>
    <t>1,2,10</t>
  </si>
  <si>
    <t>3,2</t>
  </si>
  <si>
    <t>1,3,5,6,7,8,11,12</t>
  </si>
  <si>
    <t>3,3</t>
  </si>
  <si>
    <t>1,2</t>
  </si>
  <si>
    <t>1,3</t>
  </si>
  <si>
    <t>9,12</t>
  </si>
  <si>
    <t>12,6</t>
  </si>
  <si>
    <t>BINARY HIGH INCOME (1) NOT (0): What is your annual household income, before taxes?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</si>
</sst>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333333"/>
      <name val="Arial"/>
      <family val="2"/>
    </font>
    <font>
      <i/>
      <sz val="12"/>
      <color theme="1"/>
      <name val="Calibri"/>
      <family val="2"/>
      <scheme val="minor"/>
    </font>
    <font>
      <sz val="12"/>
      <color rgb="FF333333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3" xfId="0" applyBorder="1" applyAlignment="1">
      <alignment horizontal="left"/>
    </xf>
    <xf numFmtId="0" fontId="2" fillId="0" borderId="0" xfId="0" applyFont="1"/>
    <xf numFmtId="0" fontId="9" fillId="0" borderId="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2" fillId="0" borderId="4" xfId="0" applyFont="1" applyBorder="1" applyAlignment="1">
      <alignment wrapText="1"/>
    </xf>
    <xf numFmtId="0" fontId="0" fillId="0" borderId="6" xfId="0" applyBorder="1"/>
    <xf numFmtId="0" fontId="0" fillId="0" borderId="8" xfId="0" applyBorder="1"/>
    <xf numFmtId="0" fontId="2" fillId="0" borderId="0" xfId="0" applyFont="1" applyAlignment="1">
      <alignment wrapText="1"/>
    </xf>
    <xf numFmtId="0" fontId="11" fillId="0" borderId="0" xfId="0" applyFont="1"/>
    <xf numFmtId="0" fontId="6" fillId="0" borderId="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8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6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9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0" fillId="0" borderId="9" xfId="0" applyBorder="1" applyAlignment="1">
      <alignment horizontal="right"/>
    </xf>
    <xf numFmtId="0" fontId="7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 wrapText="1"/>
    </xf>
    <xf numFmtId="0" fontId="13" fillId="0" borderId="6" xfId="0" applyFont="1" applyBorder="1" applyAlignment="1">
      <alignment horizontal="left" wrapText="1"/>
    </xf>
    <xf numFmtId="0" fontId="9" fillId="0" borderId="12" xfId="0" applyFont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13" xfId="0" applyBorder="1"/>
    <xf numFmtId="0" fontId="2" fillId="0" borderId="14" xfId="0" applyFont="1" applyBorder="1"/>
    <xf numFmtId="0" fontId="0" fillId="0" borderId="15" xfId="0" applyBorder="1"/>
    <xf numFmtId="0" fontId="2" fillId="0" borderId="16" xfId="0" applyFont="1" applyBorder="1" applyAlignment="1">
      <alignment wrapText="1"/>
    </xf>
    <xf numFmtId="0" fontId="8" fillId="0" borderId="17" xfId="0" applyFont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7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4" xfId="0" applyFont="1" applyBorder="1" applyAlignment="1">
      <alignment wrapText="1"/>
    </xf>
    <xf numFmtId="0" fontId="7" fillId="0" borderId="4" xfId="0" applyFont="1" applyBorder="1" applyAlignment="1">
      <alignment horizontal="left"/>
    </xf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ArtWaterClimate/VWG_survey_coded_LA%20w%20Binary.xlsx" TargetMode="External"/><Relationship Id="rId1" Type="http://schemas.openxmlformats.org/officeDocument/2006/relationships/externalLinkPath" Target="/Volumes/ArtWaterClimate/VWG_survey_coded_LA%20w%20Bi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ed_survey_answers"/>
      <sheetName val="codes"/>
      <sheetName val="notes"/>
      <sheetName val="Sheet1"/>
    </sheetNames>
    <sheetDataSet>
      <sheetData sheetId="0" refreshError="1">
        <row r="4">
          <cell r="AY4">
            <v>5</v>
          </cell>
        </row>
        <row r="11">
          <cell r="AY11">
            <v>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07F3-A2C7-E948-943A-E15DE6D75152}">
  <dimension ref="A1:CU13"/>
  <sheetViews>
    <sheetView tabSelected="1" zoomScale="108" zoomScaleNormal="108" workbookViewId="0">
      <selection activeCell="CN17" sqref="CN17"/>
    </sheetView>
  </sheetViews>
  <sheetFormatPr baseColWidth="10" defaultRowHeight="16" x14ac:dyDescent="0.2"/>
  <cols>
    <col min="1" max="1" width="12" customWidth="1"/>
    <col min="2" max="2" width="13.6640625" customWidth="1"/>
    <col min="3" max="3" width="17.1640625" bestFit="1" customWidth="1"/>
    <col min="5" max="5" width="20" bestFit="1" customWidth="1"/>
    <col min="6" max="9" width="21.6640625" customWidth="1"/>
    <col min="10" max="10" width="14.5" customWidth="1"/>
    <col min="11" max="11" width="15" customWidth="1"/>
    <col min="12" max="12" width="21.6640625" customWidth="1"/>
    <col min="13" max="13" width="21.83203125" customWidth="1"/>
    <col min="14" max="15" width="22.83203125" customWidth="1"/>
    <col min="16" max="16" width="21.5" customWidth="1"/>
    <col min="17" max="18" width="21.6640625" customWidth="1"/>
    <col min="19" max="20" width="22.6640625" customWidth="1"/>
    <col min="21" max="21" width="21.33203125" customWidth="1"/>
    <col min="22" max="22" width="21.6640625" customWidth="1"/>
    <col min="23" max="23" width="13.6640625" customWidth="1"/>
    <col min="24" max="24" width="22.33203125" customWidth="1"/>
    <col min="25" max="25" width="21.5" customWidth="1"/>
    <col min="26" max="26" width="20.83203125" customWidth="1"/>
    <col min="27" max="27" width="24.5" customWidth="1"/>
    <col min="28" max="29" width="21.1640625" customWidth="1"/>
    <col min="30" max="30" width="22.33203125" customWidth="1"/>
    <col min="31" max="31" width="21.83203125" customWidth="1"/>
    <col min="32" max="32" width="21.6640625" customWidth="1"/>
    <col min="33" max="33" width="22.33203125" customWidth="1"/>
    <col min="34" max="34" width="22.6640625" customWidth="1"/>
    <col min="35" max="37" width="23.33203125" customWidth="1"/>
    <col min="38" max="38" width="22" customWidth="1"/>
    <col min="39" max="39" width="22.1640625" customWidth="1"/>
    <col min="40" max="40" width="21.33203125" customWidth="1"/>
    <col min="41" max="41" width="22.33203125" customWidth="1"/>
    <col min="42" max="42" width="23.6640625" customWidth="1"/>
    <col min="43" max="43" width="22.1640625" customWidth="1"/>
    <col min="44" max="45" width="22" customWidth="1"/>
    <col min="46" max="47" width="22.1640625" customWidth="1"/>
    <col min="48" max="48" width="21.33203125" customWidth="1"/>
    <col min="49" max="49" width="21.83203125" customWidth="1"/>
    <col min="50" max="50" width="22.5" customWidth="1"/>
    <col min="51" max="51" width="24.5" customWidth="1"/>
    <col min="52" max="53" width="22.1640625" customWidth="1"/>
    <col min="54" max="55" width="21.6640625" customWidth="1"/>
    <col min="56" max="57" width="22" customWidth="1"/>
    <col min="58" max="59" width="21.5" customWidth="1"/>
    <col min="60" max="60" width="21.6640625" customWidth="1"/>
    <col min="61" max="61" width="20.83203125" customWidth="1"/>
    <col min="62" max="63" width="21.5" customWidth="1"/>
    <col min="64" max="64" width="22" customWidth="1"/>
    <col min="65" max="65" width="21.83203125" customWidth="1"/>
    <col min="66" max="66" width="21.1640625" customWidth="1"/>
    <col min="67" max="67" width="23" customWidth="1"/>
    <col min="68" max="69" width="22.1640625" customWidth="1"/>
    <col min="70" max="70" width="21.83203125" customWidth="1"/>
    <col min="71" max="71" width="21.5" customWidth="1"/>
    <col min="72" max="72" width="20.33203125" customWidth="1"/>
    <col min="73" max="73" width="21.1640625" customWidth="1"/>
    <col min="74" max="74" width="21.6640625" customWidth="1"/>
    <col min="75" max="75" width="21.33203125" customWidth="1"/>
    <col min="76" max="77" width="21.83203125" customWidth="1"/>
    <col min="78" max="78" width="21.5" customWidth="1"/>
    <col min="79" max="79" width="21.6640625" customWidth="1"/>
    <col min="80" max="82" width="21.83203125" customWidth="1"/>
    <col min="83" max="83" width="21.6640625" customWidth="1"/>
    <col min="84" max="84" width="21.83203125" customWidth="1"/>
    <col min="85" max="85" width="21.5" customWidth="1"/>
    <col min="86" max="86" width="21.1640625" customWidth="1"/>
    <col min="87" max="88" width="21.5" customWidth="1"/>
    <col min="89" max="89" width="21.33203125" customWidth="1"/>
    <col min="90" max="90" width="21.6640625" customWidth="1"/>
    <col min="91" max="91" width="21.5" customWidth="1"/>
    <col min="92" max="92" width="21.6640625" customWidth="1"/>
    <col min="93" max="93" width="22.33203125" customWidth="1"/>
    <col min="94" max="94" width="21.83203125" customWidth="1"/>
    <col min="96" max="96" width="21.83203125" customWidth="1"/>
    <col min="97" max="97" width="21.6640625" customWidth="1"/>
    <col min="99" max="99" width="21.83203125" customWidth="1"/>
  </cols>
  <sheetData>
    <row r="1" spans="1:99" s="18" customFormat="1" ht="136" x14ac:dyDescent="0.2">
      <c r="A1" s="63" t="s">
        <v>0</v>
      </c>
      <c r="B1" s="63" t="s">
        <v>1</v>
      </c>
      <c r="C1" s="63" t="s">
        <v>311</v>
      </c>
      <c r="D1" s="63" t="s">
        <v>148</v>
      </c>
      <c r="E1" s="63" t="s">
        <v>2</v>
      </c>
      <c r="F1" s="63" t="s">
        <v>3</v>
      </c>
      <c r="G1" s="63" t="s">
        <v>4</v>
      </c>
      <c r="H1" s="63" t="s">
        <v>317</v>
      </c>
      <c r="I1" s="63" t="s">
        <v>445</v>
      </c>
      <c r="J1" s="63" t="s">
        <v>5</v>
      </c>
      <c r="K1" s="63" t="s">
        <v>6</v>
      </c>
      <c r="L1" s="63" t="s">
        <v>261</v>
      </c>
      <c r="M1" s="63" t="s">
        <v>262</v>
      </c>
      <c r="N1" s="63" t="s">
        <v>7</v>
      </c>
      <c r="O1" s="63" t="s">
        <v>152</v>
      </c>
      <c r="P1" s="63" t="s">
        <v>318</v>
      </c>
      <c r="Q1" s="63" t="s">
        <v>153</v>
      </c>
      <c r="R1" s="63" t="s">
        <v>319</v>
      </c>
      <c r="S1" s="63" t="s">
        <v>10</v>
      </c>
      <c r="T1" s="63" t="s">
        <v>11</v>
      </c>
      <c r="U1" s="63" t="s">
        <v>12</v>
      </c>
      <c r="V1" s="63" t="s">
        <v>13</v>
      </c>
      <c r="W1" s="63" t="s">
        <v>148</v>
      </c>
      <c r="X1" s="63" t="s">
        <v>14</v>
      </c>
      <c r="Y1" s="63" t="s">
        <v>15</v>
      </c>
      <c r="Z1" s="63" t="s">
        <v>16</v>
      </c>
      <c r="AA1" s="63" t="s">
        <v>17</v>
      </c>
      <c r="AB1" s="63" t="s">
        <v>320</v>
      </c>
      <c r="AC1" s="63" t="s">
        <v>18</v>
      </c>
      <c r="AD1" s="63" t="s">
        <v>321</v>
      </c>
      <c r="AE1" s="63" t="s">
        <v>160</v>
      </c>
      <c r="AF1" s="63" t="s">
        <v>322</v>
      </c>
      <c r="AG1" s="63" t="s">
        <v>19</v>
      </c>
      <c r="AH1" s="63" t="s">
        <v>323</v>
      </c>
      <c r="AI1" s="63" t="s">
        <v>162</v>
      </c>
      <c r="AJ1" s="63" t="s">
        <v>375</v>
      </c>
      <c r="AK1" s="63" t="s">
        <v>390</v>
      </c>
      <c r="AL1" s="63" t="s">
        <v>324</v>
      </c>
      <c r="AM1" s="63" t="s">
        <v>20</v>
      </c>
      <c r="AN1" s="63" t="s">
        <v>325</v>
      </c>
      <c r="AO1" s="63" t="s">
        <v>21</v>
      </c>
      <c r="AP1" s="63" t="s">
        <v>326</v>
      </c>
      <c r="AQ1" s="63" t="s">
        <v>22</v>
      </c>
      <c r="AR1" s="63" t="s">
        <v>327</v>
      </c>
      <c r="AS1" s="63" t="s">
        <v>90</v>
      </c>
      <c r="AT1" s="63" t="s">
        <v>328</v>
      </c>
      <c r="AU1" s="63" t="s">
        <v>91</v>
      </c>
      <c r="AV1" s="63" t="s">
        <v>329</v>
      </c>
      <c r="AW1" s="63" t="s">
        <v>92</v>
      </c>
      <c r="AX1" s="63" t="s">
        <v>93</v>
      </c>
      <c r="AY1" s="63" t="s">
        <v>349</v>
      </c>
      <c r="AZ1" s="63" t="s">
        <v>94</v>
      </c>
      <c r="BA1" s="63" t="s">
        <v>95</v>
      </c>
      <c r="BB1" s="63" t="s">
        <v>330</v>
      </c>
      <c r="BC1" s="63" t="s">
        <v>8</v>
      </c>
      <c r="BD1" s="63" t="s">
        <v>331</v>
      </c>
      <c r="BE1" s="63" t="s">
        <v>9</v>
      </c>
      <c r="BF1" s="63" t="s">
        <v>332</v>
      </c>
      <c r="BG1" s="63" t="s">
        <v>96</v>
      </c>
      <c r="BH1" s="63" t="s">
        <v>97</v>
      </c>
      <c r="BI1" s="63" t="s">
        <v>98</v>
      </c>
      <c r="BJ1" s="63" t="s">
        <v>99</v>
      </c>
      <c r="BK1" s="63" t="s">
        <v>100</v>
      </c>
      <c r="BL1" s="63" t="s">
        <v>101</v>
      </c>
      <c r="BM1" s="63" t="s">
        <v>102</v>
      </c>
      <c r="BN1" s="63" t="s">
        <v>103</v>
      </c>
      <c r="BO1" s="63" t="s">
        <v>104</v>
      </c>
      <c r="BP1" s="63" t="s">
        <v>105</v>
      </c>
      <c r="BQ1" s="63" t="s">
        <v>241</v>
      </c>
      <c r="BR1" s="63" t="s">
        <v>333</v>
      </c>
      <c r="BS1" s="63" t="s">
        <v>242</v>
      </c>
      <c r="BT1" s="63" t="s">
        <v>334</v>
      </c>
      <c r="BU1" s="63" t="s">
        <v>244</v>
      </c>
      <c r="BV1" s="63" t="s">
        <v>335</v>
      </c>
      <c r="BW1" s="63" t="s">
        <v>243</v>
      </c>
      <c r="BX1" s="63" t="s">
        <v>336</v>
      </c>
      <c r="BY1" s="63" t="s">
        <v>245</v>
      </c>
      <c r="BZ1" s="63" t="s">
        <v>337</v>
      </c>
      <c r="CA1" s="63" t="s">
        <v>246</v>
      </c>
      <c r="CB1" s="63" t="s">
        <v>338</v>
      </c>
      <c r="CC1" s="63" t="s">
        <v>247</v>
      </c>
      <c r="CD1" s="63" t="s">
        <v>339</v>
      </c>
      <c r="CE1" s="63" t="s">
        <v>248</v>
      </c>
      <c r="CF1" s="63" t="s">
        <v>340</v>
      </c>
      <c r="CG1" s="63" t="s">
        <v>249</v>
      </c>
      <c r="CH1" s="63" t="s">
        <v>341</v>
      </c>
      <c r="CI1" s="63" t="s">
        <v>250</v>
      </c>
      <c r="CJ1" s="63" t="s">
        <v>342</v>
      </c>
      <c r="CK1" s="63" t="s">
        <v>251</v>
      </c>
      <c r="CL1" s="63" t="s">
        <v>343</v>
      </c>
      <c r="CM1" s="63" t="s">
        <v>252</v>
      </c>
      <c r="CN1" s="63" t="s">
        <v>344</v>
      </c>
      <c r="CO1" s="63" t="s">
        <v>253</v>
      </c>
      <c r="CP1" s="63" t="s">
        <v>345</v>
      </c>
      <c r="CQ1" s="63" t="s">
        <v>254</v>
      </c>
      <c r="CR1" s="63" t="s">
        <v>106</v>
      </c>
      <c r="CS1" s="63" t="s">
        <v>346</v>
      </c>
      <c r="CT1" s="63" t="s">
        <v>107</v>
      </c>
      <c r="CU1" s="63" t="s">
        <v>347</v>
      </c>
    </row>
    <row r="2" spans="1:99" s="19" customFormat="1" ht="17" x14ac:dyDescent="0.2">
      <c r="A2" s="64"/>
      <c r="B2" s="64"/>
      <c r="C2" s="64" t="s">
        <v>348</v>
      </c>
      <c r="D2" s="64"/>
      <c r="E2" s="64" t="s">
        <v>131</v>
      </c>
      <c r="F2" s="64" t="s">
        <v>132</v>
      </c>
      <c r="G2" s="64" t="s">
        <v>133</v>
      </c>
      <c r="H2" s="64" t="s">
        <v>348</v>
      </c>
      <c r="I2" s="64" t="s">
        <v>348</v>
      </c>
      <c r="J2" s="64" t="s">
        <v>134</v>
      </c>
      <c r="K2" s="64" t="s">
        <v>135</v>
      </c>
      <c r="L2" s="65" t="s">
        <v>151</v>
      </c>
      <c r="M2" s="66" t="s">
        <v>131</v>
      </c>
      <c r="N2" s="64" t="s">
        <v>136</v>
      </c>
      <c r="O2" s="64" t="s">
        <v>138</v>
      </c>
      <c r="P2" s="64" t="s">
        <v>348</v>
      </c>
      <c r="Q2" s="64" t="s">
        <v>140</v>
      </c>
      <c r="R2" s="64" t="s">
        <v>348</v>
      </c>
      <c r="S2" s="64" t="s">
        <v>131</v>
      </c>
      <c r="T2" s="64" t="s">
        <v>131</v>
      </c>
      <c r="U2" s="64" t="s">
        <v>131</v>
      </c>
      <c r="V2" s="64" t="s">
        <v>150</v>
      </c>
      <c r="W2" s="64"/>
      <c r="X2" s="64" t="s">
        <v>155</v>
      </c>
      <c r="Y2" s="64" t="s">
        <v>131</v>
      </c>
      <c r="Z2" s="64" t="s">
        <v>131</v>
      </c>
      <c r="AA2" s="64" t="s">
        <v>159</v>
      </c>
      <c r="AB2" s="64" t="s">
        <v>348</v>
      </c>
      <c r="AC2" s="64" t="s">
        <v>159</v>
      </c>
      <c r="AD2" s="64" t="s">
        <v>348</v>
      </c>
      <c r="AE2" s="64" t="s">
        <v>159</v>
      </c>
      <c r="AF2" s="64" t="s">
        <v>348</v>
      </c>
      <c r="AG2" s="64" t="s">
        <v>159</v>
      </c>
      <c r="AH2" s="64" t="s">
        <v>348</v>
      </c>
      <c r="AI2" s="64" t="s">
        <v>176</v>
      </c>
      <c r="AJ2" s="64" t="s">
        <v>386</v>
      </c>
      <c r="AK2" s="64" t="s">
        <v>391</v>
      </c>
      <c r="AL2" s="64" t="s">
        <v>348</v>
      </c>
      <c r="AM2" s="64" t="s">
        <v>159</v>
      </c>
      <c r="AN2" s="64" t="s">
        <v>348</v>
      </c>
      <c r="AO2" s="64" t="s">
        <v>178</v>
      </c>
      <c r="AP2" s="64" t="s">
        <v>348</v>
      </c>
      <c r="AQ2" s="64" t="s">
        <v>195</v>
      </c>
      <c r="AR2" s="64" t="s">
        <v>348</v>
      </c>
      <c r="AS2" s="64" t="s">
        <v>178</v>
      </c>
      <c r="AT2" s="64" t="s">
        <v>348</v>
      </c>
      <c r="AU2" s="64" t="s">
        <v>211</v>
      </c>
      <c r="AV2" s="64" t="s">
        <v>348</v>
      </c>
      <c r="AW2" s="64" t="s">
        <v>214</v>
      </c>
      <c r="AX2" s="64" t="s">
        <v>159</v>
      </c>
      <c r="AY2" s="64" t="s">
        <v>348</v>
      </c>
      <c r="AZ2" s="64" t="s">
        <v>131</v>
      </c>
      <c r="BA2" s="64" t="s">
        <v>216</v>
      </c>
      <c r="BB2" s="64" t="s">
        <v>348</v>
      </c>
      <c r="BC2" s="64" t="s">
        <v>138</v>
      </c>
      <c r="BD2" s="64" t="s">
        <v>348</v>
      </c>
      <c r="BE2" s="64" t="s">
        <v>140</v>
      </c>
      <c r="BF2" s="64" t="s">
        <v>348</v>
      </c>
      <c r="BG2" s="64" t="s">
        <v>131</v>
      </c>
      <c r="BH2" s="64" t="s">
        <v>218</v>
      </c>
      <c r="BI2" s="64" t="s">
        <v>131</v>
      </c>
      <c r="BJ2" s="64" t="s">
        <v>223</v>
      </c>
      <c r="BK2" s="64" t="s">
        <v>131</v>
      </c>
      <c r="BL2" s="64" t="s">
        <v>235</v>
      </c>
      <c r="BM2" s="64" t="s">
        <v>131</v>
      </c>
      <c r="BN2" s="64" t="s">
        <v>237</v>
      </c>
      <c r="BO2" s="64" t="s">
        <v>131</v>
      </c>
      <c r="BP2" s="64" t="s">
        <v>239</v>
      </c>
      <c r="BQ2" s="64" t="s">
        <v>216</v>
      </c>
      <c r="BR2" s="64" t="s">
        <v>348</v>
      </c>
      <c r="BS2" s="64" t="s">
        <v>216</v>
      </c>
      <c r="BT2" s="64" t="s">
        <v>348</v>
      </c>
      <c r="BU2" s="64" t="s">
        <v>216</v>
      </c>
      <c r="BV2" s="64" t="s">
        <v>348</v>
      </c>
      <c r="BW2" s="64" t="s">
        <v>216</v>
      </c>
      <c r="BX2" s="64" t="s">
        <v>348</v>
      </c>
      <c r="BY2" s="64" t="s">
        <v>216</v>
      </c>
      <c r="BZ2" s="64" t="s">
        <v>348</v>
      </c>
      <c r="CA2" s="64" t="s">
        <v>216</v>
      </c>
      <c r="CB2" s="64" t="s">
        <v>348</v>
      </c>
      <c r="CC2" s="64" t="s">
        <v>216</v>
      </c>
      <c r="CD2" s="64" t="s">
        <v>348</v>
      </c>
      <c r="CE2" s="64" t="s">
        <v>216</v>
      </c>
      <c r="CF2" s="64" t="s">
        <v>348</v>
      </c>
      <c r="CG2" s="64" t="s">
        <v>216</v>
      </c>
      <c r="CH2" s="64" t="s">
        <v>348</v>
      </c>
      <c r="CI2" s="64" t="s">
        <v>216</v>
      </c>
      <c r="CJ2" s="64" t="s">
        <v>348</v>
      </c>
      <c r="CK2" s="64" t="s">
        <v>216</v>
      </c>
      <c r="CL2" s="64" t="s">
        <v>348</v>
      </c>
      <c r="CM2" s="64" t="s">
        <v>216</v>
      </c>
      <c r="CN2" s="64" t="s">
        <v>348</v>
      </c>
      <c r="CO2" s="64" t="s">
        <v>216</v>
      </c>
      <c r="CP2" s="64" t="s">
        <v>348</v>
      </c>
      <c r="CQ2" s="64" t="s">
        <v>256</v>
      </c>
      <c r="CR2" s="64" t="s">
        <v>258</v>
      </c>
      <c r="CS2" s="64" t="s">
        <v>348</v>
      </c>
      <c r="CT2" s="64" t="s">
        <v>259</v>
      </c>
      <c r="CU2" s="64" t="s">
        <v>348</v>
      </c>
    </row>
    <row r="3" spans="1:99" s="19" customFormat="1" ht="17" x14ac:dyDescent="0.2">
      <c r="A3" s="64"/>
      <c r="B3" s="64" t="s">
        <v>367</v>
      </c>
      <c r="C3" s="64" t="s">
        <v>316</v>
      </c>
      <c r="D3" s="64"/>
      <c r="E3" s="64" t="s">
        <v>285</v>
      </c>
      <c r="F3" s="64" t="s">
        <v>286</v>
      </c>
      <c r="G3" s="64" t="s">
        <v>287</v>
      </c>
      <c r="H3" s="64" t="s">
        <v>316</v>
      </c>
      <c r="I3" s="64" t="s">
        <v>316</v>
      </c>
      <c r="J3" s="64" t="s">
        <v>288</v>
      </c>
      <c r="K3" s="64" t="s">
        <v>289</v>
      </c>
      <c r="L3" s="65" t="s">
        <v>290</v>
      </c>
      <c r="M3" s="66" t="s">
        <v>285</v>
      </c>
      <c r="N3" s="64" t="s">
        <v>291</v>
      </c>
      <c r="O3" s="64" t="s">
        <v>292</v>
      </c>
      <c r="P3" s="64" t="s">
        <v>316</v>
      </c>
      <c r="Q3" s="64" t="s">
        <v>293</v>
      </c>
      <c r="R3" s="64" t="s">
        <v>316</v>
      </c>
      <c r="S3" s="64" t="s">
        <v>285</v>
      </c>
      <c r="T3" s="64" t="s">
        <v>285</v>
      </c>
      <c r="U3" s="64" t="s">
        <v>285</v>
      </c>
      <c r="V3" s="64" t="s">
        <v>294</v>
      </c>
      <c r="W3" s="64"/>
      <c r="X3" s="64" t="s">
        <v>295</v>
      </c>
      <c r="Y3" s="64" t="s">
        <v>285</v>
      </c>
      <c r="Z3" s="64" t="s">
        <v>285</v>
      </c>
      <c r="AA3" s="64" t="s">
        <v>296</v>
      </c>
      <c r="AB3" s="64" t="s">
        <v>316</v>
      </c>
      <c r="AC3" s="64" t="s">
        <v>296</v>
      </c>
      <c r="AD3" s="64" t="s">
        <v>316</v>
      </c>
      <c r="AE3" s="64" t="s">
        <v>296</v>
      </c>
      <c r="AF3" s="64" t="s">
        <v>316</v>
      </c>
      <c r="AG3" s="64" t="s">
        <v>296</v>
      </c>
      <c r="AH3" s="64" t="s">
        <v>316</v>
      </c>
      <c r="AI3" s="64" t="s">
        <v>297</v>
      </c>
      <c r="AJ3" s="64" t="s">
        <v>385</v>
      </c>
      <c r="AK3" s="64" t="s">
        <v>389</v>
      </c>
      <c r="AL3" s="64" t="s">
        <v>316</v>
      </c>
      <c r="AM3" s="64" t="s">
        <v>296</v>
      </c>
      <c r="AN3" s="64" t="s">
        <v>316</v>
      </c>
      <c r="AO3" s="64" t="s">
        <v>298</v>
      </c>
      <c r="AP3" s="64" t="s">
        <v>316</v>
      </c>
      <c r="AQ3" s="64" t="s">
        <v>285</v>
      </c>
      <c r="AR3" s="64" t="s">
        <v>316</v>
      </c>
      <c r="AS3" s="64" t="s">
        <v>298</v>
      </c>
      <c r="AT3" s="64" t="s">
        <v>316</v>
      </c>
      <c r="AU3" s="64" t="s">
        <v>285</v>
      </c>
      <c r="AV3" s="64" t="s">
        <v>316</v>
      </c>
      <c r="AW3" s="64" t="s">
        <v>285</v>
      </c>
      <c r="AX3" s="64" t="s">
        <v>296</v>
      </c>
      <c r="AY3" s="64" t="s">
        <v>316</v>
      </c>
      <c r="AZ3" s="64" t="s">
        <v>285</v>
      </c>
      <c r="BA3" s="64" t="s">
        <v>302</v>
      </c>
      <c r="BB3" s="64" t="s">
        <v>316</v>
      </c>
      <c r="BC3" s="64" t="s">
        <v>292</v>
      </c>
      <c r="BD3" s="64" t="s">
        <v>316</v>
      </c>
      <c r="BE3" s="64" t="s">
        <v>293</v>
      </c>
      <c r="BF3" s="64" t="s">
        <v>316</v>
      </c>
      <c r="BG3" s="64" t="s">
        <v>285</v>
      </c>
      <c r="BH3" s="64" t="s">
        <v>303</v>
      </c>
      <c r="BI3" s="64" t="s">
        <v>285</v>
      </c>
      <c r="BJ3" s="64" t="s">
        <v>304</v>
      </c>
      <c r="BK3" s="64" t="s">
        <v>285</v>
      </c>
      <c r="BL3" s="64" t="s">
        <v>305</v>
      </c>
      <c r="BM3" s="64" t="s">
        <v>285</v>
      </c>
      <c r="BN3" s="64" t="s">
        <v>306</v>
      </c>
      <c r="BO3" s="64" t="s">
        <v>285</v>
      </c>
      <c r="BP3" s="64" t="s">
        <v>307</v>
      </c>
      <c r="BQ3" s="64" t="s">
        <v>302</v>
      </c>
      <c r="BR3" s="64" t="s">
        <v>316</v>
      </c>
      <c r="BS3" s="64" t="s">
        <v>302</v>
      </c>
      <c r="BT3" s="64" t="s">
        <v>316</v>
      </c>
      <c r="BU3" s="64" t="s">
        <v>302</v>
      </c>
      <c r="BV3" s="64" t="s">
        <v>316</v>
      </c>
      <c r="BW3" s="64" t="s">
        <v>302</v>
      </c>
      <c r="BX3" s="64" t="s">
        <v>316</v>
      </c>
      <c r="BY3" s="64" t="s">
        <v>302</v>
      </c>
      <c r="BZ3" s="64" t="s">
        <v>316</v>
      </c>
      <c r="CA3" s="64" t="s">
        <v>302</v>
      </c>
      <c r="CB3" s="64" t="s">
        <v>316</v>
      </c>
      <c r="CC3" s="64" t="s">
        <v>302</v>
      </c>
      <c r="CD3" s="64" t="s">
        <v>316</v>
      </c>
      <c r="CE3" s="64" t="s">
        <v>302</v>
      </c>
      <c r="CF3" s="64" t="s">
        <v>316</v>
      </c>
      <c r="CG3" s="64" t="s">
        <v>302</v>
      </c>
      <c r="CH3" s="64" t="s">
        <v>316</v>
      </c>
      <c r="CI3" s="64" t="s">
        <v>302</v>
      </c>
      <c r="CJ3" s="64" t="s">
        <v>316</v>
      </c>
      <c r="CK3" s="64" t="s">
        <v>302</v>
      </c>
      <c r="CL3" s="64" t="s">
        <v>316</v>
      </c>
      <c r="CM3" s="64" t="s">
        <v>302</v>
      </c>
      <c r="CN3" s="64" t="s">
        <v>316</v>
      </c>
      <c r="CO3" s="64" t="s">
        <v>302</v>
      </c>
      <c r="CP3" s="64" t="s">
        <v>316</v>
      </c>
      <c r="CQ3" s="64" t="s">
        <v>308</v>
      </c>
      <c r="CR3" s="64" t="s">
        <v>309</v>
      </c>
      <c r="CS3" s="64" t="s">
        <v>316</v>
      </c>
      <c r="CT3" s="64" t="s">
        <v>310</v>
      </c>
      <c r="CU3" s="64" t="s">
        <v>316</v>
      </c>
    </row>
    <row r="4" spans="1:99" x14ac:dyDescent="0.2">
      <c r="A4" s="67">
        <v>1</v>
      </c>
      <c r="B4" s="1" t="s">
        <v>44</v>
      </c>
      <c r="C4" s="1">
        <v>0</v>
      </c>
      <c r="D4" s="1" t="s">
        <v>45</v>
      </c>
      <c r="E4" s="1">
        <v>1</v>
      </c>
      <c r="F4" s="1">
        <v>1</v>
      </c>
      <c r="G4" s="1">
        <v>19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99</v>
      </c>
      <c r="N4" s="1">
        <v>1</v>
      </c>
      <c r="O4" s="1">
        <v>5</v>
      </c>
      <c r="P4" s="1">
        <v>1</v>
      </c>
      <c r="Q4" s="1">
        <v>4</v>
      </c>
      <c r="R4" s="1">
        <v>1</v>
      </c>
      <c r="S4" s="1">
        <v>1</v>
      </c>
      <c r="T4" s="1">
        <v>1</v>
      </c>
      <c r="U4" s="1">
        <v>1</v>
      </c>
      <c r="V4" s="1" t="s">
        <v>439</v>
      </c>
      <c r="W4" s="1" t="s">
        <v>50</v>
      </c>
      <c r="X4" s="1" t="s">
        <v>156</v>
      </c>
      <c r="Y4" s="1">
        <v>666</v>
      </c>
      <c r="Z4" s="1">
        <v>2</v>
      </c>
      <c r="AA4" s="1">
        <v>666</v>
      </c>
      <c r="AB4" s="1">
        <v>666</v>
      </c>
      <c r="AC4" s="1">
        <v>4</v>
      </c>
      <c r="AD4" s="1">
        <v>1</v>
      </c>
      <c r="AE4" s="1">
        <v>99</v>
      </c>
      <c r="AF4" s="1">
        <v>99</v>
      </c>
      <c r="AG4" s="1">
        <v>666</v>
      </c>
      <c r="AH4" s="1">
        <v>666</v>
      </c>
      <c r="AI4" s="1" t="s">
        <v>430</v>
      </c>
      <c r="AJ4" s="1" t="s">
        <v>431</v>
      </c>
      <c r="AK4" s="1">
        <v>3</v>
      </c>
      <c r="AL4" s="1">
        <v>1</v>
      </c>
      <c r="AM4" s="1">
        <v>4</v>
      </c>
      <c r="AN4" s="1">
        <v>1</v>
      </c>
      <c r="AO4" s="1">
        <v>2</v>
      </c>
      <c r="AP4" s="1">
        <v>0</v>
      </c>
      <c r="AQ4" s="1" t="s">
        <v>273</v>
      </c>
      <c r="AR4" s="1">
        <v>1</v>
      </c>
      <c r="AS4" s="1">
        <v>2</v>
      </c>
      <c r="AT4" s="1">
        <v>0</v>
      </c>
      <c r="AU4" s="1">
        <v>3</v>
      </c>
      <c r="AV4" s="1">
        <v>1</v>
      </c>
      <c r="AW4" s="1">
        <v>2</v>
      </c>
      <c r="AX4" s="1">
        <v>4</v>
      </c>
      <c r="AY4" s="1">
        <v>1</v>
      </c>
      <c r="AZ4" s="1">
        <v>1</v>
      </c>
      <c r="BA4" s="1">
        <v>5</v>
      </c>
      <c r="BB4" s="1">
        <v>1</v>
      </c>
      <c r="BC4" s="1">
        <v>3</v>
      </c>
      <c r="BD4" s="1">
        <v>0</v>
      </c>
      <c r="BE4" s="1">
        <v>3</v>
      </c>
      <c r="BF4" s="1">
        <v>0</v>
      </c>
      <c r="BG4" s="1">
        <v>2</v>
      </c>
      <c r="BH4" s="1">
        <v>99</v>
      </c>
      <c r="BI4" s="1">
        <v>2</v>
      </c>
      <c r="BJ4" s="1">
        <v>99</v>
      </c>
      <c r="BK4" s="1">
        <v>2</v>
      </c>
      <c r="BL4" s="1">
        <v>99</v>
      </c>
      <c r="BM4" s="1">
        <v>2</v>
      </c>
      <c r="BN4" s="1">
        <v>99</v>
      </c>
      <c r="BO4" s="1">
        <v>2</v>
      </c>
      <c r="BP4" s="1">
        <v>99</v>
      </c>
      <c r="BQ4" s="1">
        <v>5</v>
      </c>
      <c r="BR4" s="1">
        <f>IF(BQ4&gt;3, 1, 0)</f>
        <v>1</v>
      </c>
      <c r="BS4" s="1">
        <v>5</v>
      </c>
      <c r="BT4" s="1">
        <f>IF(BS4&gt;3, 1, 0)</f>
        <v>1</v>
      </c>
      <c r="BU4" s="1">
        <v>5</v>
      </c>
      <c r="BV4" s="1">
        <f>IF(BU4&gt;3, 1, 0)</f>
        <v>1</v>
      </c>
      <c r="BW4" s="1">
        <v>5</v>
      </c>
      <c r="BX4" s="1">
        <f>IF(BW4&gt;3, 1, 0)</f>
        <v>1</v>
      </c>
      <c r="BY4" s="1">
        <v>5</v>
      </c>
      <c r="BZ4" s="1">
        <f>IF(BY4&gt;3, 1, 0)</f>
        <v>1</v>
      </c>
      <c r="CA4" s="1">
        <v>5</v>
      </c>
      <c r="CB4" s="1">
        <f>IF(CA4&gt;3, 1, 0)</f>
        <v>1</v>
      </c>
      <c r="CC4" s="1">
        <v>4</v>
      </c>
      <c r="CD4" s="1">
        <f>IF(CC4&gt;3, 1, 0)</f>
        <v>1</v>
      </c>
      <c r="CE4" s="1">
        <v>4</v>
      </c>
      <c r="CF4" s="1">
        <f>IF(CE4&gt;3, 1, 0)</f>
        <v>1</v>
      </c>
      <c r="CG4" s="1">
        <v>3</v>
      </c>
      <c r="CH4" s="1">
        <f>IF(CG4&gt;3, 1, 0)</f>
        <v>0</v>
      </c>
      <c r="CI4" s="1">
        <v>66</v>
      </c>
      <c r="CJ4" s="1">
        <v>66</v>
      </c>
      <c r="CK4" s="1">
        <v>5</v>
      </c>
      <c r="CL4" s="1">
        <f>IF(CK4&gt;3, 1, 0)</f>
        <v>1</v>
      </c>
      <c r="CM4" s="1">
        <v>5</v>
      </c>
      <c r="CN4" s="1">
        <f>IF(CM4&gt;3, 1, 0)</f>
        <v>1</v>
      </c>
      <c r="CO4" s="1">
        <v>3</v>
      </c>
      <c r="CP4" s="1">
        <f t="shared" ref="CP4" si="0">IF(CO4&gt;3, 1, 0)</f>
        <v>0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</row>
    <row r="5" spans="1:99" x14ac:dyDescent="0.2">
      <c r="A5" s="67">
        <v>2</v>
      </c>
      <c r="B5" s="1" t="s">
        <v>44</v>
      </c>
      <c r="C5" s="1">
        <v>0</v>
      </c>
      <c r="D5" s="1" t="s">
        <v>45</v>
      </c>
      <c r="E5" s="1">
        <v>1</v>
      </c>
      <c r="F5" s="1">
        <v>2</v>
      </c>
      <c r="G5" s="1">
        <v>19</v>
      </c>
      <c r="H5" s="1">
        <v>1</v>
      </c>
      <c r="I5" s="1">
        <v>1</v>
      </c>
      <c r="J5" s="1">
        <v>2</v>
      </c>
      <c r="K5" s="1">
        <v>2</v>
      </c>
      <c r="L5" s="1">
        <v>2</v>
      </c>
      <c r="M5" s="1">
        <v>99</v>
      </c>
      <c r="N5" s="1">
        <v>2</v>
      </c>
      <c r="O5" s="1">
        <v>5</v>
      </c>
      <c r="P5" s="1">
        <v>1</v>
      </c>
      <c r="Q5" s="1">
        <v>5</v>
      </c>
      <c r="R5" s="1">
        <v>1</v>
      </c>
      <c r="S5" s="1">
        <v>2</v>
      </c>
      <c r="T5" s="1">
        <v>1</v>
      </c>
      <c r="U5" s="1">
        <v>1</v>
      </c>
      <c r="V5" s="1" t="s">
        <v>434</v>
      </c>
      <c r="W5" s="1" t="s">
        <v>50</v>
      </c>
      <c r="X5" s="1">
        <v>6</v>
      </c>
      <c r="Y5" s="1">
        <v>666</v>
      </c>
      <c r="Z5" s="1">
        <v>2</v>
      </c>
      <c r="AA5" s="1">
        <v>666</v>
      </c>
      <c r="AB5" s="1">
        <v>666</v>
      </c>
      <c r="AC5" s="1">
        <v>99</v>
      </c>
      <c r="AD5" s="1">
        <v>99</v>
      </c>
      <c r="AE5" s="1">
        <v>99</v>
      </c>
      <c r="AF5" s="1">
        <v>99</v>
      </c>
      <c r="AG5" s="1">
        <v>666</v>
      </c>
      <c r="AH5" s="1">
        <v>666</v>
      </c>
      <c r="AI5" s="1" t="s">
        <v>374</v>
      </c>
      <c r="AJ5" s="1" t="s">
        <v>374</v>
      </c>
      <c r="AK5" s="1">
        <v>3</v>
      </c>
      <c r="AL5" s="1">
        <v>1</v>
      </c>
      <c r="AM5" s="1">
        <v>3</v>
      </c>
      <c r="AN5" s="1">
        <v>0</v>
      </c>
      <c r="AO5" s="1">
        <v>5</v>
      </c>
      <c r="AP5" s="1">
        <v>1</v>
      </c>
      <c r="AQ5" s="1" t="s">
        <v>441</v>
      </c>
      <c r="AR5" s="1">
        <v>1</v>
      </c>
      <c r="AS5" s="1">
        <v>4</v>
      </c>
      <c r="AT5" s="1">
        <v>1</v>
      </c>
      <c r="AU5" s="1">
        <v>14</v>
      </c>
      <c r="AV5" s="1">
        <v>1</v>
      </c>
      <c r="AW5" s="1">
        <v>1</v>
      </c>
      <c r="AX5" s="1">
        <v>4</v>
      </c>
      <c r="AY5" s="1">
        <v>1</v>
      </c>
      <c r="AZ5" s="1">
        <v>1</v>
      </c>
      <c r="BA5" s="1">
        <v>4</v>
      </c>
      <c r="BB5" s="1">
        <v>1</v>
      </c>
      <c r="BC5" s="1">
        <v>3</v>
      </c>
      <c r="BD5" s="1">
        <v>0</v>
      </c>
      <c r="BE5" s="1">
        <v>5</v>
      </c>
      <c r="BF5" s="1">
        <v>1</v>
      </c>
      <c r="BG5" s="1">
        <v>2</v>
      </c>
      <c r="BH5" s="1">
        <v>99</v>
      </c>
      <c r="BI5" s="1">
        <v>2</v>
      </c>
      <c r="BJ5" s="1">
        <v>99</v>
      </c>
      <c r="BK5" s="1">
        <v>1</v>
      </c>
      <c r="BL5" s="1">
        <v>2</v>
      </c>
      <c r="BM5" s="1">
        <v>2</v>
      </c>
      <c r="BN5" s="1">
        <v>99</v>
      </c>
      <c r="BO5" s="1">
        <v>2</v>
      </c>
      <c r="BP5" s="1">
        <v>99</v>
      </c>
      <c r="BQ5" s="1">
        <v>99</v>
      </c>
      <c r="BR5" s="1">
        <v>99</v>
      </c>
      <c r="BS5" s="1">
        <v>888</v>
      </c>
      <c r="BT5" s="1">
        <v>888</v>
      </c>
      <c r="BU5" s="1">
        <v>888</v>
      </c>
      <c r="BV5" s="68">
        <v>888</v>
      </c>
      <c r="BW5" s="1">
        <v>888</v>
      </c>
      <c r="BX5" s="1">
        <v>888</v>
      </c>
      <c r="BY5" s="1">
        <v>888</v>
      </c>
      <c r="BZ5" s="1">
        <v>888</v>
      </c>
      <c r="CA5" s="1">
        <v>888</v>
      </c>
      <c r="CB5" s="1">
        <v>888</v>
      </c>
      <c r="CC5" s="1">
        <v>888</v>
      </c>
      <c r="CD5" s="1">
        <v>888</v>
      </c>
      <c r="CE5" s="1">
        <v>888</v>
      </c>
      <c r="CF5" s="1">
        <v>888</v>
      </c>
      <c r="CG5" s="1">
        <v>888</v>
      </c>
      <c r="CH5" s="1">
        <v>888</v>
      </c>
      <c r="CI5" s="1">
        <v>888</v>
      </c>
      <c r="CJ5" s="1">
        <v>888</v>
      </c>
      <c r="CK5" s="1">
        <v>888</v>
      </c>
      <c r="CL5" s="1">
        <v>888</v>
      </c>
      <c r="CM5" s="1">
        <v>888</v>
      </c>
      <c r="CN5" s="1">
        <v>888</v>
      </c>
      <c r="CO5" s="1">
        <v>888</v>
      </c>
      <c r="CP5" s="1">
        <v>888</v>
      </c>
      <c r="CQ5" s="1">
        <v>99</v>
      </c>
      <c r="CR5" s="1">
        <v>1</v>
      </c>
      <c r="CS5" s="1">
        <v>1</v>
      </c>
      <c r="CT5" s="1">
        <v>99</v>
      </c>
      <c r="CU5" s="1">
        <v>99</v>
      </c>
    </row>
    <row r="6" spans="1:99" x14ac:dyDescent="0.2">
      <c r="A6" s="67">
        <v>3</v>
      </c>
      <c r="B6" s="1" t="s">
        <v>44</v>
      </c>
      <c r="C6" s="1">
        <v>0</v>
      </c>
      <c r="D6" s="1" t="s">
        <v>45</v>
      </c>
      <c r="E6" s="1">
        <v>2</v>
      </c>
      <c r="F6" s="1">
        <v>99</v>
      </c>
      <c r="G6" s="1">
        <v>1</v>
      </c>
      <c r="H6" s="1">
        <v>0</v>
      </c>
      <c r="I6" s="1">
        <v>1</v>
      </c>
      <c r="J6" s="1">
        <v>3</v>
      </c>
      <c r="K6" s="1">
        <v>3</v>
      </c>
      <c r="L6" s="1">
        <v>3</v>
      </c>
      <c r="M6" s="1">
        <v>99</v>
      </c>
      <c r="N6" s="1">
        <v>3</v>
      </c>
      <c r="O6" s="1">
        <v>5</v>
      </c>
      <c r="P6" s="1">
        <v>1</v>
      </c>
      <c r="Q6" s="1">
        <v>5</v>
      </c>
      <c r="R6" s="1">
        <v>1</v>
      </c>
      <c r="S6" s="1">
        <v>1</v>
      </c>
      <c r="T6" s="1">
        <v>66</v>
      </c>
      <c r="U6" s="1">
        <v>1</v>
      </c>
      <c r="V6" s="1" t="s">
        <v>141</v>
      </c>
      <c r="W6" s="1" t="s">
        <v>50</v>
      </c>
      <c r="X6" s="1" t="s">
        <v>145</v>
      </c>
      <c r="Y6" s="1">
        <v>666</v>
      </c>
      <c r="Z6" s="1">
        <v>1</v>
      </c>
      <c r="AA6" s="1">
        <v>666</v>
      </c>
      <c r="AB6" s="1">
        <v>666</v>
      </c>
      <c r="AC6" s="1">
        <v>3</v>
      </c>
      <c r="AD6" s="1">
        <v>0</v>
      </c>
      <c r="AE6" s="1">
        <v>4</v>
      </c>
      <c r="AF6" s="1">
        <v>1</v>
      </c>
      <c r="AG6" s="1">
        <v>666</v>
      </c>
      <c r="AH6" s="1">
        <v>666</v>
      </c>
      <c r="AI6" s="1" t="s">
        <v>372</v>
      </c>
      <c r="AJ6" s="1" t="s">
        <v>373</v>
      </c>
      <c r="AK6" s="1">
        <v>3</v>
      </c>
      <c r="AL6" s="1">
        <v>1</v>
      </c>
      <c r="AM6" s="1">
        <v>5</v>
      </c>
      <c r="AN6" s="1">
        <v>1</v>
      </c>
      <c r="AO6" s="1">
        <v>3</v>
      </c>
      <c r="AP6" s="1">
        <v>0</v>
      </c>
      <c r="AQ6" s="1" t="s">
        <v>437</v>
      </c>
      <c r="AR6" s="1">
        <v>1</v>
      </c>
      <c r="AS6" s="1">
        <v>3</v>
      </c>
      <c r="AT6" s="1">
        <v>0</v>
      </c>
      <c r="AU6" s="1">
        <v>3</v>
      </c>
      <c r="AV6" s="1">
        <v>1</v>
      </c>
      <c r="AW6" s="1">
        <v>1</v>
      </c>
      <c r="AX6" s="1">
        <v>4</v>
      </c>
      <c r="AY6" s="1">
        <v>1</v>
      </c>
      <c r="AZ6" s="1">
        <v>1</v>
      </c>
      <c r="BA6" s="1">
        <v>5</v>
      </c>
      <c r="BB6" s="1">
        <v>1</v>
      </c>
      <c r="BC6" s="1">
        <v>5</v>
      </c>
      <c r="BD6" s="1">
        <v>1</v>
      </c>
      <c r="BE6" s="1">
        <v>5</v>
      </c>
      <c r="BF6" s="1">
        <v>1</v>
      </c>
      <c r="BG6" s="1">
        <v>1</v>
      </c>
      <c r="BH6" s="1">
        <v>1</v>
      </c>
      <c r="BI6" s="1">
        <v>2</v>
      </c>
      <c r="BJ6" s="1">
        <v>99</v>
      </c>
      <c r="BK6" s="1">
        <v>1</v>
      </c>
      <c r="BL6" s="1">
        <v>3</v>
      </c>
      <c r="BM6" s="1">
        <v>1</v>
      </c>
      <c r="BN6" s="1">
        <v>2</v>
      </c>
      <c r="BO6" s="1">
        <v>2</v>
      </c>
      <c r="BP6" s="1">
        <v>99</v>
      </c>
      <c r="BQ6" s="1">
        <v>4</v>
      </c>
      <c r="BR6" s="1">
        <f>IF(BQ6&gt;3, 1, 0)</f>
        <v>1</v>
      </c>
      <c r="BS6" s="1">
        <v>4</v>
      </c>
      <c r="BT6" s="1">
        <f t="shared" ref="BT6" si="1">IF(BS6&gt;3, 1, 0)</f>
        <v>1</v>
      </c>
      <c r="BU6" s="1">
        <v>4</v>
      </c>
      <c r="BV6" s="1">
        <f>IF(BU6&gt;3, 1, 0)</f>
        <v>1</v>
      </c>
      <c r="BW6" s="1">
        <v>4</v>
      </c>
      <c r="BX6" s="1">
        <f t="shared" ref="BX6" si="2">IF(BW6&gt;3, 1, 0)</f>
        <v>1</v>
      </c>
      <c r="BY6" s="1">
        <v>4</v>
      </c>
      <c r="BZ6" s="1">
        <f>IF(BY6&gt;3, 1, 0)</f>
        <v>1</v>
      </c>
      <c r="CA6" s="1">
        <v>4</v>
      </c>
      <c r="CB6" s="1">
        <f>IF(CA6&gt;3, 1, 0)</f>
        <v>1</v>
      </c>
      <c r="CC6" s="1">
        <v>5</v>
      </c>
      <c r="CD6" s="1">
        <f>IF(CC6&gt;3, 1, 0)</f>
        <v>1</v>
      </c>
      <c r="CE6" s="1">
        <v>5</v>
      </c>
      <c r="CF6" s="1">
        <f>IF(CE6&gt;3, 1, 0)</f>
        <v>1</v>
      </c>
      <c r="CG6" s="1">
        <v>4</v>
      </c>
      <c r="CH6" s="1">
        <f>IF(CG6&gt;3, 1, 0)</f>
        <v>1</v>
      </c>
      <c r="CI6" s="1">
        <v>4</v>
      </c>
      <c r="CJ6" s="1">
        <f>IF(CI6&gt;3, 1, 0)</f>
        <v>1</v>
      </c>
      <c r="CK6" s="1">
        <v>4</v>
      </c>
      <c r="CL6" s="1">
        <f>IF(CK6&gt;3, 1, 0)</f>
        <v>1</v>
      </c>
      <c r="CM6" s="1">
        <v>4</v>
      </c>
      <c r="CN6" s="1">
        <f>IF(CM6&gt;3, 1, 0)</f>
        <v>1</v>
      </c>
      <c r="CO6" s="1">
        <v>4</v>
      </c>
      <c r="CP6" s="1">
        <f>IF(CO6&gt;3, 1, 0)</f>
        <v>1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</row>
    <row r="7" spans="1:99" x14ac:dyDescent="0.2">
      <c r="A7" s="67">
        <v>4</v>
      </c>
      <c r="B7" s="1" t="s">
        <v>44</v>
      </c>
      <c r="C7" s="1">
        <v>0</v>
      </c>
      <c r="D7" s="1" t="s">
        <v>45</v>
      </c>
      <c r="E7" s="1">
        <v>2</v>
      </c>
      <c r="F7" s="1">
        <v>99</v>
      </c>
      <c r="G7" s="1">
        <v>2</v>
      </c>
      <c r="H7" s="1">
        <v>0</v>
      </c>
      <c r="I7" s="1">
        <v>1</v>
      </c>
      <c r="J7" s="1">
        <v>4</v>
      </c>
      <c r="K7" s="1">
        <v>4</v>
      </c>
      <c r="L7" s="1">
        <v>4</v>
      </c>
      <c r="M7" s="1">
        <v>99</v>
      </c>
      <c r="N7" s="1">
        <v>4</v>
      </c>
      <c r="O7" s="1">
        <v>5</v>
      </c>
      <c r="P7" s="1">
        <v>1</v>
      </c>
      <c r="Q7" s="1">
        <v>4</v>
      </c>
      <c r="R7" s="1">
        <v>1</v>
      </c>
      <c r="S7" s="1">
        <v>1</v>
      </c>
      <c r="T7" s="1">
        <v>2</v>
      </c>
      <c r="U7" s="1">
        <v>1</v>
      </c>
      <c r="V7" s="1" t="s">
        <v>142</v>
      </c>
      <c r="W7" s="1" t="s">
        <v>50</v>
      </c>
      <c r="X7" s="1">
        <v>9</v>
      </c>
      <c r="Y7" s="1">
        <v>666</v>
      </c>
      <c r="Z7" s="1">
        <v>2</v>
      </c>
      <c r="AA7" s="1">
        <v>666</v>
      </c>
      <c r="AB7" s="1">
        <v>666</v>
      </c>
      <c r="AC7" s="1">
        <v>99</v>
      </c>
      <c r="AD7" s="1">
        <v>99</v>
      </c>
      <c r="AE7" s="1">
        <v>99</v>
      </c>
      <c r="AF7" s="1">
        <v>99</v>
      </c>
      <c r="AG7" s="1">
        <v>666</v>
      </c>
      <c r="AH7" s="1">
        <v>666</v>
      </c>
      <c r="AI7" s="1">
        <v>66</v>
      </c>
      <c r="AJ7" s="1">
        <v>66</v>
      </c>
      <c r="AK7" s="1">
        <v>66</v>
      </c>
      <c r="AL7" s="1">
        <v>66</v>
      </c>
      <c r="AM7" s="1">
        <v>4</v>
      </c>
      <c r="AN7" s="1">
        <v>1</v>
      </c>
      <c r="AO7" s="1">
        <v>2</v>
      </c>
      <c r="AP7" s="1">
        <v>0</v>
      </c>
      <c r="AQ7" s="1">
        <v>99</v>
      </c>
      <c r="AR7" s="1">
        <v>99</v>
      </c>
      <c r="AS7" s="1">
        <v>2</v>
      </c>
      <c r="AT7" s="1">
        <v>0</v>
      </c>
      <c r="AU7" s="1">
        <v>99</v>
      </c>
      <c r="AV7" s="1">
        <v>99</v>
      </c>
      <c r="AW7" s="1">
        <v>2</v>
      </c>
      <c r="AX7" s="1">
        <v>3</v>
      </c>
      <c r="AY7" s="1">
        <v>0</v>
      </c>
      <c r="AZ7" s="1">
        <v>1</v>
      </c>
      <c r="BA7" s="1">
        <v>5</v>
      </c>
      <c r="BB7" s="1">
        <f>IF([1]coded_survey_answers!AY11&gt;3, 1, 0)</f>
        <v>1</v>
      </c>
      <c r="BC7" s="1">
        <v>5</v>
      </c>
      <c r="BD7" s="1">
        <v>1</v>
      </c>
      <c r="BE7" s="1">
        <v>5</v>
      </c>
      <c r="BF7" s="1">
        <v>1</v>
      </c>
      <c r="BG7" s="1">
        <v>2</v>
      </c>
      <c r="BH7" s="1">
        <v>99</v>
      </c>
      <c r="BI7" s="1">
        <v>2</v>
      </c>
      <c r="BJ7" s="1">
        <v>99</v>
      </c>
      <c r="BK7" s="1">
        <v>2</v>
      </c>
      <c r="BL7" s="1">
        <v>99</v>
      </c>
      <c r="BM7" s="1">
        <v>2</v>
      </c>
      <c r="BN7" s="1">
        <v>99</v>
      </c>
      <c r="BO7" s="1">
        <v>2</v>
      </c>
      <c r="BP7" s="1">
        <v>99</v>
      </c>
      <c r="BQ7" s="1">
        <v>4</v>
      </c>
      <c r="BR7" s="1">
        <v>1</v>
      </c>
      <c r="BS7" s="1">
        <v>4</v>
      </c>
      <c r="BT7" s="1">
        <v>1</v>
      </c>
      <c r="BU7" s="1">
        <v>4</v>
      </c>
      <c r="BV7" s="1">
        <v>1</v>
      </c>
      <c r="BW7" s="1">
        <v>4</v>
      </c>
      <c r="BX7" s="1">
        <v>1</v>
      </c>
      <c r="BY7" s="1">
        <v>5</v>
      </c>
      <c r="BZ7" s="1">
        <v>1</v>
      </c>
      <c r="CA7" s="1">
        <v>5</v>
      </c>
      <c r="CB7" s="1">
        <v>1</v>
      </c>
      <c r="CC7" s="1">
        <v>4</v>
      </c>
      <c r="CD7" s="1">
        <v>1</v>
      </c>
      <c r="CE7" s="1">
        <v>2</v>
      </c>
      <c r="CF7" s="1">
        <v>0</v>
      </c>
      <c r="CG7" s="1">
        <v>3</v>
      </c>
      <c r="CH7" s="1">
        <v>0</v>
      </c>
      <c r="CI7" s="1">
        <v>1</v>
      </c>
      <c r="CJ7" s="1">
        <v>0</v>
      </c>
      <c r="CK7" s="1">
        <v>3</v>
      </c>
      <c r="CL7" s="1">
        <v>0</v>
      </c>
      <c r="CM7" s="1">
        <v>5</v>
      </c>
      <c r="CN7" s="1">
        <v>1</v>
      </c>
      <c r="CO7" s="1">
        <v>3</v>
      </c>
      <c r="CP7" s="1">
        <v>0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</row>
    <row r="8" spans="1:99" x14ac:dyDescent="0.2">
      <c r="A8" s="67">
        <v>5</v>
      </c>
      <c r="B8" s="1" t="s">
        <v>44</v>
      </c>
      <c r="C8" s="1">
        <v>0</v>
      </c>
      <c r="D8" s="1" t="s">
        <v>45</v>
      </c>
      <c r="E8" s="1">
        <v>2</v>
      </c>
      <c r="F8" s="1">
        <v>99</v>
      </c>
      <c r="G8" s="1">
        <v>3</v>
      </c>
      <c r="H8" s="1">
        <v>0</v>
      </c>
      <c r="I8" s="1">
        <v>1</v>
      </c>
      <c r="J8" s="1">
        <v>1</v>
      </c>
      <c r="K8" s="1">
        <v>5</v>
      </c>
      <c r="L8" s="1" t="s">
        <v>428</v>
      </c>
      <c r="M8" s="1">
        <v>99</v>
      </c>
      <c r="N8" s="1">
        <v>5</v>
      </c>
      <c r="O8" s="1">
        <v>3</v>
      </c>
      <c r="P8" s="1">
        <v>0</v>
      </c>
      <c r="Q8" s="1">
        <v>3</v>
      </c>
      <c r="R8" s="1">
        <v>0</v>
      </c>
      <c r="S8" s="1">
        <v>1</v>
      </c>
      <c r="T8" s="1">
        <v>1</v>
      </c>
      <c r="U8" s="1">
        <v>1</v>
      </c>
      <c r="V8" s="1" t="s">
        <v>143</v>
      </c>
      <c r="W8" s="1" t="s">
        <v>50</v>
      </c>
      <c r="X8" s="1">
        <v>9</v>
      </c>
      <c r="Y8" s="1">
        <v>666</v>
      </c>
      <c r="Z8" s="1">
        <v>2</v>
      </c>
      <c r="AA8" s="1">
        <v>666</v>
      </c>
      <c r="AB8" s="1">
        <v>666</v>
      </c>
      <c r="AC8" s="1">
        <v>99</v>
      </c>
      <c r="AD8" s="1">
        <v>99</v>
      </c>
      <c r="AE8" s="1">
        <v>99</v>
      </c>
      <c r="AF8" s="1">
        <v>99</v>
      </c>
      <c r="AG8" s="1">
        <v>666</v>
      </c>
      <c r="AH8" s="1">
        <v>666</v>
      </c>
      <c r="AI8" s="1" t="s">
        <v>373</v>
      </c>
      <c r="AJ8" s="1" t="s">
        <v>371</v>
      </c>
      <c r="AK8" s="1">
        <v>0</v>
      </c>
      <c r="AL8" s="1">
        <v>0</v>
      </c>
      <c r="AM8" s="1">
        <v>4</v>
      </c>
      <c r="AN8" s="1">
        <v>1</v>
      </c>
      <c r="AO8" s="1">
        <v>2</v>
      </c>
      <c r="AP8" s="1">
        <v>0</v>
      </c>
      <c r="AQ8" s="1" t="s">
        <v>165</v>
      </c>
      <c r="AR8" s="1">
        <v>0</v>
      </c>
      <c r="AS8" s="1">
        <v>3</v>
      </c>
      <c r="AT8" s="1">
        <v>0</v>
      </c>
      <c r="AU8" s="1" t="s">
        <v>167</v>
      </c>
      <c r="AV8" s="1">
        <v>1</v>
      </c>
      <c r="AW8" s="1">
        <v>66</v>
      </c>
      <c r="AX8" s="1">
        <v>4</v>
      </c>
      <c r="AY8" s="1">
        <v>1</v>
      </c>
      <c r="AZ8" s="1">
        <v>1</v>
      </c>
      <c r="BA8" s="1">
        <v>4</v>
      </c>
      <c r="BB8" s="1">
        <v>1</v>
      </c>
      <c r="BC8" s="1">
        <v>4</v>
      </c>
      <c r="BD8" s="1">
        <v>1</v>
      </c>
      <c r="BE8" s="1">
        <v>3</v>
      </c>
      <c r="BF8" s="1">
        <v>0</v>
      </c>
      <c r="BG8" s="1">
        <v>1</v>
      </c>
      <c r="BH8" s="1">
        <v>1</v>
      </c>
      <c r="BI8" s="1">
        <v>2</v>
      </c>
      <c r="BJ8" s="1">
        <v>99</v>
      </c>
      <c r="BK8" s="1">
        <v>1</v>
      </c>
      <c r="BL8" s="1">
        <v>2</v>
      </c>
      <c r="BM8" s="1">
        <v>2</v>
      </c>
      <c r="BN8" s="1">
        <v>99</v>
      </c>
      <c r="BO8" s="1">
        <v>66</v>
      </c>
      <c r="BP8" s="1">
        <v>99</v>
      </c>
      <c r="BQ8" s="1">
        <v>5</v>
      </c>
      <c r="BR8" s="1">
        <f>IF(BQ8&gt;3, 1, 0)</f>
        <v>1</v>
      </c>
      <c r="BS8" s="1">
        <v>4</v>
      </c>
      <c r="BT8" s="1">
        <f>IF(BS8&gt;3, 1, 0)</f>
        <v>1</v>
      </c>
      <c r="BU8" s="1">
        <v>5</v>
      </c>
      <c r="BV8" s="1">
        <f>IF(BU8&gt;3, 1, 0)</f>
        <v>1</v>
      </c>
      <c r="BW8" s="1">
        <v>4</v>
      </c>
      <c r="BX8" s="1">
        <f>IF(BW8&gt;3, 1, 0)</f>
        <v>1</v>
      </c>
      <c r="BY8" s="1">
        <v>3</v>
      </c>
      <c r="BZ8" s="1">
        <f>IF(BY8&gt;3, 1, 0)</f>
        <v>0</v>
      </c>
      <c r="CA8" s="1">
        <v>5</v>
      </c>
      <c r="CB8" s="1">
        <f>IF(CA8&gt;3, 1, 0)</f>
        <v>1</v>
      </c>
      <c r="CC8" s="1">
        <v>3</v>
      </c>
      <c r="CD8" s="1">
        <f>IF(CC8&gt;3, 1, 0)</f>
        <v>0</v>
      </c>
      <c r="CE8" s="1">
        <v>4</v>
      </c>
      <c r="CF8" s="1">
        <f>IF(CE8&gt;3, 1, 0)</f>
        <v>1</v>
      </c>
      <c r="CG8" s="1">
        <v>4</v>
      </c>
      <c r="CH8" s="1">
        <f>IF(CG8&gt;3, 1, 0)</f>
        <v>1</v>
      </c>
      <c r="CI8" s="1">
        <v>3</v>
      </c>
      <c r="CJ8" s="1">
        <f>IF(CI8&gt;3, 1, 0)</f>
        <v>0</v>
      </c>
      <c r="CK8" s="1">
        <v>5</v>
      </c>
      <c r="CL8" s="1">
        <f>IF(CK8&gt;3, 1, 0)</f>
        <v>1</v>
      </c>
      <c r="CM8" s="1">
        <v>5</v>
      </c>
      <c r="CN8" s="1">
        <f>IF(CM8&gt;3, 1, 0)</f>
        <v>1</v>
      </c>
      <c r="CO8" s="1">
        <v>3</v>
      </c>
      <c r="CP8" s="1">
        <f t="shared" ref="CP8" si="3">IF(CO8&gt;3, 1, 0)</f>
        <v>0</v>
      </c>
      <c r="CQ8" s="1">
        <v>99</v>
      </c>
      <c r="CR8" s="1" t="s">
        <v>432</v>
      </c>
      <c r="CS8" s="1">
        <v>0</v>
      </c>
      <c r="CT8" s="1">
        <v>99</v>
      </c>
      <c r="CU8" s="1">
        <v>99</v>
      </c>
    </row>
    <row r="9" spans="1:99" x14ac:dyDescent="0.2">
      <c r="A9" s="67">
        <v>6</v>
      </c>
      <c r="B9" s="1" t="s">
        <v>89</v>
      </c>
      <c r="C9" s="1">
        <v>1</v>
      </c>
      <c r="D9" s="1" t="s">
        <v>45</v>
      </c>
      <c r="E9" s="1">
        <v>2</v>
      </c>
      <c r="F9" s="1">
        <v>99</v>
      </c>
      <c r="G9" s="1">
        <v>4</v>
      </c>
      <c r="H9" s="1">
        <v>0</v>
      </c>
      <c r="I9" s="1">
        <v>1</v>
      </c>
      <c r="J9" s="1">
        <v>2</v>
      </c>
      <c r="K9" s="1">
        <v>6</v>
      </c>
      <c r="L9" s="1">
        <v>1</v>
      </c>
      <c r="M9" s="1">
        <v>99</v>
      </c>
      <c r="N9" s="1">
        <v>6</v>
      </c>
      <c r="O9" s="1">
        <v>3</v>
      </c>
      <c r="P9" s="1">
        <v>0</v>
      </c>
      <c r="Q9" s="1">
        <v>3</v>
      </c>
      <c r="R9" s="1">
        <v>0</v>
      </c>
      <c r="S9" s="1">
        <v>1</v>
      </c>
      <c r="T9" s="1">
        <v>2</v>
      </c>
      <c r="U9" s="1">
        <v>1</v>
      </c>
      <c r="V9" s="1" t="s">
        <v>144</v>
      </c>
      <c r="W9" s="69" t="s">
        <v>50</v>
      </c>
      <c r="X9" s="1">
        <v>9</v>
      </c>
      <c r="Y9" s="1">
        <v>1</v>
      </c>
      <c r="Z9" s="1">
        <v>666</v>
      </c>
      <c r="AA9" s="1">
        <v>4</v>
      </c>
      <c r="AB9" s="1">
        <v>1</v>
      </c>
      <c r="AC9" s="1">
        <v>666</v>
      </c>
      <c r="AD9" s="1">
        <v>666</v>
      </c>
      <c r="AE9" s="1">
        <v>666</v>
      </c>
      <c r="AF9" s="1">
        <v>666</v>
      </c>
      <c r="AG9" s="1">
        <v>4</v>
      </c>
      <c r="AH9" s="70">
        <v>1</v>
      </c>
      <c r="AI9" s="1" t="s">
        <v>165</v>
      </c>
      <c r="AJ9" s="1" t="s">
        <v>440</v>
      </c>
      <c r="AK9" s="1">
        <v>3</v>
      </c>
      <c r="AL9" s="1">
        <v>1</v>
      </c>
      <c r="AM9" s="1">
        <v>4</v>
      </c>
      <c r="AN9" s="1">
        <v>1</v>
      </c>
      <c r="AO9" s="1">
        <v>3</v>
      </c>
      <c r="AP9" s="1">
        <v>0</v>
      </c>
      <c r="AQ9" s="1" t="s">
        <v>157</v>
      </c>
      <c r="AR9" s="1">
        <v>1</v>
      </c>
      <c r="AS9" s="1">
        <v>3</v>
      </c>
      <c r="AT9" s="1">
        <v>0</v>
      </c>
      <c r="AU9" s="1">
        <v>3</v>
      </c>
      <c r="AV9" s="1">
        <v>1</v>
      </c>
      <c r="AW9" s="1">
        <v>4</v>
      </c>
      <c r="AX9" s="1">
        <v>5</v>
      </c>
      <c r="AY9" s="1">
        <v>1</v>
      </c>
      <c r="AZ9" s="1">
        <v>1</v>
      </c>
      <c r="BA9" s="1">
        <v>5</v>
      </c>
      <c r="BB9" s="1">
        <v>1</v>
      </c>
      <c r="BC9" s="1">
        <v>5</v>
      </c>
      <c r="BD9" s="1">
        <v>1</v>
      </c>
      <c r="BE9" s="1">
        <v>5</v>
      </c>
      <c r="BF9" s="1">
        <v>1</v>
      </c>
      <c r="BG9" s="1">
        <v>1</v>
      </c>
      <c r="BH9" s="1">
        <v>1</v>
      </c>
      <c r="BI9" s="1">
        <v>2</v>
      </c>
      <c r="BJ9" s="1">
        <v>99</v>
      </c>
      <c r="BK9" s="1">
        <v>2</v>
      </c>
      <c r="BL9" s="1">
        <v>99</v>
      </c>
      <c r="BM9" s="1">
        <v>66</v>
      </c>
      <c r="BN9" s="1">
        <v>99</v>
      </c>
      <c r="BO9" s="1">
        <v>66</v>
      </c>
      <c r="BP9" s="1">
        <v>99</v>
      </c>
      <c r="BQ9" s="1">
        <v>4</v>
      </c>
      <c r="BR9" s="1">
        <f>IF(BQ9&gt;3, 1, 0)</f>
        <v>1</v>
      </c>
      <c r="BS9" s="1">
        <v>66</v>
      </c>
      <c r="BT9" s="1">
        <v>66</v>
      </c>
      <c r="BU9" s="1">
        <v>4</v>
      </c>
      <c r="BV9" s="1">
        <f>IF(BU9&gt;3, 1, 0)</f>
        <v>1</v>
      </c>
      <c r="BW9" s="1">
        <v>66</v>
      </c>
      <c r="BX9" s="1">
        <v>66</v>
      </c>
      <c r="BY9" s="1">
        <v>5</v>
      </c>
      <c r="BZ9" s="1">
        <f>IF(BY9&gt;3, 1, 0)</f>
        <v>1</v>
      </c>
      <c r="CA9" s="1">
        <v>5</v>
      </c>
      <c r="CB9" s="1">
        <f>IF(CA9&gt;3, 1, 0)</f>
        <v>1</v>
      </c>
      <c r="CC9" s="1">
        <v>4</v>
      </c>
      <c r="CD9" s="1">
        <f>IF(CC9&gt;3, 1, 0)</f>
        <v>1</v>
      </c>
      <c r="CE9" s="1">
        <v>4</v>
      </c>
      <c r="CF9" s="1">
        <f>IF(CE9&gt;3, 1, 0)</f>
        <v>1</v>
      </c>
      <c r="CG9" s="1">
        <v>5</v>
      </c>
      <c r="CH9" s="1">
        <f>IF(CG9&gt;3, 1, 0)</f>
        <v>1</v>
      </c>
      <c r="CI9" s="1">
        <v>4</v>
      </c>
      <c r="CJ9" s="1">
        <f>IF(CI9&gt;3, 1, 0)</f>
        <v>1</v>
      </c>
      <c r="CK9" s="1">
        <v>5</v>
      </c>
      <c r="CL9" s="1">
        <f>IF(CK9&gt;3, 1, 0)</f>
        <v>1</v>
      </c>
      <c r="CM9" s="1">
        <v>5</v>
      </c>
      <c r="CN9" s="1">
        <f>IF(CM9&gt;3, 1, 0)</f>
        <v>1</v>
      </c>
      <c r="CO9" s="1">
        <v>5</v>
      </c>
      <c r="CP9" s="1">
        <f>IF(CO9&gt;3, 1, 0)</f>
        <v>1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</row>
    <row r="10" spans="1:99" x14ac:dyDescent="0.2">
      <c r="A10" s="67">
        <v>7</v>
      </c>
      <c r="B10" s="1" t="s">
        <v>89</v>
      </c>
      <c r="C10" s="1">
        <v>1</v>
      </c>
      <c r="D10" s="1" t="s">
        <v>45</v>
      </c>
      <c r="E10" s="1">
        <v>1</v>
      </c>
      <c r="F10" s="1">
        <v>3</v>
      </c>
      <c r="G10" s="1">
        <v>19</v>
      </c>
      <c r="H10" s="1">
        <v>1</v>
      </c>
      <c r="I10" s="1">
        <v>1</v>
      </c>
      <c r="J10" s="1">
        <v>3</v>
      </c>
      <c r="K10" s="1">
        <v>7</v>
      </c>
      <c r="L10" s="1">
        <v>2</v>
      </c>
      <c r="M10" s="1">
        <v>99</v>
      </c>
      <c r="N10" s="1">
        <v>1</v>
      </c>
      <c r="O10" s="1">
        <v>4</v>
      </c>
      <c r="P10" s="1">
        <v>1</v>
      </c>
      <c r="Q10" s="1">
        <v>4</v>
      </c>
      <c r="R10" s="1">
        <v>1</v>
      </c>
      <c r="S10" s="1">
        <v>2</v>
      </c>
      <c r="T10" s="1">
        <v>2</v>
      </c>
      <c r="U10" s="1">
        <v>1</v>
      </c>
      <c r="V10" s="1" t="s">
        <v>429</v>
      </c>
      <c r="W10" s="69" t="s">
        <v>50</v>
      </c>
      <c r="X10" s="1" t="s">
        <v>266</v>
      </c>
      <c r="Y10" s="1">
        <v>2</v>
      </c>
      <c r="Z10" s="1">
        <v>666</v>
      </c>
      <c r="AA10" s="1">
        <v>99</v>
      </c>
      <c r="AB10" s="1">
        <v>99</v>
      </c>
      <c r="AC10" s="1">
        <v>666</v>
      </c>
      <c r="AD10" s="1">
        <v>666</v>
      </c>
      <c r="AE10" s="1">
        <v>666</v>
      </c>
      <c r="AF10" s="1">
        <v>666</v>
      </c>
      <c r="AG10" s="1">
        <v>99</v>
      </c>
      <c r="AH10" s="70">
        <v>99</v>
      </c>
      <c r="AI10" s="1" t="s">
        <v>435</v>
      </c>
      <c r="AJ10" s="1" t="s">
        <v>436</v>
      </c>
      <c r="AK10" s="1">
        <v>2</v>
      </c>
      <c r="AL10" s="1">
        <v>3</v>
      </c>
      <c r="AM10" s="1">
        <v>3</v>
      </c>
      <c r="AN10" s="1">
        <v>0</v>
      </c>
      <c r="AO10" s="1">
        <v>2</v>
      </c>
      <c r="AP10" s="1">
        <v>0</v>
      </c>
      <c r="AQ10" s="1" t="s">
        <v>179</v>
      </c>
      <c r="AR10" s="1">
        <v>0</v>
      </c>
      <c r="AS10" s="1">
        <v>2</v>
      </c>
      <c r="AT10" s="1">
        <v>0</v>
      </c>
      <c r="AU10" s="1" t="s">
        <v>275</v>
      </c>
      <c r="AV10" s="1">
        <v>0</v>
      </c>
      <c r="AW10" s="1">
        <v>66</v>
      </c>
      <c r="AX10" s="1">
        <v>4</v>
      </c>
      <c r="AY10" s="1">
        <v>1</v>
      </c>
      <c r="AZ10" s="1">
        <v>1</v>
      </c>
      <c r="BA10" s="1">
        <v>5</v>
      </c>
      <c r="BB10" s="1">
        <v>1</v>
      </c>
      <c r="BC10" s="1">
        <v>5</v>
      </c>
      <c r="BD10" s="1">
        <v>1</v>
      </c>
      <c r="BE10" s="1">
        <v>4</v>
      </c>
      <c r="BF10" s="1">
        <v>1</v>
      </c>
      <c r="BG10" s="1">
        <v>2</v>
      </c>
      <c r="BH10" s="1">
        <v>99</v>
      </c>
      <c r="BI10" s="1">
        <v>2</v>
      </c>
      <c r="BJ10" s="1">
        <v>99</v>
      </c>
      <c r="BK10" s="1">
        <v>2</v>
      </c>
      <c r="BL10" s="1">
        <v>99</v>
      </c>
      <c r="BM10" s="1">
        <v>2</v>
      </c>
      <c r="BN10" s="1">
        <v>99</v>
      </c>
      <c r="BO10" s="1">
        <v>2</v>
      </c>
      <c r="BP10" s="1">
        <v>99</v>
      </c>
      <c r="BQ10" s="1">
        <v>5</v>
      </c>
      <c r="BR10" s="1">
        <v>1</v>
      </c>
      <c r="BS10" s="1">
        <v>4</v>
      </c>
      <c r="BT10" s="1">
        <v>1</v>
      </c>
      <c r="BU10" s="1">
        <v>4</v>
      </c>
      <c r="BV10" s="1">
        <v>1</v>
      </c>
      <c r="BW10" s="1">
        <v>4</v>
      </c>
      <c r="BX10" s="1">
        <v>1</v>
      </c>
      <c r="BY10" s="1">
        <v>4</v>
      </c>
      <c r="BZ10" s="1">
        <v>1</v>
      </c>
      <c r="CA10" s="1">
        <v>5</v>
      </c>
      <c r="CB10" s="1">
        <v>1</v>
      </c>
      <c r="CC10" s="1">
        <v>5</v>
      </c>
      <c r="CD10" s="1">
        <v>1</v>
      </c>
      <c r="CE10" s="1">
        <v>5</v>
      </c>
      <c r="CF10" s="1">
        <v>1</v>
      </c>
      <c r="CG10" s="1">
        <v>5</v>
      </c>
      <c r="CH10" s="1">
        <v>1</v>
      </c>
      <c r="CI10" s="1">
        <v>66</v>
      </c>
      <c r="CJ10" s="1">
        <v>66</v>
      </c>
      <c r="CK10" s="1">
        <v>3</v>
      </c>
      <c r="CL10" s="1">
        <v>0</v>
      </c>
      <c r="CM10" s="1">
        <v>5</v>
      </c>
      <c r="CN10" s="1">
        <v>1</v>
      </c>
      <c r="CO10" s="1">
        <v>5</v>
      </c>
      <c r="CP10" s="1">
        <v>1</v>
      </c>
      <c r="CQ10" s="1">
        <v>99</v>
      </c>
      <c r="CR10" s="1">
        <v>31</v>
      </c>
      <c r="CS10" s="1">
        <v>1</v>
      </c>
      <c r="CT10" s="1">
        <v>99</v>
      </c>
      <c r="CU10" s="1">
        <v>99</v>
      </c>
    </row>
    <row r="11" spans="1:99" x14ac:dyDescent="0.2">
      <c r="A11" s="67">
        <v>8</v>
      </c>
      <c r="B11" s="1" t="s">
        <v>89</v>
      </c>
      <c r="C11" s="1">
        <v>1</v>
      </c>
      <c r="D11" s="1" t="s">
        <v>45</v>
      </c>
      <c r="E11" s="1">
        <v>1</v>
      </c>
      <c r="F11" s="1">
        <v>1</v>
      </c>
      <c r="G11" s="1">
        <v>19</v>
      </c>
      <c r="H11" s="1">
        <v>1</v>
      </c>
      <c r="I11" s="1">
        <v>1</v>
      </c>
      <c r="J11" s="1">
        <v>4</v>
      </c>
      <c r="K11" s="1">
        <v>1</v>
      </c>
      <c r="L11" s="1">
        <v>3</v>
      </c>
      <c r="M11" s="1">
        <v>99</v>
      </c>
      <c r="N11" s="1">
        <v>2</v>
      </c>
      <c r="O11" s="1">
        <v>5</v>
      </c>
      <c r="P11" s="1">
        <v>1</v>
      </c>
      <c r="Q11" s="1">
        <v>5</v>
      </c>
      <c r="R11" s="1">
        <v>1</v>
      </c>
      <c r="S11" s="1">
        <v>1</v>
      </c>
      <c r="T11" s="1">
        <v>1</v>
      </c>
      <c r="U11" s="1">
        <v>2</v>
      </c>
      <c r="V11" s="1" t="s">
        <v>145</v>
      </c>
      <c r="W11" s="69" t="s">
        <v>50</v>
      </c>
      <c r="X11" s="1">
        <v>5</v>
      </c>
      <c r="Y11" s="1">
        <v>1</v>
      </c>
      <c r="Z11" s="1">
        <v>666</v>
      </c>
      <c r="AA11" s="1">
        <v>5</v>
      </c>
      <c r="AB11" s="1">
        <v>1</v>
      </c>
      <c r="AC11" s="1">
        <v>666</v>
      </c>
      <c r="AD11" s="1">
        <v>666</v>
      </c>
      <c r="AE11" s="1">
        <v>666</v>
      </c>
      <c r="AF11" s="1">
        <v>666</v>
      </c>
      <c r="AG11" s="1">
        <v>4</v>
      </c>
      <c r="AH11" s="70">
        <v>1</v>
      </c>
      <c r="AI11" s="1" t="s">
        <v>370</v>
      </c>
      <c r="AJ11" s="1" t="s">
        <v>370</v>
      </c>
      <c r="AK11" s="1">
        <v>1</v>
      </c>
      <c r="AL11" s="1">
        <v>0</v>
      </c>
      <c r="AM11" s="1">
        <v>5</v>
      </c>
      <c r="AN11" s="1">
        <v>1</v>
      </c>
      <c r="AO11" s="1">
        <v>1</v>
      </c>
      <c r="AP11" s="1">
        <v>0</v>
      </c>
      <c r="AQ11" s="1">
        <v>99</v>
      </c>
      <c r="AR11" s="1">
        <v>99</v>
      </c>
      <c r="AS11" s="1">
        <v>2</v>
      </c>
      <c r="AT11" s="1">
        <v>0</v>
      </c>
      <c r="AU11" s="1">
        <v>3</v>
      </c>
      <c r="AV11" s="1">
        <v>1</v>
      </c>
      <c r="AW11" s="1">
        <v>3</v>
      </c>
      <c r="AX11" s="1">
        <v>5</v>
      </c>
      <c r="AY11" s="1">
        <v>1</v>
      </c>
      <c r="AZ11" s="1">
        <v>1</v>
      </c>
      <c r="BA11" s="1">
        <v>5</v>
      </c>
      <c r="BB11" s="1">
        <v>1</v>
      </c>
      <c r="BC11" s="1">
        <v>5</v>
      </c>
      <c r="BD11" s="1">
        <v>1</v>
      </c>
      <c r="BE11" s="1">
        <v>5</v>
      </c>
      <c r="BF11" s="1">
        <v>1</v>
      </c>
      <c r="BG11" s="1">
        <v>1</v>
      </c>
      <c r="BH11" s="1">
        <v>1</v>
      </c>
      <c r="BI11" s="1">
        <v>2</v>
      </c>
      <c r="BJ11" s="1">
        <v>99</v>
      </c>
      <c r="BK11" s="1">
        <v>2</v>
      </c>
      <c r="BL11" s="1">
        <v>99</v>
      </c>
      <c r="BM11" s="1">
        <v>2</v>
      </c>
      <c r="BN11" s="1">
        <v>99</v>
      </c>
      <c r="BO11" s="1">
        <v>2</v>
      </c>
      <c r="BP11" s="1">
        <v>99</v>
      </c>
      <c r="BQ11" s="1">
        <v>4</v>
      </c>
      <c r="BR11" s="1">
        <f>IF(BQ11&gt;3, 1, 0)</f>
        <v>1</v>
      </c>
      <c r="BS11" s="1">
        <v>4</v>
      </c>
      <c r="BT11" s="1">
        <f>IF(BS11&gt;3, 1, 0)</f>
        <v>1</v>
      </c>
      <c r="BU11" s="1">
        <v>4</v>
      </c>
      <c r="BV11" s="1">
        <f>IF(BU11&gt;3, 1, 0)</f>
        <v>1</v>
      </c>
      <c r="BW11" s="1">
        <v>4</v>
      </c>
      <c r="BX11" s="1">
        <f>IF(BW11&gt;3, 1, 0)</f>
        <v>1</v>
      </c>
      <c r="BY11" s="1">
        <v>3</v>
      </c>
      <c r="BZ11" s="1">
        <f>IF(BY11&gt;3, 1, 0)</f>
        <v>0</v>
      </c>
      <c r="CA11" s="1">
        <v>3</v>
      </c>
      <c r="CB11" s="1">
        <f>IF(CA11&gt;3, 1, 0)</f>
        <v>0</v>
      </c>
      <c r="CC11" s="1">
        <v>4</v>
      </c>
      <c r="CD11" s="1">
        <f>IF(CC11&gt;3, 1, 0)</f>
        <v>1</v>
      </c>
      <c r="CE11" s="1">
        <v>5</v>
      </c>
      <c r="CF11" s="1">
        <f>IF(CE11&gt;3, 1, 0)</f>
        <v>1</v>
      </c>
      <c r="CG11" s="1">
        <v>5</v>
      </c>
      <c r="CH11" s="1">
        <f>IF(CG11&gt;3, 1, 0)</f>
        <v>1</v>
      </c>
      <c r="CI11" s="1">
        <v>5</v>
      </c>
      <c r="CJ11" s="1">
        <f>IF(CI11&gt;3, 1, 0)</f>
        <v>1</v>
      </c>
      <c r="CK11" s="1">
        <v>4</v>
      </c>
      <c r="CL11" s="1">
        <f>IF(CK11&gt;3, 1, 0)</f>
        <v>1</v>
      </c>
      <c r="CM11" s="1">
        <v>4</v>
      </c>
      <c r="CN11" s="1">
        <f>IF(CM11&gt;3, 1, 0)</f>
        <v>1</v>
      </c>
      <c r="CO11" s="1">
        <v>4</v>
      </c>
      <c r="CP11" s="1">
        <f t="shared" ref="CP11" si="4">IF(CO11&gt;3, 1, 0)</f>
        <v>1</v>
      </c>
      <c r="CQ11" s="1">
        <v>99</v>
      </c>
      <c r="CR11" s="1">
        <v>4</v>
      </c>
      <c r="CS11" s="1">
        <v>1</v>
      </c>
      <c r="CT11" s="1">
        <v>2</v>
      </c>
      <c r="CU11" s="1">
        <v>1</v>
      </c>
    </row>
    <row r="12" spans="1:99" x14ac:dyDescent="0.2">
      <c r="A12" s="67">
        <v>9</v>
      </c>
      <c r="B12" s="1" t="s">
        <v>89</v>
      </c>
      <c r="C12" s="1">
        <v>1</v>
      </c>
      <c r="D12" s="1" t="s">
        <v>45</v>
      </c>
      <c r="E12" s="1">
        <v>1</v>
      </c>
      <c r="F12" s="1">
        <v>2</v>
      </c>
      <c r="G12" s="1">
        <v>19</v>
      </c>
      <c r="H12" s="1">
        <v>1</v>
      </c>
      <c r="I12" s="1">
        <v>1</v>
      </c>
      <c r="J12" s="1">
        <v>1</v>
      </c>
      <c r="K12" s="1">
        <v>2</v>
      </c>
      <c r="L12" s="1">
        <v>4</v>
      </c>
      <c r="M12" s="1">
        <v>99</v>
      </c>
      <c r="N12" s="1">
        <v>3</v>
      </c>
      <c r="O12" s="1">
        <v>5</v>
      </c>
      <c r="P12" s="1">
        <v>1</v>
      </c>
      <c r="Q12" s="1">
        <v>5</v>
      </c>
      <c r="R12" s="1">
        <v>1</v>
      </c>
      <c r="S12" s="1">
        <v>1</v>
      </c>
      <c r="T12" s="1">
        <v>2</v>
      </c>
      <c r="U12" s="1">
        <v>1</v>
      </c>
      <c r="V12" s="1" t="s">
        <v>146</v>
      </c>
      <c r="W12" s="69" t="s">
        <v>50</v>
      </c>
      <c r="X12" s="1">
        <v>8</v>
      </c>
      <c r="Y12" s="1">
        <v>2</v>
      </c>
      <c r="Z12" s="1">
        <v>666</v>
      </c>
      <c r="AA12" s="1">
        <v>99</v>
      </c>
      <c r="AB12" s="1">
        <v>99</v>
      </c>
      <c r="AC12" s="1">
        <v>666</v>
      </c>
      <c r="AD12" s="1">
        <v>666</v>
      </c>
      <c r="AE12" s="1">
        <v>666</v>
      </c>
      <c r="AF12" s="1">
        <v>666</v>
      </c>
      <c r="AG12" s="1">
        <v>99</v>
      </c>
      <c r="AH12" s="1">
        <v>99</v>
      </c>
      <c r="AI12" s="1" t="s">
        <v>270</v>
      </c>
      <c r="AJ12" s="1" t="s">
        <v>166</v>
      </c>
      <c r="AK12" s="1">
        <v>3</v>
      </c>
      <c r="AL12" s="1">
        <v>1</v>
      </c>
      <c r="AM12" s="1">
        <v>5</v>
      </c>
      <c r="AN12" s="1">
        <v>1</v>
      </c>
      <c r="AO12" s="1">
        <v>3</v>
      </c>
      <c r="AP12" s="1">
        <v>0</v>
      </c>
      <c r="AQ12" s="1" t="s">
        <v>274</v>
      </c>
      <c r="AR12" s="1">
        <v>1</v>
      </c>
      <c r="AS12" s="1">
        <v>3</v>
      </c>
      <c r="AT12" s="1">
        <v>0</v>
      </c>
      <c r="AU12" s="1">
        <v>3</v>
      </c>
      <c r="AV12" s="1">
        <v>1</v>
      </c>
      <c r="AW12" s="1">
        <v>1</v>
      </c>
      <c r="AX12" s="1">
        <v>4</v>
      </c>
      <c r="AY12" s="1">
        <v>1</v>
      </c>
      <c r="AZ12" s="1">
        <v>1</v>
      </c>
      <c r="BA12" s="1">
        <v>4</v>
      </c>
      <c r="BB12" s="1">
        <v>1</v>
      </c>
      <c r="BC12" s="1">
        <v>5</v>
      </c>
      <c r="BD12" s="1">
        <v>1</v>
      </c>
      <c r="BE12" s="1">
        <v>5</v>
      </c>
      <c r="BF12" s="1">
        <v>1</v>
      </c>
      <c r="BG12" s="1">
        <v>1</v>
      </c>
      <c r="BH12" s="1">
        <v>1</v>
      </c>
      <c r="BI12" s="1">
        <v>1</v>
      </c>
      <c r="BJ12" s="1" t="s">
        <v>442</v>
      </c>
      <c r="BK12" s="1">
        <v>1</v>
      </c>
      <c r="BL12" s="1" t="s">
        <v>443</v>
      </c>
      <c r="BM12" s="1">
        <v>1</v>
      </c>
      <c r="BN12" s="1" t="s">
        <v>444</v>
      </c>
      <c r="BO12" s="1">
        <v>1</v>
      </c>
      <c r="BP12" s="1">
        <v>99</v>
      </c>
      <c r="BQ12" s="1">
        <v>5</v>
      </c>
      <c r="BR12" s="1">
        <f>IF(BQ12&gt;3, 1, 0)</f>
        <v>1</v>
      </c>
      <c r="BS12" s="1">
        <v>4</v>
      </c>
      <c r="BT12" s="1">
        <f>IF(BS12&gt;3, 1, 0)</f>
        <v>1</v>
      </c>
      <c r="BU12" s="1">
        <v>5</v>
      </c>
      <c r="BV12" s="1">
        <f>IF(BU12&gt;3, 1, 0)</f>
        <v>1</v>
      </c>
      <c r="BW12" s="1">
        <v>5</v>
      </c>
      <c r="BX12" s="1">
        <f>IF(BW12&gt;3, 1, 0)</f>
        <v>1</v>
      </c>
      <c r="BY12" s="1">
        <v>5</v>
      </c>
      <c r="BZ12" s="1">
        <f>IF(BY12&gt;3, 1, 0)</f>
        <v>1</v>
      </c>
      <c r="CA12" s="1">
        <v>5</v>
      </c>
      <c r="CB12" s="1">
        <f>IF(CA12&gt;3, 1, 0)</f>
        <v>1</v>
      </c>
      <c r="CC12" s="1">
        <v>5</v>
      </c>
      <c r="CD12" s="1">
        <f>IF(CC12&gt;3, 1, 0)</f>
        <v>1</v>
      </c>
      <c r="CE12" s="1">
        <v>5</v>
      </c>
      <c r="CF12" s="1">
        <f t="shared" ref="CF12:CF14" si="5">IF(CE12&gt;3, 1, 0)</f>
        <v>1</v>
      </c>
      <c r="CG12" s="1">
        <v>3</v>
      </c>
      <c r="CH12" s="1">
        <f>IF(CG12&gt;3, 1, 0)</f>
        <v>0</v>
      </c>
      <c r="CI12" s="1">
        <v>3</v>
      </c>
      <c r="CJ12" s="1">
        <f>IF(CI12&gt;3, 1, 0)</f>
        <v>0</v>
      </c>
      <c r="CK12" s="1">
        <v>4</v>
      </c>
      <c r="CL12" s="1">
        <f>IF(CK12&gt;3, 1, 0)</f>
        <v>1</v>
      </c>
      <c r="CM12" s="1">
        <v>5</v>
      </c>
      <c r="CN12" s="1">
        <f t="shared" ref="CN12:CN14" si="6">IF(CM12&gt;3, 1, 0)</f>
        <v>1</v>
      </c>
      <c r="CO12" s="1">
        <v>3</v>
      </c>
      <c r="CP12" s="1">
        <f t="shared" ref="CP12" si="7">IF(CO12&gt;3, 1, 0)</f>
        <v>0</v>
      </c>
      <c r="CQ12" s="1">
        <v>99</v>
      </c>
      <c r="CR12" s="1">
        <v>99</v>
      </c>
      <c r="CS12" s="1">
        <v>99</v>
      </c>
      <c r="CT12" s="1">
        <v>99</v>
      </c>
      <c r="CU12" s="1">
        <v>99</v>
      </c>
    </row>
    <row r="13" spans="1:99" x14ac:dyDescent="0.2">
      <c r="A13" s="67">
        <v>10</v>
      </c>
      <c r="B13" s="1" t="s">
        <v>89</v>
      </c>
      <c r="C13" s="1">
        <v>1</v>
      </c>
      <c r="D13" s="1" t="s">
        <v>45</v>
      </c>
      <c r="E13" s="1">
        <v>1</v>
      </c>
      <c r="F13" s="1">
        <v>3</v>
      </c>
      <c r="G13" s="1">
        <v>19</v>
      </c>
      <c r="H13" s="1">
        <v>1</v>
      </c>
      <c r="I13" s="1">
        <v>1</v>
      </c>
      <c r="J13" s="1">
        <v>2</v>
      </c>
      <c r="K13" s="1">
        <v>3</v>
      </c>
      <c r="L13" s="1">
        <v>5</v>
      </c>
      <c r="M13" s="1">
        <v>99</v>
      </c>
      <c r="N13" s="1">
        <v>4</v>
      </c>
      <c r="O13" s="1">
        <v>5</v>
      </c>
      <c r="P13" s="1">
        <v>1</v>
      </c>
      <c r="Q13" s="1">
        <v>5</v>
      </c>
      <c r="R13" s="1">
        <v>1</v>
      </c>
      <c r="S13" s="1">
        <v>1</v>
      </c>
      <c r="T13" s="1">
        <v>2</v>
      </c>
      <c r="U13" s="1">
        <v>1</v>
      </c>
      <c r="V13" s="1" t="s">
        <v>147</v>
      </c>
      <c r="W13" s="69" t="s">
        <v>50</v>
      </c>
      <c r="X13" s="1" t="s">
        <v>157</v>
      </c>
      <c r="Y13" s="1">
        <v>66</v>
      </c>
      <c r="Z13" s="1">
        <v>666</v>
      </c>
      <c r="AA13" s="1">
        <v>99</v>
      </c>
      <c r="AB13" s="1">
        <v>99</v>
      </c>
      <c r="AC13" s="1">
        <v>666</v>
      </c>
      <c r="AD13" s="1">
        <v>666</v>
      </c>
      <c r="AE13" s="1">
        <v>666</v>
      </c>
      <c r="AF13" s="1">
        <v>666</v>
      </c>
      <c r="AG13" s="1">
        <v>99</v>
      </c>
      <c r="AH13" s="1">
        <v>99</v>
      </c>
      <c r="AI13" s="1" t="s">
        <v>163</v>
      </c>
      <c r="AJ13" s="1" t="s">
        <v>376</v>
      </c>
      <c r="AK13" s="1">
        <v>2</v>
      </c>
      <c r="AL13" s="1">
        <v>1</v>
      </c>
      <c r="AM13" s="1">
        <v>5</v>
      </c>
      <c r="AN13" s="1">
        <v>1</v>
      </c>
      <c r="AO13" s="1">
        <v>1</v>
      </c>
      <c r="AP13" s="1">
        <v>0</v>
      </c>
      <c r="AQ13" s="1">
        <v>99</v>
      </c>
      <c r="AR13" s="1">
        <v>99</v>
      </c>
      <c r="AS13" s="1">
        <v>2</v>
      </c>
      <c r="AT13" s="1">
        <v>0</v>
      </c>
      <c r="AU13" s="1" t="s">
        <v>276</v>
      </c>
      <c r="AV13" s="1">
        <v>1</v>
      </c>
      <c r="AW13" s="1">
        <v>1</v>
      </c>
      <c r="AX13" s="1">
        <v>4</v>
      </c>
      <c r="AY13" s="1">
        <v>1</v>
      </c>
      <c r="AZ13" s="1">
        <v>1</v>
      </c>
      <c r="BA13" s="1">
        <v>4</v>
      </c>
      <c r="BB13" s="1">
        <v>1</v>
      </c>
      <c r="BC13" s="1">
        <v>5</v>
      </c>
      <c r="BD13" s="1">
        <v>1</v>
      </c>
      <c r="BE13" s="1">
        <v>4</v>
      </c>
      <c r="BF13" s="1">
        <v>1</v>
      </c>
      <c r="BG13" s="1">
        <v>66</v>
      </c>
      <c r="BH13" s="1">
        <v>99</v>
      </c>
      <c r="BI13" s="1">
        <v>2</v>
      </c>
      <c r="BJ13" s="1">
        <v>99</v>
      </c>
      <c r="BK13" s="1">
        <v>1</v>
      </c>
      <c r="BL13" s="1" t="s">
        <v>438</v>
      </c>
      <c r="BM13" s="1">
        <v>66</v>
      </c>
      <c r="BN13" s="1">
        <v>99</v>
      </c>
      <c r="BO13" s="1">
        <v>2</v>
      </c>
      <c r="BP13" s="1">
        <v>99</v>
      </c>
      <c r="BQ13" s="1">
        <v>5</v>
      </c>
      <c r="BR13" s="1">
        <f t="shared" ref="BR13:BR14" si="8">IF(BQ13&gt;3, 1, 0)</f>
        <v>1</v>
      </c>
      <c r="BS13" s="1">
        <v>4</v>
      </c>
      <c r="BT13" s="1">
        <f t="shared" ref="BT13:BT14" si="9">IF(BS13&gt;3, 1, 0)</f>
        <v>1</v>
      </c>
      <c r="BU13" s="1">
        <v>5</v>
      </c>
      <c r="BV13" s="1">
        <f t="shared" ref="BV13:BV14" si="10">IF(BU13&gt;3, 1, 0)</f>
        <v>1</v>
      </c>
      <c r="BW13" s="1">
        <v>4</v>
      </c>
      <c r="BX13" s="1">
        <f t="shared" ref="BX13:BX14" si="11">IF(BW13&gt;3, 1, 0)</f>
        <v>1</v>
      </c>
      <c r="BY13" s="1">
        <v>5</v>
      </c>
      <c r="BZ13" s="1">
        <f t="shared" ref="BZ13:BZ14" si="12">IF(BY13&gt;3, 1, 0)</f>
        <v>1</v>
      </c>
      <c r="CA13" s="1">
        <v>5</v>
      </c>
      <c r="CB13" s="1">
        <f t="shared" ref="CB13:CB14" si="13">IF(CA13&gt;3, 1, 0)</f>
        <v>1</v>
      </c>
      <c r="CC13" s="1">
        <v>5</v>
      </c>
      <c r="CD13" s="1">
        <f t="shared" ref="CD13:CD14" si="14">IF(CC13&gt;3, 1, 0)</f>
        <v>1</v>
      </c>
      <c r="CE13" s="1">
        <v>5</v>
      </c>
      <c r="CF13" s="1">
        <f t="shared" si="5"/>
        <v>1</v>
      </c>
      <c r="CG13" s="1">
        <v>5</v>
      </c>
      <c r="CH13" s="1">
        <f t="shared" ref="CH13:CH14" si="15">IF(CG13&gt;3, 1, 0)</f>
        <v>1</v>
      </c>
      <c r="CI13" s="1">
        <v>5</v>
      </c>
      <c r="CJ13" s="1">
        <f t="shared" ref="CJ13" si="16">IF(CI13&gt;3, 1, 0)</f>
        <v>1</v>
      </c>
      <c r="CK13" s="1">
        <v>5</v>
      </c>
      <c r="CL13" s="1">
        <f t="shared" ref="CL13:CL14" si="17">IF(CK13&gt;3, 1, 0)</f>
        <v>1</v>
      </c>
      <c r="CM13" s="1">
        <v>5</v>
      </c>
      <c r="CN13" s="1">
        <f t="shared" si="6"/>
        <v>1</v>
      </c>
      <c r="CO13" s="1">
        <v>5</v>
      </c>
      <c r="CP13" s="1">
        <f t="shared" ref="CP13" si="18">IF(CO13&gt;3, 1, 0)</f>
        <v>1</v>
      </c>
      <c r="CQ13" s="1">
        <v>99</v>
      </c>
      <c r="CR13" s="1" t="s">
        <v>433</v>
      </c>
      <c r="CS13" s="1">
        <v>1</v>
      </c>
      <c r="CT13" s="1">
        <v>2</v>
      </c>
      <c r="CU13" s="1">
        <v>1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39D0-2D4C-1B44-B7C9-20334C01BDF2}">
  <dimension ref="A1:BW153"/>
  <sheetViews>
    <sheetView topLeftCell="AV1" workbookViewId="0">
      <selection activeCell="N2" sqref="N2"/>
    </sheetView>
  </sheetViews>
  <sheetFormatPr baseColWidth="10" defaultColWidth="8.83203125" defaultRowHeight="16" x14ac:dyDescent="0.2"/>
  <cols>
    <col min="1" max="1" width="17.6640625" customWidth="1"/>
    <col min="3" max="3" width="13.6640625" bestFit="1" customWidth="1"/>
    <col min="5" max="5" width="14.6640625" bestFit="1" customWidth="1"/>
    <col min="7" max="7" width="14.6640625" bestFit="1" customWidth="1"/>
    <col min="9" max="9" width="10.83203125" bestFit="1" customWidth="1"/>
    <col min="11" max="11" width="18.6640625" customWidth="1"/>
    <col min="13" max="13" width="20.33203125" customWidth="1"/>
    <col min="15" max="15" width="18.1640625" customWidth="1"/>
    <col min="17" max="17" width="17.83203125" customWidth="1"/>
    <col min="19" max="19" width="26.6640625" customWidth="1"/>
    <col min="21" max="21" width="17.6640625" style="34" customWidth="1"/>
    <col min="23" max="23" width="17.6640625" customWidth="1"/>
    <col min="25" max="25" width="17.5" customWidth="1"/>
    <col min="26" max="26" width="8.83203125" style="1"/>
    <col min="27" max="27" width="17.6640625" style="1" customWidth="1"/>
    <col min="28" max="28" width="8.83203125" style="1"/>
    <col min="29" max="29" width="17.83203125" style="34" customWidth="1"/>
    <col min="31" max="31" width="17.6640625" customWidth="1"/>
    <col min="33" max="33" width="17.6640625" customWidth="1"/>
    <col min="35" max="35" width="18" customWidth="1"/>
    <col min="37" max="37" width="17.5" customWidth="1"/>
    <col min="39" max="39" width="17.83203125" style="34" customWidth="1"/>
    <col min="41" max="41" width="17.83203125" customWidth="1"/>
    <col min="43" max="43" width="17.5" customWidth="1"/>
    <col min="45" max="45" width="17.5" customWidth="1"/>
    <col min="47" max="47" width="17.5" customWidth="1"/>
    <col min="49" max="49" width="17.83203125" customWidth="1"/>
    <col min="51" max="51" width="18" customWidth="1"/>
    <col min="60" max="60" width="11" bestFit="1" customWidth="1"/>
  </cols>
  <sheetData>
    <row r="1" spans="1:72" ht="85" x14ac:dyDescent="0.2">
      <c r="A1" s="2" t="s">
        <v>122</v>
      </c>
      <c r="B1" s="3" t="s">
        <v>285</v>
      </c>
      <c r="C1" s="2" t="s">
        <v>123</v>
      </c>
      <c r="D1" s="51" t="s">
        <v>286</v>
      </c>
      <c r="E1" s="2" t="s">
        <v>121</v>
      </c>
      <c r="F1" s="3" t="s">
        <v>287</v>
      </c>
      <c r="G1" s="53" t="s">
        <v>126</v>
      </c>
      <c r="H1" s="3" t="s">
        <v>288</v>
      </c>
      <c r="I1" s="2" t="s">
        <v>128</v>
      </c>
      <c r="J1" s="3" t="s">
        <v>289</v>
      </c>
      <c r="K1" s="15" t="s">
        <v>129</v>
      </c>
      <c r="L1" s="3" t="s">
        <v>290</v>
      </c>
      <c r="M1" s="15" t="s">
        <v>130</v>
      </c>
      <c r="N1" s="3" t="s">
        <v>291</v>
      </c>
      <c r="O1" s="15" t="s">
        <v>137</v>
      </c>
      <c r="P1" s="3" t="s">
        <v>292</v>
      </c>
      <c r="Q1" s="27" t="s">
        <v>139</v>
      </c>
      <c r="R1" s="3" t="s">
        <v>293</v>
      </c>
      <c r="S1" s="15" t="s">
        <v>149</v>
      </c>
      <c r="T1" s="3" t="s">
        <v>294</v>
      </c>
      <c r="U1" s="15" t="s">
        <v>154</v>
      </c>
      <c r="V1" s="3" t="s">
        <v>295</v>
      </c>
      <c r="W1" s="15" t="s">
        <v>161</v>
      </c>
      <c r="X1" s="3" t="s">
        <v>296</v>
      </c>
      <c r="Y1" s="15" t="s">
        <v>177</v>
      </c>
      <c r="Z1" s="35" t="s">
        <v>297</v>
      </c>
      <c r="AA1" s="40" t="s">
        <v>197</v>
      </c>
      <c r="AB1" s="35" t="s">
        <v>298</v>
      </c>
      <c r="AC1" s="40" t="s">
        <v>196</v>
      </c>
      <c r="AD1" s="3" t="s">
        <v>299</v>
      </c>
      <c r="AE1" s="40" t="s">
        <v>199</v>
      </c>
      <c r="AF1" s="3" t="s">
        <v>300</v>
      </c>
      <c r="AG1" s="15" t="s">
        <v>212</v>
      </c>
      <c r="AH1" s="41" t="s">
        <v>301</v>
      </c>
      <c r="AI1" s="15" t="s">
        <v>215</v>
      </c>
      <c r="AJ1" s="3" t="s">
        <v>302</v>
      </c>
      <c r="AK1" s="15" t="s">
        <v>217</v>
      </c>
      <c r="AL1" s="58" t="s">
        <v>303</v>
      </c>
      <c r="AM1" s="15" t="s">
        <v>222</v>
      </c>
      <c r="AN1" s="35" t="s">
        <v>304</v>
      </c>
      <c r="AO1" s="15" t="s">
        <v>224</v>
      </c>
      <c r="AP1" s="3" t="s">
        <v>305</v>
      </c>
      <c r="AQ1" s="27" t="s">
        <v>236</v>
      </c>
      <c r="AR1" s="43" t="s">
        <v>306</v>
      </c>
      <c r="AS1" s="15" t="s">
        <v>238</v>
      </c>
      <c r="AT1" s="3" t="s">
        <v>307</v>
      </c>
      <c r="AU1" s="40" t="s">
        <v>255</v>
      </c>
      <c r="AV1" s="3" t="s">
        <v>308</v>
      </c>
      <c r="AW1" s="15" t="s">
        <v>257</v>
      </c>
      <c r="AX1" s="3" t="s">
        <v>309</v>
      </c>
      <c r="AY1" s="15" t="s">
        <v>260</v>
      </c>
      <c r="AZ1" s="3" t="s">
        <v>310</v>
      </c>
      <c r="BA1" s="40" t="s">
        <v>312</v>
      </c>
      <c r="BB1" s="71" t="s">
        <v>316</v>
      </c>
      <c r="BC1" s="72" t="s">
        <v>351</v>
      </c>
      <c r="BD1" s="43" t="s">
        <v>367</v>
      </c>
      <c r="BE1" s="53" t="s">
        <v>377</v>
      </c>
      <c r="BF1" s="3" t="s">
        <v>385</v>
      </c>
      <c r="BG1" s="2" t="s">
        <v>352</v>
      </c>
      <c r="BH1" s="3" t="s">
        <v>389</v>
      </c>
      <c r="BJ1" s="12"/>
      <c r="BM1" s="12"/>
      <c r="BR1" s="12"/>
    </row>
    <row r="2" spans="1:72" ht="86" thickBot="1" x14ac:dyDescent="0.25">
      <c r="A2" s="4" t="s">
        <v>124</v>
      </c>
      <c r="B2" s="5">
        <v>99</v>
      </c>
      <c r="C2" s="10" t="s">
        <v>415</v>
      </c>
      <c r="D2" s="52">
        <v>1</v>
      </c>
      <c r="E2" s="10" t="s">
        <v>60</v>
      </c>
      <c r="F2" s="5">
        <v>1</v>
      </c>
      <c r="G2" s="54" t="s">
        <v>47</v>
      </c>
      <c r="H2" s="5">
        <v>1</v>
      </c>
      <c r="I2" s="20" t="s">
        <v>64</v>
      </c>
      <c r="J2" s="5">
        <v>1</v>
      </c>
      <c r="K2" s="6" t="s">
        <v>23</v>
      </c>
      <c r="L2" s="22">
        <v>1</v>
      </c>
      <c r="M2" s="16" t="s">
        <v>65</v>
      </c>
      <c r="N2" s="5">
        <v>1</v>
      </c>
      <c r="O2" s="25" t="s">
        <v>204</v>
      </c>
      <c r="P2" s="5">
        <v>1</v>
      </c>
      <c r="Q2" s="25" t="s">
        <v>204</v>
      </c>
      <c r="R2" s="28">
        <v>1</v>
      </c>
      <c r="S2" s="30" t="s">
        <v>27</v>
      </c>
      <c r="T2" s="28">
        <v>1</v>
      </c>
      <c r="U2" s="30" t="s">
        <v>225</v>
      </c>
      <c r="V2" s="5">
        <v>1</v>
      </c>
      <c r="W2" s="16" t="s">
        <v>158</v>
      </c>
      <c r="X2" s="5">
        <v>1</v>
      </c>
      <c r="Y2" s="36" t="s">
        <v>168</v>
      </c>
      <c r="Z2" s="37">
        <v>1</v>
      </c>
      <c r="AA2" s="36" t="s">
        <v>67</v>
      </c>
      <c r="AB2" s="37">
        <v>1</v>
      </c>
      <c r="AC2" s="4" t="s">
        <v>46</v>
      </c>
      <c r="AD2" s="5">
        <v>1</v>
      </c>
      <c r="AE2" s="30" t="s">
        <v>200</v>
      </c>
      <c r="AF2" s="37">
        <v>1</v>
      </c>
      <c r="AG2" s="36" t="s">
        <v>114</v>
      </c>
      <c r="AH2" s="22">
        <v>1</v>
      </c>
      <c r="AI2" s="30" t="s">
        <v>116</v>
      </c>
      <c r="AJ2" s="5">
        <v>1</v>
      </c>
      <c r="AK2" s="30" t="s">
        <v>108</v>
      </c>
      <c r="AL2" s="59">
        <v>1</v>
      </c>
      <c r="AM2" s="45" t="s">
        <v>180</v>
      </c>
      <c r="AN2" s="28">
        <v>1</v>
      </c>
      <c r="AO2" s="30" t="s">
        <v>226</v>
      </c>
      <c r="AP2" s="5">
        <v>1</v>
      </c>
      <c r="AQ2" s="30" t="s">
        <v>392</v>
      </c>
      <c r="AR2" s="5">
        <v>1</v>
      </c>
      <c r="AS2" s="4" t="s">
        <v>281</v>
      </c>
      <c r="AT2" s="5">
        <v>1</v>
      </c>
      <c r="AU2" s="17" t="s">
        <v>398</v>
      </c>
      <c r="AV2" s="7">
        <v>1</v>
      </c>
      <c r="AW2" s="30" t="s">
        <v>283</v>
      </c>
      <c r="AX2" s="28">
        <v>1</v>
      </c>
      <c r="AY2" s="30" t="s">
        <v>182</v>
      </c>
      <c r="AZ2" s="5">
        <v>1</v>
      </c>
      <c r="BA2" s="4" t="s">
        <v>313</v>
      </c>
      <c r="BB2" s="52">
        <v>1</v>
      </c>
      <c r="BC2" s="36" t="s">
        <v>368</v>
      </c>
      <c r="BD2" s="28" t="s">
        <v>44</v>
      </c>
      <c r="BE2" s="56" t="s">
        <v>168</v>
      </c>
      <c r="BF2" s="5">
        <v>1</v>
      </c>
      <c r="BG2" s="16" t="s">
        <v>387</v>
      </c>
      <c r="BH2" s="5">
        <v>0</v>
      </c>
      <c r="BJ2" s="1"/>
      <c r="BM2" s="1"/>
      <c r="BN2" s="1"/>
      <c r="BO2" s="1"/>
      <c r="BR2" s="1"/>
      <c r="BS2" s="1"/>
      <c r="BT2" s="1"/>
    </row>
    <row r="3" spans="1:72" ht="69" thickBot="1" x14ac:dyDescent="0.25">
      <c r="A3" s="4" t="s">
        <v>125</v>
      </c>
      <c r="B3" s="5">
        <v>66</v>
      </c>
      <c r="C3" s="10" t="s">
        <v>416</v>
      </c>
      <c r="D3" s="52">
        <v>2</v>
      </c>
      <c r="E3" s="10" t="s">
        <v>63</v>
      </c>
      <c r="F3" s="5">
        <v>2</v>
      </c>
      <c r="G3" s="55" t="s">
        <v>54</v>
      </c>
      <c r="H3" s="5">
        <v>2</v>
      </c>
      <c r="I3" s="20" t="s">
        <v>57</v>
      </c>
      <c r="J3" s="5">
        <v>2</v>
      </c>
      <c r="K3" s="16" t="s">
        <v>24</v>
      </c>
      <c r="L3" s="5">
        <v>2</v>
      </c>
      <c r="M3" s="16" t="s">
        <v>66</v>
      </c>
      <c r="N3" s="5">
        <v>2</v>
      </c>
      <c r="O3" s="25" t="s">
        <v>358</v>
      </c>
      <c r="P3" s="5">
        <v>2</v>
      </c>
      <c r="Q3" s="25" t="s">
        <v>358</v>
      </c>
      <c r="R3" s="28">
        <v>2</v>
      </c>
      <c r="S3" s="30" t="s">
        <v>28</v>
      </c>
      <c r="T3" s="28">
        <v>2</v>
      </c>
      <c r="U3" s="30" t="s">
        <v>267</v>
      </c>
      <c r="V3" s="5">
        <v>2</v>
      </c>
      <c r="W3" s="16" t="s">
        <v>76</v>
      </c>
      <c r="X3" s="5">
        <v>2</v>
      </c>
      <c r="Y3" s="36" t="s">
        <v>40</v>
      </c>
      <c r="Z3" s="37">
        <v>2</v>
      </c>
      <c r="AA3" s="36" t="s">
        <v>53</v>
      </c>
      <c r="AB3" s="37">
        <v>2</v>
      </c>
      <c r="AC3" s="4" t="s">
        <v>180</v>
      </c>
      <c r="AD3" s="5">
        <v>2</v>
      </c>
      <c r="AE3" s="30" t="s">
        <v>272</v>
      </c>
      <c r="AF3" s="37">
        <v>2</v>
      </c>
      <c r="AG3" s="36" t="s">
        <v>113</v>
      </c>
      <c r="AH3" s="22">
        <v>2</v>
      </c>
      <c r="AI3" s="30" t="s">
        <v>115</v>
      </c>
      <c r="AJ3" s="5">
        <v>2</v>
      </c>
      <c r="AK3" s="44" t="s">
        <v>109</v>
      </c>
      <c r="AL3" s="59">
        <v>2</v>
      </c>
      <c r="AM3" s="45" t="s">
        <v>272</v>
      </c>
      <c r="AN3" s="28">
        <v>2</v>
      </c>
      <c r="AO3" s="4" t="s">
        <v>180</v>
      </c>
      <c r="AP3" s="5">
        <v>2</v>
      </c>
      <c r="AQ3" s="30" t="s">
        <v>278</v>
      </c>
      <c r="AR3" s="5">
        <v>2</v>
      </c>
      <c r="AS3" s="30" t="s">
        <v>278</v>
      </c>
      <c r="AT3" s="5">
        <v>2</v>
      </c>
      <c r="AW3" s="30" t="s">
        <v>282</v>
      </c>
      <c r="AX3" s="28">
        <v>4</v>
      </c>
      <c r="AY3" s="30" t="s">
        <v>282</v>
      </c>
      <c r="AZ3" s="5">
        <v>2</v>
      </c>
      <c r="BA3" s="4" t="s">
        <v>314</v>
      </c>
      <c r="BB3" s="52">
        <v>0</v>
      </c>
      <c r="BC3" s="38" t="s">
        <v>369</v>
      </c>
      <c r="BD3" s="29" t="s">
        <v>89</v>
      </c>
      <c r="BE3" s="56" t="s">
        <v>378</v>
      </c>
      <c r="BF3" s="5">
        <v>2</v>
      </c>
      <c r="BG3" s="16" t="s">
        <v>59</v>
      </c>
      <c r="BH3" s="5">
        <v>1</v>
      </c>
      <c r="BJ3" s="1"/>
      <c r="BM3" s="1"/>
      <c r="BN3" s="1"/>
      <c r="BO3" s="1"/>
      <c r="BR3" s="1"/>
      <c r="BS3" s="1"/>
      <c r="BT3" s="1"/>
    </row>
    <row r="4" spans="1:72" ht="120" thickBot="1" x14ac:dyDescent="0.25">
      <c r="A4" s="4" t="s">
        <v>127</v>
      </c>
      <c r="B4" s="5">
        <v>666</v>
      </c>
      <c r="C4" s="11" t="s">
        <v>417</v>
      </c>
      <c r="D4" s="73">
        <v>3</v>
      </c>
      <c r="E4" s="10" t="s">
        <v>354</v>
      </c>
      <c r="F4" s="5">
        <v>3</v>
      </c>
      <c r="G4" s="56" t="s">
        <v>72</v>
      </c>
      <c r="H4" s="5">
        <v>3</v>
      </c>
      <c r="I4" s="20" t="s">
        <v>48</v>
      </c>
      <c r="J4" s="5">
        <v>3</v>
      </c>
      <c r="K4" s="16" t="s">
        <v>25</v>
      </c>
      <c r="L4" s="22">
        <v>3</v>
      </c>
      <c r="M4" s="16" t="s">
        <v>49</v>
      </c>
      <c r="N4" s="5">
        <v>3</v>
      </c>
      <c r="O4" s="25" t="s">
        <v>359</v>
      </c>
      <c r="P4" s="5">
        <v>3</v>
      </c>
      <c r="Q4" s="25" t="s">
        <v>359</v>
      </c>
      <c r="R4" s="28">
        <v>3</v>
      </c>
      <c r="S4" s="30" t="s">
        <v>29</v>
      </c>
      <c r="T4" s="28">
        <v>3</v>
      </c>
      <c r="U4" s="30" t="s">
        <v>369</v>
      </c>
      <c r="V4" s="5">
        <v>3</v>
      </c>
      <c r="W4" s="16" t="s">
        <v>59</v>
      </c>
      <c r="X4" s="5">
        <v>3</v>
      </c>
      <c r="Y4" s="36" t="s">
        <v>41</v>
      </c>
      <c r="Z4" s="37">
        <v>3</v>
      </c>
      <c r="AA4" s="36" t="s">
        <v>56</v>
      </c>
      <c r="AB4" s="28">
        <v>3</v>
      </c>
      <c r="AC4" s="4" t="s">
        <v>51</v>
      </c>
      <c r="AD4" s="5">
        <v>3</v>
      </c>
      <c r="AE4" s="4" t="s">
        <v>180</v>
      </c>
      <c r="AF4" s="37">
        <v>3</v>
      </c>
      <c r="AG4" s="30" t="s">
        <v>213</v>
      </c>
      <c r="AH4" s="23">
        <v>3</v>
      </c>
      <c r="AI4" s="30" t="s">
        <v>240</v>
      </c>
      <c r="AJ4" s="5">
        <v>3</v>
      </c>
      <c r="AK4" s="4" t="s">
        <v>219</v>
      </c>
      <c r="AL4" s="59">
        <v>3</v>
      </c>
      <c r="AM4" s="45" t="s">
        <v>193</v>
      </c>
      <c r="AN4" s="28">
        <v>3</v>
      </c>
      <c r="AO4" s="30" t="s">
        <v>193</v>
      </c>
      <c r="AP4" s="5">
        <v>3</v>
      </c>
      <c r="AQ4" s="30" t="s">
        <v>183</v>
      </c>
      <c r="AR4" s="5">
        <v>3</v>
      </c>
      <c r="AS4" s="4" t="s">
        <v>183</v>
      </c>
      <c r="AT4" s="5">
        <v>3</v>
      </c>
      <c r="AW4" s="48" t="s">
        <v>180</v>
      </c>
      <c r="AX4" s="49">
        <v>5</v>
      </c>
      <c r="AY4" s="30" t="s">
        <v>284</v>
      </c>
      <c r="AZ4" s="5">
        <v>3</v>
      </c>
      <c r="BA4" s="6" t="s">
        <v>315</v>
      </c>
      <c r="BB4" s="50">
        <v>3</v>
      </c>
      <c r="BC4" s="1"/>
      <c r="BD4" s="1"/>
      <c r="BE4" s="4" t="s">
        <v>383</v>
      </c>
      <c r="BF4" s="5">
        <v>3</v>
      </c>
      <c r="BG4" s="16" t="s">
        <v>388</v>
      </c>
      <c r="BH4" s="5">
        <v>2</v>
      </c>
      <c r="BJ4" s="1"/>
      <c r="BM4" s="1"/>
      <c r="BN4" s="1"/>
      <c r="BO4" s="1"/>
      <c r="BR4" s="1"/>
      <c r="BS4" s="1"/>
      <c r="BT4" s="1"/>
    </row>
    <row r="5" spans="1:72" ht="69" thickBot="1" x14ac:dyDescent="0.25">
      <c r="A5" s="4" t="s">
        <v>119</v>
      </c>
      <c r="B5" s="5">
        <v>888</v>
      </c>
      <c r="C5" s="68"/>
      <c r="E5" s="10" t="s">
        <v>68</v>
      </c>
      <c r="F5" s="5">
        <v>4</v>
      </c>
      <c r="G5" s="57" t="s">
        <v>120</v>
      </c>
      <c r="H5" s="7">
        <v>4</v>
      </c>
      <c r="I5" s="20" t="s">
        <v>61</v>
      </c>
      <c r="J5" s="5">
        <v>4</v>
      </c>
      <c r="K5" s="16" t="s">
        <v>26</v>
      </c>
      <c r="L5" s="23">
        <v>4</v>
      </c>
      <c r="M5" s="16" t="s">
        <v>55</v>
      </c>
      <c r="N5" s="5">
        <v>4</v>
      </c>
      <c r="O5" s="25" t="s">
        <v>360</v>
      </c>
      <c r="P5" s="5">
        <v>4</v>
      </c>
      <c r="Q5" s="25" t="s">
        <v>360</v>
      </c>
      <c r="R5" s="28">
        <v>4</v>
      </c>
      <c r="S5" s="30" t="s">
        <v>30</v>
      </c>
      <c r="T5" s="28">
        <v>4</v>
      </c>
      <c r="U5" s="30" t="s">
        <v>418</v>
      </c>
      <c r="V5" s="5">
        <v>4</v>
      </c>
      <c r="W5" s="16" t="s">
        <v>52</v>
      </c>
      <c r="X5" s="5">
        <v>4</v>
      </c>
      <c r="Y5" s="36" t="s">
        <v>42</v>
      </c>
      <c r="Z5" s="37">
        <v>4</v>
      </c>
      <c r="AA5" s="36" t="s">
        <v>82</v>
      </c>
      <c r="AB5" s="28">
        <v>4</v>
      </c>
      <c r="AC5" s="30" t="s">
        <v>271</v>
      </c>
      <c r="AD5" s="5">
        <v>4</v>
      </c>
      <c r="AE5" s="30" t="s">
        <v>182</v>
      </c>
      <c r="AF5" s="37">
        <v>5</v>
      </c>
      <c r="AG5" s="38" t="s">
        <v>110</v>
      </c>
      <c r="AH5" s="42">
        <v>4</v>
      </c>
      <c r="AI5" s="30" t="s">
        <v>112</v>
      </c>
      <c r="AJ5" s="5">
        <v>4</v>
      </c>
      <c r="AK5" s="4" t="s">
        <v>220</v>
      </c>
      <c r="AL5" s="59">
        <v>4</v>
      </c>
      <c r="AM5" s="45" t="s">
        <v>365</v>
      </c>
      <c r="AN5" s="28">
        <v>4</v>
      </c>
      <c r="AO5" s="30" t="s">
        <v>183</v>
      </c>
      <c r="AP5" s="5">
        <v>4</v>
      </c>
      <c r="AQ5" s="30" t="s">
        <v>206</v>
      </c>
      <c r="AR5" s="5">
        <v>4</v>
      </c>
      <c r="AS5" s="30" t="s">
        <v>280</v>
      </c>
      <c r="AT5" s="5">
        <v>4</v>
      </c>
      <c r="AW5" s="30" t="s">
        <v>192</v>
      </c>
      <c r="AX5" s="28">
        <v>10</v>
      </c>
      <c r="AY5" s="30" t="s">
        <v>409</v>
      </c>
      <c r="AZ5" s="5">
        <v>7</v>
      </c>
      <c r="BC5" s="1"/>
      <c r="BD5" s="1"/>
      <c r="BE5" s="4" t="s">
        <v>380</v>
      </c>
      <c r="BF5" s="5">
        <v>4</v>
      </c>
      <c r="BG5" s="17" t="s">
        <v>313</v>
      </c>
      <c r="BH5" s="7">
        <v>3</v>
      </c>
      <c r="BJ5" s="1"/>
      <c r="BM5" s="1"/>
      <c r="BN5" s="1"/>
      <c r="BO5" s="1"/>
      <c r="BR5" s="1"/>
      <c r="BS5" s="1"/>
      <c r="BT5" s="1"/>
    </row>
    <row r="6" spans="1:72" ht="86" thickBot="1" x14ac:dyDescent="0.25">
      <c r="A6" s="4" t="s">
        <v>117</v>
      </c>
      <c r="B6" s="5">
        <v>1</v>
      </c>
      <c r="C6" s="68"/>
      <c r="E6" s="10" t="s">
        <v>69</v>
      </c>
      <c r="F6" s="5">
        <v>5</v>
      </c>
      <c r="I6" s="20" t="s">
        <v>73</v>
      </c>
      <c r="J6" s="5">
        <v>5</v>
      </c>
      <c r="K6" s="4" t="s">
        <v>353</v>
      </c>
      <c r="L6" s="24">
        <v>5</v>
      </c>
      <c r="M6" s="16" t="s">
        <v>58</v>
      </c>
      <c r="N6" s="5">
        <v>5</v>
      </c>
      <c r="O6" s="26" t="s">
        <v>361</v>
      </c>
      <c r="P6" s="7">
        <v>5</v>
      </c>
      <c r="Q6" s="26" t="s">
        <v>361</v>
      </c>
      <c r="R6" s="29">
        <v>5</v>
      </c>
      <c r="S6" s="30" t="s">
        <v>31</v>
      </c>
      <c r="T6" s="28">
        <v>5</v>
      </c>
      <c r="U6" s="30" t="s">
        <v>180</v>
      </c>
      <c r="V6" s="5">
        <v>5</v>
      </c>
      <c r="W6" s="17" t="s">
        <v>62</v>
      </c>
      <c r="X6" s="7">
        <v>5</v>
      </c>
      <c r="Y6" s="36" t="s">
        <v>164</v>
      </c>
      <c r="Z6" s="37">
        <v>5</v>
      </c>
      <c r="AA6" s="38" t="s">
        <v>81</v>
      </c>
      <c r="AB6" s="29">
        <v>5</v>
      </c>
      <c r="AC6" s="30" t="s">
        <v>194</v>
      </c>
      <c r="AD6" s="5">
        <v>5</v>
      </c>
      <c r="AE6" s="30" t="s">
        <v>202</v>
      </c>
      <c r="AF6" s="37">
        <v>7</v>
      </c>
      <c r="AG6" s="1"/>
      <c r="AI6" s="31" t="s">
        <v>111</v>
      </c>
      <c r="AJ6" s="7">
        <v>5</v>
      </c>
      <c r="AK6" s="4" t="s">
        <v>221</v>
      </c>
      <c r="AL6" s="59">
        <v>5</v>
      </c>
      <c r="AM6" s="45" t="s">
        <v>201</v>
      </c>
      <c r="AN6" s="28">
        <v>5</v>
      </c>
      <c r="AO6" s="30" t="s">
        <v>227</v>
      </c>
      <c r="AP6" s="5">
        <v>5</v>
      </c>
      <c r="AQ6" s="30" t="s">
        <v>180</v>
      </c>
      <c r="AR6" s="5">
        <v>6</v>
      </c>
      <c r="AS6" s="30" t="s">
        <v>397</v>
      </c>
      <c r="AT6" s="5">
        <v>5</v>
      </c>
      <c r="AW6" s="30" t="s">
        <v>399</v>
      </c>
      <c r="AX6" s="28">
        <v>11</v>
      </c>
      <c r="AY6" s="30" t="s">
        <v>180</v>
      </c>
      <c r="AZ6" s="5">
        <v>9</v>
      </c>
      <c r="BC6" s="1"/>
      <c r="BD6" s="1"/>
      <c r="BE6" s="4" t="s">
        <v>382</v>
      </c>
      <c r="BF6" s="5">
        <v>5</v>
      </c>
      <c r="BJ6" s="1"/>
      <c r="BM6" s="1"/>
      <c r="BN6" s="1"/>
      <c r="BO6" s="1"/>
      <c r="BR6" s="1"/>
      <c r="BS6" s="1"/>
      <c r="BT6" s="1"/>
    </row>
    <row r="7" spans="1:72" ht="103" thickBot="1" x14ac:dyDescent="0.25">
      <c r="A7" s="6" t="s">
        <v>80</v>
      </c>
      <c r="B7" s="7">
        <v>2</v>
      </c>
      <c r="C7" s="68"/>
      <c r="E7" s="10" t="s">
        <v>71</v>
      </c>
      <c r="F7" s="5">
        <v>6</v>
      </c>
      <c r="I7" s="20" t="s">
        <v>85</v>
      </c>
      <c r="J7" s="5">
        <v>6</v>
      </c>
      <c r="M7" s="17" t="s">
        <v>70</v>
      </c>
      <c r="N7" s="7">
        <v>6</v>
      </c>
      <c r="Q7" s="1"/>
      <c r="R7" s="1"/>
      <c r="S7" s="30" t="s">
        <v>32</v>
      </c>
      <c r="T7" s="28">
        <v>6</v>
      </c>
      <c r="U7" s="46" t="s">
        <v>263</v>
      </c>
      <c r="V7" s="5">
        <v>6</v>
      </c>
      <c r="Y7" s="36" t="s">
        <v>43</v>
      </c>
      <c r="Z7" s="37">
        <v>7</v>
      </c>
      <c r="AC7" s="30" t="s">
        <v>181</v>
      </c>
      <c r="AD7" s="5">
        <v>6</v>
      </c>
      <c r="AE7" s="30" t="s">
        <v>203</v>
      </c>
      <c r="AF7" s="37">
        <v>8</v>
      </c>
      <c r="AG7" s="1"/>
      <c r="AI7" s="1"/>
      <c r="AK7" s="6" t="s">
        <v>118</v>
      </c>
      <c r="AL7" s="60">
        <v>6</v>
      </c>
      <c r="AM7" s="45" t="s">
        <v>363</v>
      </c>
      <c r="AN7" s="28">
        <v>6</v>
      </c>
      <c r="AO7" s="30" t="s">
        <v>272</v>
      </c>
      <c r="AP7" s="5">
        <v>7</v>
      </c>
      <c r="AQ7" s="30" t="s">
        <v>279</v>
      </c>
      <c r="AR7" s="5">
        <v>9</v>
      </c>
      <c r="AS7" s="30" t="s">
        <v>396</v>
      </c>
      <c r="AT7" s="5">
        <v>6</v>
      </c>
      <c r="AW7" s="30" t="s">
        <v>400</v>
      </c>
      <c r="AX7" s="28">
        <v>13</v>
      </c>
      <c r="AY7" s="30" t="s">
        <v>403</v>
      </c>
      <c r="AZ7" s="5">
        <v>10</v>
      </c>
      <c r="BC7" s="1"/>
      <c r="BD7" s="1"/>
      <c r="BE7" s="4" t="s">
        <v>379</v>
      </c>
      <c r="BF7" s="5">
        <v>6</v>
      </c>
      <c r="BJ7" s="1"/>
      <c r="BM7" s="1"/>
      <c r="BN7" s="1"/>
      <c r="BO7" s="1"/>
      <c r="BR7" s="1"/>
      <c r="BS7" s="1"/>
      <c r="BT7" s="1"/>
    </row>
    <row r="8" spans="1:72" ht="69" thickBot="1" x14ac:dyDescent="0.25">
      <c r="C8" s="68"/>
      <c r="E8" s="10" t="s">
        <v>355</v>
      </c>
      <c r="F8" s="5">
        <v>7</v>
      </c>
      <c r="I8" s="21" t="s">
        <v>75</v>
      </c>
      <c r="J8" s="7">
        <v>7</v>
      </c>
      <c r="Q8" s="1"/>
      <c r="R8" s="1"/>
      <c r="S8" s="30" t="s">
        <v>33</v>
      </c>
      <c r="T8" s="28">
        <v>7</v>
      </c>
      <c r="U8" s="30" t="s">
        <v>419</v>
      </c>
      <c r="V8" s="5">
        <v>7</v>
      </c>
      <c r="Y8" s="36" t="s">
        <v>169</v>
      </c>
      <c r="Z8" s="37">
        <v>10</v>
      </c>
      <c r="AC8" s="30" t="s">
        <v>182</v>
      </c>
      <c r="AD8" s="5">
        <v>7</v>
      </c>
      <c r="AE8" s="30" t="s">
        <v>188</v>
      </c>
      <c r="AF8" s="37">
        <v>9</v>
      </c>
      <c r="AG8" s="1"/>
      <c r="AI8" s="1"/>
      <c r="AL8" s="1"/>
      <c r="AM8" s="45" t="s">
        <v>232</v>
      </c>
      <c r="AN8" s="28">
        <v>7</v>
      </c>
      <c r="AO8" s="30" t="s">
        <v>228</v>
      </c>
      <c r="AP8" s="5">
        <v>8</v>
      </c>
      <c r="AQ8" s="30" t="s">
        <v>280</v>
      </c>
      <c r="AR8" s="5">
        <v>12</v>
      </c>
      <c r="AS8" s="30" t="s">
        <v>180</v>
      </c>
      <c r="AT8" s="5">
        <v>7</v>
      </c>
      <c r="AW8" s="30" t="s">
        <v>401</v>
      </c>
      <c r="AX8" s="28">
        <v>15</v>
      </c>
      <c r="AY8" s="30" t="s">
        <v>410</v>
      </c>
      <c r="AZ8" s="5">
        <v>11</v>
      </c>
      <c r="BC8" s="1"/>
      <c r="BD8" s="1"/>
      <c r="BE8" s="4" t="s">
        <v>381</v>
      </c>
      <c r="BF8" s="5">
        <v>7</v>
      </c>
      <c r="BJ8" s="1"/>
      <c r="BM8" s="1"/>
      <c r="BN8" s="1"/>
      <c r="BO8" s="1"/>
      <c r="BR8" s="1"/>
      <c r="BS8" s="1"/>
      <c r="BT8" s="1"/>
    </row>
    <row r="9" spans="1:72" ht="68" x14ac:dyDescent="0.2">
      <c r="C9" s="68"/>
      <c r="E9" s="10" t="s">
        <v>74</v>
      </c>
      <c r="F9" s="5">
        <v>8</v>
      </c>
      <c r="Q9" s="1"/>
      <c r="R9" s="1"/>
      <c r="S9" s="30" t="s">
        <v>34</v>
      </c>
      <c r="T9" s="28">
        <v>8</v>
      </c>
      <c r="U9" s="30" t="s">
        <v>183</v>
      </c>
      <c r="V9" s="5">
        <v>8</v>
      </c>
      <c r="Y9" s="36" t="s">
        <v>170</v>
      </c>
      <c r="Z9" s="37">
        <v>11</v>
      </c>
      <c r="AC9" s="30" t="s">
        <v>272</v>
      </c>
      <c r="AD9" s="5">
        <v>8</v>
      </c>
      <c r="AE9" s="30" t="s">
        <v>204</v>
      </c>
      <c r="AF9" s="37">
        <v>10</v>
      </c>
      <c r="AG9" s="1"/>
      <c r="AI9" s="1"/>
      <c r="AL9" s="1"/>
      <c r="AM9" s="45" t="s">
        <v>366</v>
      </c>
      <c r="AN9" s="28">
        <v>8</v>
      </c>
      <c r="AO9" s="30" t="s">
        <v>229</v>
      </c>
      <c r="AP9" s="5">
        <v>9</v>
      </c>
      <c r="AQ9" s="30" t="s">
        <v>393</v>
      </c>
      <c r="AR9" s="5">
        <v>13</v>
      </c>
      <c r="AS9" s="30" t="s">
        <v>193</v>
      </c>
      <c r="AT9" s="5">
        <v>11</v>
      </c>
      <c r="AW9" s="30" t="s">
        <v>198</v>
      </c>
      <c r="AX9" s="28">
        <v>16</v>
      </c>
      <c r="AY9" s="30" t="s">
        <v>411</v>
      </c>
      <c r="AZ9" s="5">
        <v>12</v>
      </c>
      <c r="BC9" s="1"/>
      <c r="BD9" s="1"/>
      <c r="BE9" s="4" t="s">
        <v>384</v>
      </c>
      <c r="BF9" s="5">
        <v>8</v>
      </c>
      <c r="BJ9" s="1"/>
      <c r="BM9" s="1"/>
      <c r="BN9" s="1"/>
      <c r="BO9" s="1"/>
      <c r="BR9" s="1"/>
      <c r="BS9" s="1"/>
      <c r="BT9" s="1"/>
    </row>
    <row r="10" spans="1:72" ht="35" thickBot="1" x14ac:dyDescent="0.25">
      <c r="C10" s="68"/>
      <c r="E10" s="10" t="s">
        <v>77</v>
      </c>
      <c r="F10" s="5">
        <v>9</v>
      </c>
      <c r="Q10" s="1"/>
      <c r="R10" s="1"/>
      <c r="S10" s="30" t="s">
        <v>35</v>
      </c>
      <c r="T10" s="28">
        <v>9</v>
      </c>
      <c r="U10" s="47" t="s">
        <v>264</v>
      </c>
      <c r="V10" s="5">
        <v>9</v>
      </c>
      <c r="Y10" s="36" t="s">
        <v>171</v>
      </c>
      <c r="Z10" s="37">
        <v>12</v>
      </c>
      <c r="AC10" s="30" t="s">
        <v>183</v>
      </c>
      <c r="AD10" s="5">
        <v>10</v>
      </c>
      <c r="AE10" s="30" t="s">
        <v>205</v>
      </c>
      <c r="AF10" s="37">
        <v>11</v>
      </c>
      <c r="AG10" s="1"/>
      <c r="AI10" s="1"/>
      <c r="AL10" s="1"/>
      <c r="AM10" s="45" t="s">
        <v>364</v>
      </c>
      <c r="AN10" s="28">
        <v>9</v>
      </c>
      <c r="AO10" s="30" t="s">
        <v>230</v>
      </c>
      <c r="AP10" s="5">
        <v>10</v>
      </c>
      <c r="AQ10" s="30" t="s">
        <v>32</v>
      </c>
      <c r="AR10" s="5">
        <v>16</v>
      </c>
      <c r="AS10" s="31" t="s">
        <v>279</v>
      </c>
      <c r="AT10" s="7">
        <v>13</v>
      </c>
      <c r="AW10" s="30" t="s">
        <v>402</v>
      </c>
      <c r="AX10" s="28">
        <v>17</v>
      </c>
      <c r="AY10" s="30" t="s">
        <v>412</v>
      </c>
      <c r="AZ10" s="5">
        <v>13</v>
      </c>
      <c r="BC10" s="1"/>
      <c r="BD10" s="1"/>
      <c r="BE10" s="4" t="s">
        <v>43</v>
      </c>
      <c r="BF10" s="5">
        <v>9</v>
      </c>
      <c r="BJ10" s="1"/>
      <c r="BM10" s="1"/>
      <c r="BN10" s="1"/>
      <c r="BO10" s="1"/>
      <c r="BR10" s="1"/>
      <c r="BS10" s="1"/>
      <c r="BT10" s="1"/>
    </row>
    <row r="11" spans="1:72" ht="35" thickBot="1" x14ac:dyDescent="0.25">
      <c r="C11" s="68"/>
      <c r="E11" s="10" t="s">
        <v>78</v>
      </c>
      <c r="F11" s="5">
        <v>10</v>
      </c>
      <c r="Q11" s="1"/>
      <c r="R11" s="1"/>
      <c r="S11" s="30" t="s">
        <v>36</v>
      </c>
      <c r="T11" s="28">
        <v>10</v>
      </c>
      <c r="U11" s="30" t="s">
        <v>268</v>
      </c>
      <c r="V11" s="5">
        <v>10</v>
      </c>
      <c r="Y11" s="36" t="s">
        <v>172</v>
      </c>
      <c r="Z11" s="37">
        <v>13</v>
      </c>
      <c r="AC11" s="30" t="s">
        <v>184</v>
      </c>
      <c r="AD11" s="5">
        <v>11</v>
      </c>
      <c r="AE11" s="30" t="s">
        <v>183</v>
      </c>
      <c r="AF11" s="37">
        <v>12</v>
      </c>
      <c r="AG11" s="1"/>
      <c r="AI11" s="1"/>
      <c r="AL11" s="1"/>
      <c r="AM11" s="45" t="s">
        <v>200</v>
      </c>
      <c r="AN11" s="28">
        <v>10</v>
      </c>
      <c r="AO11" s="30" t="s">
        <v>231</v>
      </c>
      <c r="AP11" s="5">
        <v>12</v>
      </c>
      <c r="AQ11" s="30" t="s">
        <v>394</v>
      </c>
      <c r="AR11" s="5">
        <v>17</v>
      </c>
      <c r="AW11" s="30" t="s">
        <v>403</v>
      </c>
      <c r="AX11" s="28">
        <v>20</v>
      </c>
      <c r="AY11" s="30" t="s">
        <v>413</v>
      </c>
      <c r="AZ11" s="5">
        <v>14</v>
      </c>
      <c r="BC11" s="1"/>
      <c r="BD11" s="1"/>
      <c r="BE11" s="6" t="s">
        <v>173</v>
      </c>
      <c r="BF11" s="7">
        <v>10</v>
      </c>
      <c r="BJ11" s="1"/>
      <c r="BM11" s="1"/>
      <c r="BN11" s="1"/>
      <c r="BO11" s="1"/>
      <c r="BR11" s="1"/>
      <c r="BS11" s="1"/>
      <c r="BT11" s="1"/>
    </row>
    <row r="12" spans="1:72" ht="35" thickBot="1" x14ac:dyDescent="0.25">
      <c r="C12" s="68"/>
      <c r="E12" s="10" t="s">
        <v>79</v>
      </c>
      <c r="F12" s="5">
        <v>11</v>
      </c>
      <c r="Q12" s="1"/>
      <c r="R12" s="1"/>
      <c r="S12" s="30" t="s">
        <v>37</v>
      </c>
      <c r="T12" s="28">
        <v>11</v>
      </c>
      <c r="U12" s="47" t="s">
        <v>265</v>
      </c>
      <c r="V12" s="5">
        <v>11</v>
      </c>
      <c r="Y12" s="36" t="s">
        <v>173</v>
      </c>
      <c r="Z12" s="37">
        <v>14</v>
      </c>
      <c r="AC12" s="30" t="s">
        <v>185</v>
      </c>
      <c r="AD12" s="5">
        <v>14</v>
      </c>
      <c r="AE12" s="30" t="s">
        <v>193</v>
      </c>
      <c r="AF12" s="37">
        <v>13</v>
      </c>
      <c r="AG12" s="1"/>
      <c r="AI12" s="1"/>
      <c r="AL12" s="1"/>
      <c r="AM12" s="62" t="s">
        <v>208</v>
      </c>
      <c r="AN12" s="61">
        <v>11</v>
      </c>
      <c r="AO12" s="30" t="s">
        <v>233</v>
      </c>
      <c r="AP12" s="5">
        <v>15</v>
      </c>
      <c r="AQ12" s="30" t="s">
        <v>395</v>
      </c>
      <c r="AR12" s="5">
        <v>18</v>
      </c>
      <c r="AW12" s="30" t="s">
        <v>404</v>
      </c>
      <c r="AX12" s="28">
        <v>25</v>
      </c>
      <c r="AY12" s="31" t="s">
        <v>414</v>
      </c>
      <c r="AZ12" s="7">
        <v>15</v>
      </c>
      <c r="BC12" s="1"/>
      <c r="BD12" s="1"/>
      <c r="BF12" s="1"/>
      <c r="BJ12" s="1"/>
      <c r="BM12" s="1"/>
      <c r="BN12" s="1"/>
      <c r="BO12" s="1"/>
      <c r="BR12" s="1"/>
      <c r="BS12" s="1"/>
      <c r="BT12" s="1"/>
    </row>
    <row r="13" spans="1:72" ht="35" thickBot="1" x14ac:dyDescent="0.25">
      <c r="C13" s="68"/>
      <c r="E13" s="10" t="s">
        <v>357</v>
      </c>
      <c r="F13" s="5">
        <v>12</v>
      </c>
      <c r="Q13" s="1"/>
      <c r="R13" s="1"/>
      <c r="S13" s="30" t="s">
        <v>38</v>
      </c>
      <c r="T13" s="28">
        <v>12</v>
      </c>
      <c r="U13" s="30" t="s">
        <v>420</v>
      </c>
      <c r="V13" s="5">
        <v>13</v>
      </c>
      <c r="Y13" s="36" t="s">
        <v>174</v>
      </c>
      <c r="Z13" s="37">
        <v>15</v>
      </c>
      <c r="AC13" s="30" t="s">
        <v>186</v>
      </c>
      <c r="AD13" s="5">
        <v>17</v>
      </c>
      <c r="AE13" s="30" t="s">
        <v>267</v>
      </c>
      <c r="AF13" s="37">
        <v>14</v>
      </c>
      <c r="AG13" s="1"/>
      <c r="AI13" s="1"/>
      <c r="AL13" s="1"/>
      <c r="AO13" s="30" t="s">
        <v>277</v>
      </c>
      <c r="AP13" s="5">
        <v>16</v>
      </c>
      <c r="AQ13" s="31" t="s">
        <v>193</v>
      </c>
      <c r="AR13" s="7">
        <v>25</v>
      </c>
      <c r="AW13" s="30" t="s">
        <v>405</v>
      </c>
      <c r="AX13" s="28">
        <v>26</v>
      </c>
      <c r="AY13" s="1"/>
      <c r="BC13" s="1"/>
      <c r="BD13" s="1"/>
      <c r="BF13" s="1"/>
      <c r="BJ13" s="1"/>
      <c r="BM13" s="1"/>
      <c r="BN13" s="1"/>
      <c r="BO13" s="1"/>
      <c r="BR13" s="1"/>
      <c r="BS13" s="1"/>
      <c r="BT13" s="1"/>
    </row>
    <row r="14" spans="1:72" ht="52" thickBot="1" x14ac:dyDescent="0.25">
      <c r="C14" s="68"/>
      <c r="E14" s="10" t="s">
        <v>83</v>
      </c>
      <c r="F14" s="5">
        <v>13</v>
      </c>
      <c r="Q14" s="1"/>
      <c r="R14" s="1"/>
      <c r="S14" s="30" t="s">
        <v>39</v>
      </c>
      <c r="T14" s="28">
        <v>13</v>
      </c>
      <c r="U14" s="30" t="s">
        <v>421</v>
      </c>
      <c r="V14" s="5">
        <v>19</v>
      </c>
      <c r="Y14" s="38" t="s">
        <v>175</v>
      </c>
      <c r="Z14" s="39">
        <v>16</v>
      </c>
      <c r="AC14" s="30" t="s">
        <v>190</v>
      </c>
      <c r="AD14" s="5">
        <v>18</v>
      </c>
      <c r="AE14" s="30" t="s">
        <v>206</v>
      </c>
      <c r="AF14" s="37">
        <v>16</v>
      </c>
      <c r="AG14" s="1"/>
      <c r="AI14" s="1"/>
      <c r="AL14" s="1"/>
      <c r="AO14" s="31" t="s">
        <v>234</v>
      </c>
      <c r="AP14" s="7">
        <v>21</v>
      </c>
      <c r="AQ14" s="1"/>
      <c r="AW14" s="30" t="s">
        <v>406</v>
      </c>
      <c r="AX14" s="28">
        <v>31</v>
      </c>
      <c r="AY14" s="1"/>
      <c r="BC14" s="1"/>
      <c r="BD14" s="1"/>
      <c r="BF14" s="1"/>
      <c r="BJ14" s="1"/>
      <c r="BM14" s="1"/>
      <c r="BN14" s="1"/>
      <c r="BO14" s="1"/>
      <c r="BR14" s="1"/>
      <c r="BS14" s="1"/>
      <c r="BT14" s="1"/>
    </row>
    <row r="15" spans="1:72" ht="35" thickBot="1" x14ac:dyDescent="0.25">
      <c r="C15" s="68"/>
      <c r="E15" s="10" t="s">
        <v>84</v>
      </c>
      <c r="F15" s="5">
        <v>14</v>
      </c>
      <c r="Q15" s="1"/>
      <c r="R15" s="1"/>
      <c r="S15" s="31" t="s">
        <v>362</v>
      </c>
      <c r="T15" s="29">
        <v>14</v>
      </c>
      <c r="U15" s="30" t="s">
        <v>422</v>
      </c>
      <c r="V15" s="5">
        <v>26</v>
      </c>
      <c r="AC15" s="30" t="s">
        <v>187</v>
      </c>
      <c r="AD15" s="5">
        <v>20</v>
      </c>
      <c r="AE15" s="30" t="s">
        <v>207</v>
      </c>
      <c r="AF15" s="37">
        <v>20</v>
      </c>
      <c r="AG15" s="1"/>
      <c r="AI15" s="1"/>
      <c r="AL15" s="1"/>
      <c r="AQ15" s="1"/>
      <c r="AW15" s="30" t="s">
        <v>402</v>
      </c>
      <c r="AX15" s="28">
        <v>35</v>
      </c>
      <c r="AY15" s="1"/>
      <c r="BC15" s="1"/>
      <c r="BD15" s="1"/>
      <c r="BF15" s="1"/>
      <c r="BJ15" s="1"/>
      <c r="BM15" s="1"/>
      <c r="BN15" s="1"/>
      <c r="BO15" s="1"/>
      <c r="BR15" s="1"/>
      <c r="BS15" s="1"/>
      <c r="BT15" s="1"/>
    </row>
    <row r="16" spans="1:72" ht="34" x14ac:dyDescent="0.2">
      <c r="C16" s="68"/>
      <c r="E16" s="10" t="s">
        <v>86</v>
      </c>
      <c r="F16" s="5">
        <v>15</v>
      </c>
      <c r="Q16" s="1"/>
      <c r="R16" s="1"/>
      <c r="T16" s="1"/>
      <c r="U16" s="30" t="s">
        <v>396</v>
      </c>
      <c r="V16" s="5">
        <v>27</v>
      </c>
      <c r="AC16" s="30" t="s">
        <v>189</v>
      </c>
      <c r="AD16" s="5">
        <v>23</v>
      </c>
      <c r="AE16" s="30" t="s">
        <v>209</v>
      </c>
      <c r="AF16" s="37">
        <v>23</v>
      </c>
      <c r="AG16" s="1"/>
      <c r="AI16" s="1"/>
      <c r="AL16" s="1"/>
      <c r="AW16" s="30" t="s">
        <v>407</v>
      </c>
      <c r="AX16" s="28">
        <v>36</v>
      </c>
      <c r="AY16" s="1"/>
      <c r="BC16" s="1"/>
      <c r="BD16" s="1"/>
      <c r="BF16" s="1"/>
      <c r="BJ16" s="1"/>
      <c r="BM16" s="1"/>
      <c r="BN16" s="1"/>
      <c r="BO16" s="1"/>
      <c r="BR16" s="1"/>
      <c r="BS16" s="1"/>
      <c r="BT16" s="1"/>
    </row>
    <row r="17" spans="2:72" ht="18" thickBot="1" x14ac:dyDescent="0.25">
      <c r="B17" s="1"/>
      <c r="C17" s="68"/>
      <c r="E17" s="10" t="s">
        <v>87</v>
      </c>
      <c r="F17" s="5">
        <v>16</v>
      </c>
      <c r="Q17" s="1"/>
      <c r="R17" s="1"/>
      <c r="T17" s="1"/>
      <c r="U17" s="30" t="s">
        <v>423</v>
      </c>
      <c r="V17" s="5">
        <v>30</v>
      </c>
      <c r="AC17" s="30" t="s">
        <v>191</v>
      </c>
      <c r="AD17" s="5">
        <v>32</v>
      </c>
      <c r="AE17" s="31" t="s">
        <v>210</v>
      </c>
      <c r="AF17" s="39">
        <v>24</v>
      </c>
      <c r="AG17" s="1"/>
      <c r="AI17" s="1"/>
      <c r="AL17" s="1"/>
      <c r="AO17" s="34"/>
      <c r="AW17" s="31" t="s">
        <v>408</v>
      </c>
      <c r="AX17" s="29">
        <v>38</v>
      </c>
      <c r="AY17" s="1"/>
      <c r="BC17" s="1"/>
      <c r="BD17" s="1"/>
      <c r="BF17" s="1"/>
      <c r="BJ17" s="1"/>
      <c r="BM17" s="1"/>
      <c r="BN17" s="1"/>
      <c r="BO17" s="1"/>
      <c r="BR17" s="1"/>
      <c r="BS17" s="1"/>
      <c r="BT17" s="1"/>
    </row>
    <row r="18" spans="2:72" ht="34" x14ac:dyDescent="0.2">
      <c r="B18" s="1"/>
      <c r="C18" s="68"/>
      <c r="E18" s="10" t="s">
        <v>88</v>
      </c>
      <c r="F18" s="5">
        <v>17</v>
      </c>
      <c r="Q18" s="1"/>
      <c r="R18" s="1"/>
      <c r="S18" s="32"/>
      <c r="T18" s="1"/>
      <c r="U18" s="30" t="s">
        <v>424</v>
      </c>
      <c r="V18" s="5">
        <v>34</v>
      </c>
      <c r="Y18" s="1"/>
      <c r="AC18" s="30" t="s">
        <v>192</v>
      </c>
      <c r="AD18" s="5">
        <v>33</v>
      </c>
      <c r="AF18" s="1"/>
      <c r="AG18" s="1"/>
      <c r="AI18" s="1"/>
      <c r="AL18" s="1"/>
      <c r="AX18" s="1"/>
      <c r="AY18" s="1"/>
      <c r="BC18" s="1"/>
      <c r="BD18" s="1"/>
      <c r="BF18" s="1"/>
      <c r="BJ18" s="1"/>
      <c r="BM18" s="1"/>
      <c r="BN18" s="1"/>
      <c r="BO18" s="1"/>
      <c r="BR18" s="1"/>
      <c r="BS18" s="1"/>
      <c r="BT18" s="1"/>
    </row>
    <row r="19" spans="2:72" ht="18" thickBot="1" x14ac:dyDescent="0.25">
      <c r="B19" s="1"/>
      <c r="C19" s="68"/>
      <c r="E19" s="10" t="s">
        <v>356</v>
      </c>
      <c r="F19" s="5">
        <v>18</v>
      </c>
      <c r="Q19" s="1"/>
      <c r="R19" s="1"/>
      <c r="S19" s="32"/>
      <c r="T19" s="1"/>
      <c r="U19" s="30" t="s">
        <v>269</v>
      </c>
      <c r="V19" s="5">
        <v>38</v>
      </c>
      <c r="AC19" s="31" t="s">
        <v>193</v>
      </c>
      <c r="AD19" s="7">
        <v>36</v>
      </c>
      <c r="AF19" s="1"/>
      <c r="AG19" s="1"/>
      <c r="AI19" s="1"/>
      <c r="AL19" s="1"/>
      <c r="AW19" s="1"/>
      <c r="AX19" s="1"/>
      <c r="AY19" s="1"/>
      <c r="BC19" s="1"/>
      <c r="BD19" s="1"/>
      <c r="BF19" s="1"/>
      <c r="BJ19" s="1"/>
      <c r="BM19" s="1"/>
      <c r="BN19" s="1"/>
      <c r="BO19" s="1"/>
      <c r="BR19" s="1"/>
      <c r="BS19" s="1"/>
      <c r="BT19" s="1"/>
    </row>
    <row r="20" spans="2:72" ht="18" thickBot="1" x14ac:dyDescent="0.25">
      <c r="B20" s="1"/>
      <c r="C20" s="68"/>
      <c r="E20" s="11" t="s">
        <v>350</v>
      </c>
      <c r="F20" s="7">
        <v>19</v>
      </c>
      <c r="Q20" s="1"/>
      <c r="R20" s="1"/>
      <c r="S20" s="32"/>
      <c r="T20" s="1"/>
      <c r="U20" s="30" t="s">
        <v>425</v>
      </c>
      <c r="V20" s="5">
        <v>50</v>
      </c>
      <c r="Y20" s="1"/>
      <c r="AF20" s="1"/>
      <c r="AG20" s="1"/>
      <c r="AI20" s="1"/>
      <c r="AL20" s="1"/>
      <c r="AW20" s="34"/>
      <c r="AX20" s="1"/>
      <c r="AY20" s="1"/>
      <c r="BC20" s="1"/>
      <c r="BD20" s="1"/>
      <c r="BF20" s="1"/>
      <c r="BJ20" s="1"/>
      <c r="BM20" s="1"/>
      <c r="BN20" s="1"/>
      <c r="BO20" s="1"/>
      <c r="BR20" s="1"/>
      <c r="BS20" s="1"/>
      <c r="BT20" s="1"/>
    </row>
    <row r="21" spans="2:72" ht="17" x14ac:dyDescent="0.2">
      <c r="B21" s="1"/>
      <c r="C21" s="68"/>
      <c r="Q21" s="1"/>
      <c r="R21" s="1"/>
      <c r="S21" s="32"/>
      <c r="T21" s="1"/>
      <c r="U21" s="30" t="s">
        <v>426</v>
      </c>
      <c r="V21" s="5">
        <v>53</v>
      </c>
      <c r="AF21" s="1"/>
      <c r="AG21" s="1"/>
      <c r="AI21" s="1"/>
      <c r="AL21" s="1"/>
      <c r="AW21" s="1"/>
      <c r="AX21" s="1"/>
      <c r="AY21" s="1"/>
      <c r="BC21" s="1"/>
      <c r="BD21" s="1"/>
      <c r="BJ21" s="1"/>
      <c r="BM21" s="1"/>
      <c r="BN21" s="1"/>
      <c r="BO21" s="1"/>
      <c r="BR21" s="1"/>
      <c r="BS21" s="1"/>
      <c r="BT21" s="1"/>
    </row>
    <row r="22" spans="2:72" ht="17" x14ac:dyDescent="0.2">
      <c r="B22" s="1"/>
      <c r="C22" s="68"/>
      <c r="Q22" s="1"/>
      <c r="R22" s="1"/>
      <c r="S22" s="1"/>
      <c r="T22" s="1"/>
      <c r="U22" s="30" t="s">
        <v>427</v>
      </c>
      <c r="V22" s="5">
        <v>55</v>
      </c>
      <c r="Y22" s="1"/>
      <c r="AF22" s="1"/>
      <c r="AG22" s="1"/>
      <c r="AI22" s="1"/>
      <c r="AL22" s="1"/>
      <c r="AQ22" s="1"/>
      <c r="AW22" s="1"/>
      <c r="AX22" s="1"/>
      <c r="AY22" s="1"/>
      <c r="BC22" s="1"/>
      <c r="BD22" s="1"/>
      <c r="BJ22" s="1"/>
      <c r="BM22" s="1"/>
      <c r="BN22" s="1"/>
      <c r="BO22" s="1"/>
      <c r="BR22" s="1"/>
      <c r="BS22" s="1"/>
      <c r="BT22" s="1"/>
    </row>
    <row r="23" spans="2:72" ht="35" thickBot="1" x14ac:dyDescent="0.25">
      <c r="C23" s="68"/>
      <c r="E23" s="1"/>
      <c r="F23" s="1"/>
      <c r="Q23" s="1"/>
      <c r="R23" s="1"/>
      <c r="S23" s="1"/>
      <c r="T23" s="1"/>
      <c r="U23" s="31" t="s">
        <v>188</v>
      </c>
      <c r="V23" s="7">
        <v>57</v>
      </c>
      <c r="AF23" s="1"/>
      <c r="AG23" s="1"/>
      <c r="AI23" s="1"/>
      <c r="AL23" s="1"/>
      <c r="AQ23" s="1"/>
      <c r="AX23" s="1"/>
      <c r="BC23" s="1"/>
      <c r="BD23" s="1"/>
      <c r="BJ23" s="1"/>
      <c r="BM23" s="1"/>
      <c r="BN23" s="1"/>
      <c r="BO23" s="1"/>
      <c r="BR23" s="1"/>
      <c r="BS23" s="1"/>
      <c r="BT23" s="1"/>
    </row>
    <row r="24" spans="2:72" x14ac:dyDescent="0.2">
      <c r="C24" s="68"/>
      <c r="E24" s="1"/>
      <c r="F24" s="1"/>
      <c r="Q24" s="1"/>
      <c r="R24" s="1"/>
      <c r="S24" s="1"/>
      <c r="T24" s="1"/>
      <c r="U24" s="32"/>
      <c r="Y24" s="1"/>
      <c r="AF24" s="1"/>
      <c r="AG24" s="1"/>
      <c r="AI24" s="1"/>
      <c r="AL24" s="1"/>
      <c r="AQ24" s="1"/>
      <c r="AW24" s="1"/>
      <c r="AX24" s="1"/>
      <c r="BC24" s="1"/>
      <c r="BD24" s="1"/>
      <c r="BJ24" s="1"/>
      <c r="BM24" s="1"/>
      <c r="BN24" s="1"/>
      <c r="BO24" s="1"/>
      <c r="BR24" s="1"/>
      <c r="BS24" s="1"/>
      <c r="BT24" s="1"/>
    </row>
    <row r="25" spans="2:72" x14ac:dyDescent="0.2">
      <c r="C25" s="68"/>
      <c r="E25" s="1"/>
      <c r="F25" s="1"/>
      <c r="Q25" s="1"/>
      <c r="R25" s="1"/>
      <c r="S25" s="1"/>
      <c r="T25" s="1"/>
      <c r="U25"/>
      <c r="AF25" s="1"/>
      <c r="AG25" s="1"/>
      <c r="AL25" s="1"/>
      <c r="AQ25" s="1"/>
      <c r="AW25" s="1"/>
      <c r="AX25" s="1"/>
      <c r="BC25" s="1"/>
      <c r="BD25" s="1"/>
      <c r="BJ25" s="1"/>
      <c r="BM25" s="1"/>
      <c r="BN25" s="1"/>
      <c r="BO25" s="1"/>
      <c r="BR25" s="1"/>
      <c r="BS25" s="1"/>
      <c r="BT25" s="1"/>
    </row>
    <row r="26" spans="2:72" x14ac:dyDescent="0.2">
      <c r="C26" s="68"/>
      <c r="E26" s="1"/>
      <c r="F26" s="1"/>
      <c r="Q26" s="1"/>
      <c r="R26" s="1"/>
      <c r="S26" s="1"/>
      <c r="T26" s="1"/>
      <c r="Y26" s="1"/>
      <c r="AF26" s="1"/>
      <c r="AG26" s="1"/>
      <c r="AL26" s="1"/>
      <c r="AQ26" s="1"/>
      <c r="AW26" s="1"/>
      <c r="AX26" s="1"/>
      <c r="BC26" s="1"/>
      <c r="BD26" s="1"/>
      <c r="BJ26" s="1"/>
      <c r="BM26" s="1"/>
      <c r="BN26" s="1"/>
      <c r="BO26" s="1"/>
      <c r="BR26" s="1"/>
      <c r="BS26" s="1"/>
      <c r="BT26" s="1"/>
    </row>
    <row r="27" spans="2:72" x14ac:dyDescent="0.2">
      <c r="C27" s="68"/>
      <c r="E27" s="1"/>
      <c r="F27" s="1"/>
      <c r="Q27" s="1"/>
      <c r="R27" s="1"/>
      <c r="S27" s="1"/>
      <c r="T27" s="1"/>
      <c r="U27" s="32"/>
      <c r="AF27" s="1"/>
      <c r="AG27" s="1"/>
      <c r="AL27" s="1"/>
      <c r="AQ27" s="1"/>
      <c r="AW27" s="1"/>
      <c r="AX27" s="1"/>
      <c r="BC27" s="1"/>
      <c r="BD27" s="1"/>
      <c r="BJ27" s="1"/>
      <c r="BM27" s="1"/>
      <c r="BN27" s="1"/>
      <c r="BO27" s="1"/>
      <c r="BR27" s="1"/>
      <c r="BS27" s="1"/>
      <c r="BT27" s="1"/>
    </row>
    <row r="28" spans="2:72" x14ac:dyDescent="0.2">
      <c r="C28" s="68"/>
      <c r="E28" s="1"/>
      <c r="F28" s="1"/>
      <c r="Q28" s="1"/>
      <c r="R28" s="1"/>
      <c r="S28" s="1"/>
      <c r="T28" s="1"/>
      <c r="U28"/>
      <c r="Y28" s="1"/>
      <c r="AF28" s="1"/>
      <c r="AG28" s="1"/>
      <c r="AL28" s="1"/>
      <c r="AQ28" s="1"/>
      <c r="AW28" s="1"/>
      <c r="AX28" s="1"/>
      <c r="BC28" s="1"/>
      <c r="BD28" s="1"/>
      <c r="BJ28" s="1"/>
      <c r="BM28" s="1"/>
      <c r="BN28" s="1"/>
      <c r="BO28" s="1"/>
      <c r="BR28" s="1"/>
      <c r="BS28" s="1"/>
    </row>
    <row r="29" spans="2:72" x14ac:dyDescent="0.2">
      <c r="C29" s="68"/>
      <c r="E29" s="1"/>
      <c r="F29" s="1"/>
      <c r="Q29" s="1"/>
      <c r="R29" s="1"/>
      <c r="S29" s="1"/>
      <c r="T29" s="1"/>
      <c r="U29" s="32"/>
      <c r="AF29" s="1"/>
      <c r="AG29" s="1"/>
      <c r="AL29" s="1"/>
      <c r="AQ29" s="1"/>
      <c r="AW29" s="1"/>
      <c r="AX29" s="1"/>
      <c r="BC29" s="1"/>
      <c r="BD29" s="1"/>
      <c r="BJ29" s="1"/>
      <c r="BM29" s="1"/>
      <c r="BN29" s="1"/>
      <c r="BO29" s="1"/>
      <c r="BR29" s="1"/>
      <c r="BS29" s="1"/>
    </row>
    <row r="30" spans="2:72" x14ac:dyDescent="0.2">
      <c r="C30" s="68"/>
      <c r="E30" s="1"/>
      <c r="F30" s="1"/>
      <c r="Q30" s="1"/>
      <c r="R30" s="1"/>
      <c r="S30" s="1"/>
      <c r="T30" s="1"/>
      <c r="U30" s="32"/>
      <c r="AF30" s="1"/>
      <c r="AG30" s="1"/>
      <c r="AL30" s="1"/>
      <c r="AQ30" s="1"/>
      <c r="AW30" s="1"/>
      <c r="AX30" s="1"/>
      <c r="BC30" s="1"/>
      <c r="BD30" s="1"/>
      <c r="BJ30" s="1"/>
      <c r="BM30" s="1"/>
      <c r="BN30" s="1"/>
      <c r="BO30" s="1"/>
      <c r="BR30" s="1"/>
      <c r="BS30" s="1"/>
    </row>
    <row r="31" spans="2:72" x14ac:dyDescent="0.2">
      <c r="C31" s="68"/>
      <c r="E31" s="1"/>
      <c r="F31" s="1"/>
      <c r="Q31" s="1"/>
      <c r="R31" s="1"/>
      <c r="S31" s="1"/>
      <c r="T31" s="1"/>
      <c r="U31" s="32"/>
      <c r="AF31" s="1"/>
      <c r="AG31" s="1"/>
      <c r="AL31" s="1"/>
      <c r="AQ31" s="1"/>
      <c r="AW31" s="1"/>
      <c r="AX31" s="1"/>
      <c r="BC31" s="1"/>
      <c r="BD31" s="1"/>
      <c r="BJ31" s="1"/>
      <c r="BM31" s="1"/>
      <c r="BN31" s="1"/>
      <c r="BO31" s="1"/>
      <c r="BR31" s="1"/>
      <c r="BS31" s="1"/>
    </row>
    <row r="32" spans="2:72" x14ac:dyDescent="0.2">
      <c r="C32" s="68"/>
      <c r="E32" s="1"/>
      <c r="F32" s="1"/>
      <c r="Q32" s="1"/>
      <c r="R32" s="1"/>
      <c r="S32" s="1"/>
      <c r="T32" s="1"/>
      <c r="U32" s="32"/>
      <c r="AF32" s="1"/>
      <c r="AG32" s="1"/>
      <c r="AL32" s="1"/>
      <c r="AQ32" s="1"/>
      <c r="AW32" s="1"/>
      <c r="AX32" s="1"/>
      <c r="BC32" s="1"/>
      <c r="BD32" s="1"/>
      <c r="BJ32" s="1"/>
      <c r="BM32" s="1"/>
      <c r="BN32" s="1"/>
      <c r="BO32" s="1"/>
      <c r="BR32" s="1"/>
      <c r="BS32" s="1"/>
    </row>
    <row r="33" spans="2:73" x14ac:dyDescent="0.2">
      <c r="C33" s="68"/>
      <c r="E33" s="1"/>
      <c r="F33" s="1"/>
      <c r="Q33" s="1"/>
      <c r="R33" s="1"/>
      <c r="S33" s="1"/>
      <c r="T33" s="1"/>
      <c r="U33" s="32"/>
      <c r="AF33" s="1"/>
      <c r="AG33" s="1"/>
      <c r="AL33" s="1"/>
      <c r="AQ33" s="1"/>
      <c r="AW33" s="1"/>
      <c r="AX33" s="1"/>
      <c r="BC33" s="1"/>
      <c r="BD33" s="1"/>
      <c r="BJ33" s="1"/>
      <c r="BM33" s="1"/>
      <c r="BN33" s="1"/>
      <c r="BO33" s="1"/>
      <c r="BR33" s="1"/>
      <c r="BS33" s="1"/>
    </row>
    <row r="34" spans="2:73" x14ac:dyDescent="0.2">
      <c r="C34" s="68"/>
      <c r="E34" s="1"/>
      <c r="F34" s="1"/>
      <c r="Q34" s="1"/>
      <c r="R34" s="1"/>
      <c r="S34" s="1"/>
      <c r="T34" s="1"/>
      <c r="U34" s="32"/>
      <c r="AF34" s="1"/>
      <c r="AG34" s="1"/>
      <c r="AL34" s="1"/>
      <c r="AQ34" s="1"/>
      <c r="AW34" s="1"/>
      <c r="AX34" s="1"/>
      <c r="BC34" s="1"/>
      <c r="BD34" s="1"/>
      <c r="BJ34" s="1"/>
      <c r="BM34" s="1"/>
      <c r="BN34" s="1"/>
      <c r="BO34" s="1"/>
      <c r="BR34" s="1"/>
      <c r="BS34" s="1"/>
    </row>
    <row r="35" spans="2:73" x14ac:dyDescent="0.2">
      <c r="C35" s="68"/>
      <c r="E35" s="1"/>
      <c r="Q35" s="1"/>
      <c r="R35" s="1"/>
      <c r="S35" s="1"/>
      <c r="T35" s="1"/>
      <c r="U35" s="32"/>
      <c r="AF35" s="1"/>
      <c r="AG35" s="1"/>
      <c r="AL35" s="1"/>
      <c r="AQ35" s="1"/>
      <c r="AW35" s="1"/>
      <c r="AX35" s="1"/>
      <c r="BC35" s="1"/>
      <c r="BD35" s="1"/>
      <c r="BJ35" s="1"/>
      <c r="BM35" s="1"/>
      <c r="BN35" s="1"/>
      <c r="BO35" s="1"/>
      <c r="BR35" s="1"/>
      <c r="BS35" s="1"/>
    </row>
    <row r="36" spans="2:73" x14ac:dyDescent="0.2">
      <c r="C36" s="68"/>
      <c r="E36" s="1"/>
      <c r="Q36" s="1"/>
      <c r="R36" s="1"/>
      <c r="S36" s="1"/>
      <c r="T36" s="1"/>
      <c r="U36" s="32"/>
      <c r="AF36" s="1"/>
      <c r="AG36" s="1"/>
      <c r="AL36" s="1"/>
      <c r="AQ36" s="1"/>
      <c r="AW36" s="1"/>
      <c r="AX36" s="1"/>
      <c r="BC36" s="1"/>
      <c r="BD36" s="1"/>
      <c r="BJ36" s="1"/>
      <c r="BM36" s="1"/>
      <c r="BN36" s="1"/>
      <c r="BO36" s="1"/>
      <c r="BR36" s="1"/>
      <c r="BS36" s="1"/>
    </row>
    <row r="37" spans="2:73" x14ac:dyDescent="0.2">
      <c r="C37" s="68"/>
      <c r="E37" s="1"/>
      <c r="Q37" s="1"/>
      <c r="R37" s="1"/>
      <c r="S37" s="1"/>
      <c r="T37" s="1"/>
      <c r="U37" s="32"/>
      <c r="AF37" s="1"/>
      <c r="AG37" s="1"/>
      <c r="AL37" s="1"/>
      <c r="AQ37" s="1"/>
      <c r="AW37" s="1"/>
      <c r="AX37" s="1"/>
      <c r="BC37" s="1"/>
      <c r="BD37" s="1"/>
      <c r="BJ37" s="1"/>
      <c r="BM37" s="1"/>
      <c r="BN37" s="1"/>
      <c r="BO37" s="1"/>
      <c r="BR37" s="1"/>
      <c r="BS37" s="1"/>
    </row>
    <row r="38" spans="2:73" x14ac:dyDescent="0.2">
      <c r="C38" s="68"/>
      <c r="E38" s="1"/>
      <c r="Q38" s="1"/>
      <c r="R38" s="1"/>
      <c r="S38" s="1"/>
      <c r="T38" s="1"/>
      <c r="U38" s="32"/>
      <c r="AF38" s="1"/>
      <c r="AG38" s="1"/>
      <c r="AL38" s="1"/>
      <c r="AQ38" s="1"/>
      <c r="AW38" s="1"/>
      <c r="AX38" s="1"/>
      <c r="BC38" s="1"/>
      <c r="BD38" s="1"/>
      <c r="BJ38" s="1"/>
      <c r="BM38" s="1"/>
      <c r="BN38" s="1"/>
      <c r="BO38" s="1"/>
      <c r="BR38" s="1"/>
      <c r="BS38" s="1"/>
    </row>
    <row r="39" spans="2:73" x14ac:dyDescent="0.2">
      <c r="C39" s="68"/>
      <c r="Q39" s="1"/>
      <c r="R39" s="1"/>
      <c r="S39" s="1"/>
      <c r="T39" s="1"/>
      <c r="U39" s="32"/>
      <c r="AF39" s="1"/>
      <c r="AG39" s="1"/>
      <c r="AL39" s="1"/>
      <c r="AQ39" s="1"/>
      <c r="AW39" s="1"/>
      <c r="AX39" s="1"/>
      <c r="BC39" s="1"/>
      <c r="BD39" s="1"/>
      <c r="BJ39" s="1"/>
      <c r="BM39" s="1"/>
      <c r="BN39" s="1"/>
      <c r="BO39" s="1"/>
      <c r="BR39" s="1"/>
      <c r="BS39" s="1"/>
      <c r="BU39" s="1"/>
    </row>
    <row r="40" spans="2:73" x14ac:dyDescent="0.2">
      <c r="Q40" s="1"/>
      <c r="R40" s="1"/>
      <c r="S40" s="1"/>
      <c r="T40" s="1"/>
      <c r="U40" s="32"/>
      <c r="AF40" s="1"/>
      <c r="AG40" s="1"/>
      <c r="AL40" s="1"/>
      <c r="AQ40" s="1"/>
      <c r="AW40" s="1"/>
      <c r="AX40" s="1"/>
      <c r="BC40" s="1"/>
      <c r="BD40" s="1"/>
      <c r="BJ40" s="1"/>
      <c r="BM40" s="1"/>
      <c r="BN40" s="1"/>
      <c r="BO40" s="1"/>
      <c r="BR40" s="1"/>
      <c r="BS40" s="1"/>
    </row>
    <row r="41" spans="2:73" x14ac:dyDescent="0.2">
      <c r="B41" s="1"/>
      <c r="Q41" s="1"/>
      <c r="R41" s="1"/>
      <c r="S41" s="1"/>
      <c r="T41" s="1"/>
      <c r="U41" s="32"/>
      <c r="AF41" s="1"/>
      <c r="AG41" s="1"/>
      <c r="AL41" s="1"/>
      <c r="AQ41" s="1"/>
      <c r="AW41" s="1"/>
      <c r="AX41" s="1"/>
      <c r="BC41" s="1"/>
      <c r="BD41" s="1"/>
      <c r="BJ41" s="1"/>
      <c r="BM41" s="1"/>
      <c r="BN41" s="1"/>
      <c r="BO41" s="1"/>
      <c r="BR41" s="1"/>
      <c r="BS41" s="1"/>
    </row>
    <row r="42" spans="2:73" x14ac:dyDescent="0.2">
      <c r="B42" s="1"/>
      <c r="Q42" s="1"/>
      <c r="R42" s="1"/>
      <c r="S42" s="1"/>
      <c r="T42" s="1"/>
      <c r="U42" s="32"/>
      <c r="AF42" s="1"/>
      <c r="AG42" s="1"/>
      <c r="AL42" s="1"/>
      <c r="AQ42" s="1"/>
      <c r="AW42" s="1"/>
      <c r="AX42" s="1"/>
      <c r="BC42" s="1"/>
      <c r="BD42" s="1"/>
      <c r="BJ42" s="1"/>
      <c r="BM42" s="1"/>
      <c r="BN42" s="1"/>
      <c r="BO42" s="1"/>
      <c r="BR42" s="1"/>
      <c r="BS42" s="1"/>
    </row>
    <row r="43" spans="2:73" x14ac:dyDescent="0.2">
      <c r="B43" s="1"/>
      <c r="Q43" s="1"/>
      <c r="R43" s="1"/>
      <c r="S43" s="1"/>
      <c r="T43" s="1"/>
      <c r="U43" s="32"/>
      <c r="AF43" s="1"/>
      <c r="AG43" s="1"/>
      <c r="AL43" s="1"/>
      <c r="AQ43" s="1"/>
      <c r="AW43" s="1"/>
      <c r="AX43" s="1"/>
      <c r="BC43" s="1"/>
      <c r="BD43" s="1"/>
      <c r="BJ43" s="1"/>
      <c r="BM43" s="1"/>
      <c r="BN43" s="1"/>
      <c r="BO43" s="1"/>
      <c r="BR43" s="1"/>
      <c r="BS43" s="1"/>
    </row>
    <row r="44" spans="2:73" x14ac:dyDescent="0.2">
      <c r="B44" s="1"/>
      <c r="Q44" s="1"/>
      <c r="R44" s="1"/>
      <c r="S44" s="1"/>
      <c r="T44" s="1"/>
      <c r="U44" s="32"/>
      <c r="AF44" s="1"/>
      <c r="AG44" s="1"/>
      <c r="AL44" s="1"/>
      <c r="AQ44" s="1"/>
      <c r="AW44" s="1"/>
      <c r="AX44" s="1"/>
      <c r="BC44" s="1"/>
      <c r="BD44" s="1"/>
      <c r="BJ44" s="1"/>
      <c r="BM44" s="1"/>
      <c r="BN44" s="1"/>
      <c r="BO44" s="1"/>
      <c r="BR44" s="1"/>
      <c r="BS44" s="1"/>
      <c r="BT44" s="1"/>
    </row>
    <row r="45" spans="2:73" x14ac:dyDescent="0.2">
      <c r="B45" s="1"/>
      <c r="Q45" s="13"/>
      <c r="R45" s="1"/>
      <c r="S45" s="1"/>
      <c r="T45" s="1"/>
      <c r="U45" s="32"/>
      <c r="AF45" s="1"/>
      <c r="AG45" s="1"/>
      <c r="AL45" s="1"/>
      <c r="AQ45" s="1"/>
      <c r="AW45" s="1"/>
      <c r="AX45" s="1"/>
      <c r="BC45" s="1"/>
      <c r="BD45" s="1"/>
      <c r="BJ45" s="1"/>
      <c r="BM45" s="1"/>
      <c r="BN45" s="1"/>
      <c r="BO45" s="1"/>
      <c r="BR45" s="1"/>
      <c r="BS45" s="1"/>
      <c r="BT45" s="1"/>
    </row>
    <row r="46" spans="2:73" x14ac:dyDescent="0.2">
      <c r="B46" s="1"/>
      <c r="Q46" s="1"/>
      <c r="R46" s="1"/>
      <c r="S46" s="1"/>
      <c r="T46" s="1"/>
      <c r="U46" s="32"/>
      <c r="AF46" s="1"/>
      <c r="AG46" s="1"/>
      <c r="AL46" s="1"/>
      <c r="AQ46" s="1"/>
      <c r="AW46" s="1"/>
      <c r="AX46" s="1"/>
      <c r="BC46" s="1"/>
      <c r="BD46" s="1"/>
      <c r="BJ46" s="1"/>
      <c r="BM46" s="1"/>
      <c r="BN46" s="1"/>
      <c r="BO46" s="1"/>
      <c r="BR46" s="1"/>
      <c r="BS46" s="1"/>
      <c r="BT46" s="1"/>
    </row>
    <row r="47" spans="2:73" x14ac:dyDescent="0.2">
      <c r="B47" s="1"/>
      <c r="Q47" s="13"/>
      <c r="R47" s="1"/>
      <c r="S47" s="1"/>
      <c r="T47" s="1"/>
      <c r="U47" s="32"/>
      <c r="AF47" s="1"/>
      <c r="AG47" s="1"/>
      <c r="AL47" s="1"/>
      <c r="AQ47" s="1"/>
      <c r="AW47" s="1"/>
      <c r="AX47" s="1"/>
      <c r="BC47" s="1"/>
      <c r="BD47" s="1"/>
      <c r="BJ47" s="1"/>
      <c r="BM47" s="1"/>
      <c r="BN47" s="1"/>
      <c r="BO47" s="1"/>
      <c r="BR47" s="1"/>
      <c r="BS47" s="1"/>
      <c r="BT47" s="1"/>
    </row>
    <row r="48" spans="2:73" x14ac:dyDescent="0.2">
      <c r="B48" s="1"/>
      <c r="F48" s="1"/>
      <c r="Q48" s="1"/>
      <c r="R48" s="1"/>
      <c r="S48" s="1"/>
      <c r="T48" s="1"/>
      <c r="U48" s="32"/>
      <c r="AF48" s="1"/>
      <c r="AG48" s="1"/>
      <c r="AL48" s="1"/>
      <c r="AQ48" s="1"/>
      <c r="AW48" s="1"/>
      <c r="AX48" s="1"/>
      <c r="BC48" s="1"/>
      <c r="BD48" s="1"/>
      <c r="BJ48" s="1"/>
      <c r="BM48" s="1"/>
      <c r="BN48" s="1"/>
      <c r="BO48" s="1"/>
      <c r="BR48" s="1"/>
      <c r="BS48" s="1"/>
      <c r="BT48" s="1"/>
    </row>
    <row r="49" spans="2:72" x14ac:dyDescent="0.2">
      <c r="B49" s="1"/>
      <c r="F49" s="1"/>
      <c r="Q49" s="1"/>
      <c r="R49" s="1"/>
      <c r="S49" s="1"/>
      <c r="T49" s="1"/>
      <c r="U49" s="32"/>
      <c r="AF49" s="1"/>
      <c r="AG49" s="1"/>
      <c r="AL49" s="1"/>
      <c r="AQ49" s="1"/>
      <c r="AW49" s="1"/>
      <c r="AX49" s="1"/>
      <c r="BC49" s="1"/>
      <c r="BD49" s="1"/>
      <c r="BJ49" s="1"/>
      <c r="BM49" s="1"/>
      <c r="BN49" s="1"/>
      <c r="BO49" s="1"/>
      <c r="BR49" s="1"/>
      <c r="BS49" s="1"/>
      <c r="BT49" s="1"/>
    </row>
    <row r="50" spans="2:72" x14ac:dyDescent="0.2">
      <c r="B50" s="1"/>
      <c r="F50" s="1"/>
      <c r="Q50" s="1"/>
      <c r="R50" s="1"/>
      <c r="S50" s="1"/>
      <c r="T50" s="1"/>
      <c r="U50" s="32"/>
      <c r="AF50" s="1"/>
      <c r="AG50" s="1"/>
      <c r="AL50" s="1"/>
      <c r="AQ50" s="1"/>
      <c r="AW50" s="1"/>
      <c r="AX50" s="1"/>
      <c r="BC50" s="1"/>
      <c r="BD50" s="1"/>
      <c r="BJ50" s="1"/>
      <c r="BM50" s="1"/>
      <c r="BN50" s="1"/>
      <c r="BO50" s="1"/>
      <c r="BR50" s="1"/>
      <c r="BS50" s="1"/>
      <c r="BT50" s="1"/>
    </row>
    <row r="51" spans="2:72" x14ac:dyDescent="0.2">
      <c r="B51" s="1"/>
      <c r="E51" s="1"/>
      <c r="F51" s="1"/>
      <c r="Q51" s="1"/>
      <c r="R51" s="1"/>
      <c r="S51" s="1"/>
      <c r="T51" s="1"/>
      <c r="U51" s="32"/>
      <c r="AF51" s="1"/>
      <c r="AG51" s="1"/>
      <c r="AL51" s="1"/>
      <c r="AQ51" s="1"/>
      <c r="AW51" s="1"/>
      <c r="AX51" s="1"/>
      <c r="BC51" s="1"/>
      <c r="BD51" s="1"/>
      <c r="BJ51" s="1"/>
      <c r="BM51" s="1"/>
      <c r="BN51" s="1"/>
      <c r="BO51" s="1"/>
      <c r="BR51" s="1"/>
      <c r="BS51" s="1"/>
      <c r="BT51" s="1"/>
    </row>
    <row r="52" spans="2:72" x14ac:dyDescent="0.2">
      <c r="B52" s="1"/>
      <c r="E52" s="1"/>
      <c r="F52" s="1"/>
      <c r="Q52" s="1"/>
      <c r="R52" s="1"/>
      <c r="S52" s="1"/>
      <c r="T52" s="1"/>
      <c r="U52" s="32"/>
      <c r="AF52" s="1"/>
      <c r="AG52" s="1"/>
      <c r="AL52" s="1"/>
      <c r="AQ52" s="1"/>
      <c r="AW52" s="1"/>
      <c r="AX52" s="1"/>
      <c r="BC52" s="1"/>
      <c r="BD52" s="1"/>
      <c r="BJ52" s="1"/>
      <c r="BM52" s="1"/>
      <c r="BN52" s="1"/>
      <c r="BO52" s="1"/>
      <c r="BR52" s="1"/>
      <c r="BS52" s="1"/>
      <c r="BT52" s="1"/>
    </row>
    <row r="53" spans="2:72" x14ac:dyDescent="0.2">
      <c r="B53" s="1"/>
      <c r="E53" s="1"/>
      <c r="F53" s="1"/>
      <c r="Q53" s="1"/>
      <c r="R53" s="1"/>
      <c r="S53" s="1"/>
      <c r="T53" s="1"/>
      <c r="U53" s="32"/>
      <c r="AF53" s="1"/>
      <c r="AG53" s="1"/>
      <c r="AL53" s="1"/>
      <c r="AQ53" s="1"/>
      <c r="AW53" s="1"/>
      <c r="AX53" s="1"/>
      <c r="BC53" s="1"/>
      <c r="BD53" s="1"/>
      <c r="BJ53" s="1"/>
      <c r="BM53" s="1"/>
      <c r="BN53" s="1"/>
      <c r="BO53" s="1"/>
      <c r="BR53" s="1"/>
      <c r="BS53" s="1"/>
      <c r="BT53" s="1"/>
    </row>
    <row r="54" spans="2:72" x14ac:dyDescent="0.2">
      <c r="B54" s="1"/>
      <c r="E54" s="1"/>
      <c r="F54" s="1"/>
      <c r="Q54" s="1"/>
      <c r="R54" s="1"/>
      <c r="S54" s="1"/>
      <c r="T54" s="1"/>
      <c r="U54" s="32"/>
      <c r="AF54" s="1"/>
      <c r="AG54" s="1"/>
      <c r="AL54" s="1"/>
      <c r="AQ54" s="1"/>
      <c r="AW54" s="1"/>
      <c r="AX54" s="1"/>
      <c r="BC54" s="1"/>
      <c r="BD54" s="1"/>
      <c r="BJ54" s="1"/>
      <c r="BM54" s="1"/>
      <c r="BN54" s="1"/>
      <c r="BO54" s="1"/>
      <c r="BR54" s="1"/>
      <c r="BS54" s="1"/>
      <c r="BT54" s="1"/>
    </row>
    <row r="55" spans="2:72" x14ac:dyDescent="0.2">
      <c r="B55" s="1"/>
      <c r="E55" s="1"/>
      <c r="F55" s="1"/>
      <c r="Q55" s="1"/>
      <c r="R55" s="1"/>
      <c r="S55" s="1"/>
      <c r="T55" s="1"/>
      <c r="U55" s="32"/>
      <c r="AF55" s="1"/>
      <c r="AG55" s="1"/>
      <c r="AL55" s="1"/>
      <c r="AQ55" s="1"/>
      <c r="AW55" s="1"/>
      <c r="AX55" s="1"/>
      <c r="BC55" s="1"/>
      <c r="BD55" s="1"/>
      <c r="BJ55" s="1"/>
      <c r="BM55" s="1"/>
      <c r="BN55" s="1"/>
      <c r="BO55" s="1"/>
      <c r="BR55" s="1"/>
      <c r="BS55" s="1"/>
      <c r="BT55" s="1"/>
    </row>
    <row r="56" spans="2:72" x14ac:dyDescent="0.2">
      <c r="B56" s="1"/>
      <c r="E56" s="1"/>
      <c r="F56" s="1"/>
      <c r="Q56" s="1"/>
      <c r="R56" s="1"/>
      <c r="S56" s="1"/>
      <c r="T56" s="1"/>
      <c r="U56" s="32"/>
      <c r="AF56" s="1"/>
      <c r="AG56" s="1"/>
      <c r="AL56" s="1"/>
      <c r="AQ56" s="1"/>
      <c r="AW56" s="1"/>
      <c r="AX56" s="1"/>
      <c r="BC56" s="1"/>
      <c r="BD56" s="1"/>
      <c r="BJ56" s="1"/>
      <c r="BM56" s="1"/>
      <c r="BN56" s="1"/>
      <c r="BO56" s="1"/>
      <c r="BR56" s="1"/>
      <c r="BS56" s="1"/>
      <c r="BT56" s="1"/>
    </row>
    <row r="57" spans="2:72" x14ac:dyDescent="0.2">
      <c r="B57" s="1"/>
      <c r="E57" s="12"/>
      <c r="F57" s="1"/>
      <c r="Q57" s="1"/>
      <c r="R57" s="1"/>
      <c r="S57" s="1"/>
      <c r="T57" s="1"/>
      <c r="U57" s="33"/>
      <c r="AF57" s="1"/>
      <c r="AG57" s="1"/>
      <c r="AL57" s="1"/>
      <c r="AQ57" s="1"/>
      <c r="AW57" s="1"/>
      <c r="AX57" s="1"/>
      <c r="BC57" s="1"/>
      <c r="BD57" s="1"/>
      <c r="BJ57" s="1"/>
      <c r="BM57" s="1"/>
      <c r="BN57" s="1"/>
      <c r="BO57" s="1"/>
      <c r="BR57" s="1"/>
      <c r="BS57" s="1"/>
      <c r="BT57" s="1"/>
    </row>
    <row r="58" spans="2:72" x14ac:dyDescent="0.2">
      <c r="B58" s="1"/>
      <c r="E58" s="1"/>
      <c r="F58" s="1"/>
      <c r="Q58" s="1"/>
      <c r="R58" s="1"/>
      <c r="S58" s="1"/>
      <c r="T58" s="1"/>
      <c r="U58" s="32"/>
      <c r="AF58" s="1"/>
      <c r="AG58" s="1"/>
      <c r="AL58" s="1"/>
      <c r="AQ58" s="1"/>
      <c r="AW58" s="1"/>
      <c r="AX58" s="1"/>
      <c r="BC58" s="1"/>
      <c r="BD58" s="1"/>
      <c r="BJ58" s="1"/>
      <c r="BM58" s="1"/>
      <c r="BN58" s="1"/>
      <c r="BO58" s="1"/>
      <c r="BR58" s="1"/>
      <c r="BS58" s="1"/>
      <c r="BT58" s="1"/>
    </row>
    <row r="59" spans="2:72" x14ac:dyDescent="0.2">
      <c r="B59" s="1"/>
      <c r="E59" s="1"/>
      <c r="F59" s="1"/>
      <c r="Q59" s="1"/>
      <c r="R59" s="1"/>
      <c r="S59" s="1"/>
      <c r="T59" s="1"/>
      <c r="U59" s="32"/>
      <c r="AF59" s="1"/>
      <c r="AG59" s="1"/>
      <c r="AL59" s="1"/>
      <c r="AQ59" s="1"/>
      <c r="AW59" s="1"/>
      <c r="AX59" s="1"/>
      <c r="BC59" s="1"/>
      <c r="BD59" s="1"/>
      <c r="BJ59" s="1"/>
      <c r="BM59" s="1"/>
      <c r="BN59" s="1"/>
      <c r="BO59" s="1"/>
      <c r="BR59" s="1"/>
      <c r="BS59" s="1"/>
      <c r="BT59" s="1"/>
    </row>
    <row r="60" spans="2:72" x14ac:dyDescent="0.2">
      <c r="B60" s="1"/>
      <c r="E60" s="1"/>
      <c r="F60" s="1"/>
      <c r="Q60" s="1"/>
      <c r="R60" s="1"/>
      <c r="S60" s="1"/>
      <c r="T60" s="1"/>
      <c r="U60" s="32"/>
      <c r="AF60" s="1"/>
      <c r="AG60" s="1"/>
      <c r="AL60" s="1"/>
      <c r="AQ60" s="1"/>
      <c r="AW60" s="1"/>
      <c r="AX60" s="1"/>
      <c r="BC60" s="1"/>
      <c r="BD60" s="1"/>
      <c r="BJ60" s="1"/>
      <c r="BM60" s="1"/>
      <c r="BN60" s="1"/>
      <c r="BO60" s="1"/>
      <c r="BR60" s="1"/>
      <c r="BS60" s="1"/>
      <c r="BT60" s="1"/>
    </row>
    <row r="61" spans="2:72" x14ac:dyDescent="0.2">
      <c r="B61" s="1"/>
      <c r="E61" s="1"/>
      <c r="F61" s="1"/>
      <c r="Q61" s="1"/>
      <c r="R61" s="1"/>
      <c r="S61" s="1"/>
      <c r="T61" s="1"/>
      <c r="U61" s="32"/>
      <c r="AF61" s="1"/>
      <c r="AG61" s="1"/>
      <c r="AL61" s="1"/>
      <c r="AQ61" s="1"/>
      <c r="AW61" s="1"/>
      <c r="AX61" s="1"/>
      <c r="BC61" s="1"/>
      <c r="BD61" s="1"/>
      <c r="BJ61" s="1"/>
      <c r="BM61" s="1"/>
      <c r="BN61" s="1"/>
      <c r="BO61" s="1"/>
      <c r="BR61" s="1"/>
      <c r="BS61" s="1"/>
      <c r="BT61" s="1"/>
    </row>
    <row r="62" spans="2:72" x14ac:dyDescent="0.2">
      <c r="B62" s="1"/>
      <c r="E62" s="1"/>
      <c r="F62" s="1"/>
      <c r="Q62" s="1"/>
      <c r="R62" s="1"/>
      <c r="S62" s="1"/>
      <c r="T62" s="1"/>
      <c r="U62" s="32"/>
      <c r="AF62" s="1"/>
      <c r="AG62" s="1"/>
      <c r="AL62" s="1"/>
      <c r="AQ62" s="1"/>
      <c r="AW62" s="1"/>
      <c r="AX62" s="1"/>
      <c r="BC62" s="1"/>
      <c r="BD62" s="1"/>
      <c r="BJ62" s="1"/>
      <c r="BM62" s="1"/>
      <c r="BN62" s="1"/>
      <c r="BO62" s="1"/>
      <c r="BR62" s="1"/>
      <c r="BS62" s="1"/>
      <c r="BT62" s="1"/>
    </row>
    <row r="63" spans="2:72" x14ac:dyDescent="0.2">
      <c r="B63" s="1"/>
      <c r="E63" s="1"/>
      <c r="F63" s="1"/>
      <c r="Q63" s="1"/>
      <c r="R63" s="1"/>
      <c r="S63" s="1"/>
      <c r="T63" s="1"/>
      <c r="U63" s="32"/>
      <c r="AF63" s="1"/>
      <c r="AG63" s="1"/>
      <c r="AL63" s="1"/>
      <c r="AQ63" s="1"/>
      <c r="AW63" s="1"/>
      <c r="AX63" s="1"/>
      <c r="BC63" s="1"/>
      <c r="BD63" s="1"/>
      <c r="BJ63" s="1"/>
      <c r="BM63" s="1"/>
      <c r="BN63" s="1"/>
      <c r="BO63" s="1"/>
      <c r="BR63" s="1"/>
      <c r="BS63" s="1"/>
      <c r="BT63" s="1"/>
    </row>
    <row r="64" spans="2:72" x14ac:dyDescent="0.2">
      <c r="B64" s="1"/>
      <c r="E64" s="1"/>
      <c r="F64" s="1"/>
      <c r="Q64" s="1"/>
      <c r="R64" s="1"/>
      <c r="S64" s="1"/>
      <c r="T64" s="1"/>
      <c r="U64" s="32"/>
      <c r="AF64" s="1"/>
      <c r="AG64" s="1"/>
      <c r="AL64" s="1"/>
      <c r="AQ64" s="1"/>
      <c r="AW64" s="1"/>
      <c r="AX64" s="1"/>
      <c r="BC64" s="1"/>
      <c r="BD64" s="1"/>
      <c r="BJ64" s="1"/>
      <c r="BM64" s="1"/>
      <c r="BN64" s="1"/>
      <c r="BO64" s="1"/>
      <c r="BR64" s="1"/>
      <c r="BS64" s="1"/>
      <c r="BT64" s="1"/>
    </row>
    <row r="65" spans="2:72" x14ac:dyDescent="0.2">
      <c r="B65" s="1"/>
      <c r="E65" s="1"/>
      <c r="F65" s="1"/>
      <c r="Q65" s="1"/>
      <c r="R65" s="1"/>
      <c r="S65" s="1"/>
      <c r="T65" s="1"/>
      <c r="U65" s="32"/>
      <c r="AF65" s="1"/>
      <c r="AG65" s="1"/>
      <c r="AL65" s="1"/>
      <c r="AQ65" s="1"/>
      <c r="AW65" s="1"/>
      <c r="AX65" s="1"/>
      <c r="BC65" s="1"/>
      <c r="BD65" s="1"/>
      <c r="BJ65" s="1"/>
      <c r="BM65" s="1"/>
      <c r="BN65" s="1"/>
      <c r="BO65" s="1"/>
      <c r="BR65" s="1"/>
      <c r="BS65" s="1"/>
      <c r="BT65" s="1"/>
    </row>
    <row r="66" spans="2:72" x14ac:dyDescent="0.2">
      <c r="B66" s="1"/>
      <c r="E66" s="1"/>
      <c r="F66" s="1"/>
      <c r="Q66" s="1"/>
      <c r="R66" s="1"/>
      <c r="S66" s="1"/>
      <c r="T66" s="1"/>
      <c r="U66" s="32"/>
      <c r="AF66" s="1"/>
      <c r="AG66" s="1"/>
      <c r="AL66" s="1"/>
      <c r="AQ66" s="1"/>
      <c r="AW66" s="1"/>
      <c r="AX66" s="1"/>
      <c r="BC66" s="1"/>
      <c r="BD66" s="1"/>
      <c r="BJ66" s="1"/>
      <c r="BM66" s="1"/>
      <c r="BN66" s="1"/>
      <c r="BO66" s="1"/>
      <c r="BR66" s="1"/>
      <c r="BS66" s="1"/>
      <c r="BT66" s="1"/>
    </row>
    <row r="67" spans="2:72" x14ac:dyDescent="0.2">
      <c r="B67" s="1"/>
      <c r="E67" s="1"/>
      <c r="F67" s="1"/>
      <c r="Q67" s="1"/>
      <c r="R67" s="1"/>
      <c r="S67" s="1"/>
      <c r="T67" s="1"/>
      <c r="U67" s="32"/>
      <c r="AF67" s="1"/>
      <c r="AG67" s="1"/>
      <c r="AL67" s="1"/>
      <c r="AQ67" s="1"/>
      <c r="AW67" s="1"/>
      <c r="AX67" s="1"/>
      <c r="BC67" s="1"/>
      <c r="BD67" s="1"/>
      <c r="BJ67" s="1"/>
      <c r="BM67" s="1"/>
      <c r="BN67" s="1"/>
      <c r="BO67" s="1"/>
      <c r="BR67" s="1"/>
      <c r="BS67" s="1"/>
      <c r="BT67" s="1"/>
    </row>
    <row r="68" spans="2:72" x14ac:dyDescent="0.2">
      <c r="B68" s="1"/>
      <c r="E68" s="1"/>
      <c r="F68" s="1"/>
      <c r="Q68" s="1"/>
      <c r="R68" s="1"/>
      <c r="S68" s="1"/>
      <c r="T68" s="1"/>
      <c r="U68" s="32"/>
      <c r="AF68" s="1"/>
      <c r="AG68" s="1"/>
      <c r="AL68" s="1"/>
      <c r="AQ68" s="1"/>
      <c r="AW68" s="1"/>
      <c r="AX68" s="1"/>
      <c r="BC68" s="1"/>
      <c r="BD68" s="1"/>
      <c r="BJ68" s="1"/>
      <c r="BM68" s="1"/>
      <c r="BN68" s="1"/>
      <c r="BO68" s="1"/>
      <c r="BR68" s="1"/>
      <c r="BS68" s="1"/>
      <c r="BT68" s="1"/>
    </row>
    <row r="69" spans="2:72" x14ac:dyDescent="0.2">
      <c r="B69" s="1"/>
      <c r="E69" s="1"/>
      <c r="F69" s="1"/>
      <c r="Q69" s="1"/>
      <c r="R69" s="1"/>
      <c r="S69" s="1"/>
      <c r="T69" s="1"/>
      <c r="U69" s="32"/>
      <c r="AF69" s="1"/>
      <c r="AG69" s="1"/>
      <c r="AL69" s="1"/>
      <c r="AQ69" s="1"/>
      <c r="AW69" s="1"/>
      <c r="AX69" s="1"/>
      <c r="BC69" s="1"/>
      <c r="BD69" s="1"/>
      <c r="BJ69" s="1"/>
      <c r="BM69" s="1"/>
      <c r="BN69" s="1"/>
      <c r="BO69" s="1"/>
      <c r="BR69" s="1"/>
      <c r="BS69" s="1"/>
      <c r="BT69" s="1"/>
    </row>
    <row r="70" spans="2:72" x14ac:dyDescent="0.2">
      <c r="B70" s="1"/>
      <c r="E70" s="1"/>
      <c r="F70" s="1"/>
      <c r="Q70" s="1"/>
      <c r="R70" s="1"/>
      <c r="S70" s="1"/>
      <c r="T70" s="1"/>
      <c r="U70" s="32"/>
      <c r="AF70" s="1"/>
      <c r="AG70" s="1"/>
      <c r="AL70" s="1"/>
      <c r="AQ70" s="1"/>
      <c r="AW70" s="1"/>
      <c r="AX70" s="1"/>
      <c r="BC70" s="1"/>
      <c r="BD70" s="1"/>
      <c r="BJ70" s="1"/>
      <c r="BM70" s="1"/>
      <c r="BN70" s="1"/>
      <c r="BO70" s="1"/>
      <c r="BR70" s="1"/>
      <c r="BS70" s="1"/>
      <c r="BT70" s="1"/>
    </row>
    <row r="71" spans="2:72" x14ac:dyDescent="0.2">
      <c r="B71" s="1"/>
      <c r="E71" s="1"/>
      <c r="F71" s="1"/>
      <c r="Q71" s="1"/>
      <c r="R71" s="1"/>
      <c r="S71" s="1"/>
      <c r="T71" s="1"/>
      <c r="U71" s="32"/>
      <c r="AF71" s="1"/>
      <c r="AG71" s="1"/>
      <c r="AL71" s="1"/>
      <c r="AQ71" s="1"/>
      <c r="AW71" s="1"/>
      <c r="AX71" s="1"/>
      <c r="BC71" s="1"/>
      <c r="BD71" s="1"/>
      <c r="BJ71" s="1"/>
      <c r="BM71" s="1"/>
      <c r="BN71" s="1"/>
      <c r="BO71" s="1"/>
      <c r="BR71" s="1"/>
      <c r="BS71" s="1"/>
      <c r="BT71" s="1"/>
    </row>
    <row r="72" spans="2:72" x14ac:dyDescent="0.2">
      <c r="B72" s="1"/>
      <c r="E72" s="1"/>
      <c r="F72" s="1"/>
      <c r="Q72" s="1"/>
      <c r="R72" s="1"/>
      <c r="S72" s="1"/>
      <c r="T72" s="1"/>
      <c r="U72" s="32"/>
      <c r="AF72" s="1"/>
      <c r="AG72" s="1"/>
      <c r="AL72" s="1"/>
      <c r="AQ72" s="1"/>
      <c r="AW72" s="12"/>
      <c r="AX72" s="12"/>
      <c r="BC72" s="1"/>
      <c r="BD72" s="1"/>
      <c r="BJ72" s="1"/>
      <c r="BM72" s="1"/>
      <c r="BN72" s="1"/>
      <c r="BO72" s="1"/>
      <c r="BR72" s="1"/>
      <c r="BS72" s="1"/>
      <c r="BT72" s="1"/>
    </row>
    <row r="73" spans="2:72" x14ac:dyDescent="0.2">
      <c r="B73" s="1"/>
      <c r="E73" s="1"/>
      <c r="F73" s="1"/>
      <c r="Q73" s="1"/>
      <c r="R73" s="1"/>
      <c r="S73" s="1"/>
      <c r="T73" s="1"/>
      <c r="U73" s="32"/>
      <c r="AF73" s="1"/>
      <c r="AG73" s="1"/>
      <c r="AL73" s="1"/>
      <c r="AQ73" s="1"/>
      <c r="AW73" s="1"/>
      <c r="AX73" s="1"/>
      <c r="BC73" s="1"/>
      <c r="BD73" s="1"/>
      <c r="BJ73" s="1"/>
      <c r="BM73" s="1"/>
      <c r="BN73" s="1"/>
      <c r="BO73" s="1"/>
      <c r="BR73" s="1"/>
      <c r="BS73" s="1"/>
      <c r="BT73" s="1"/>
    </row>
    <row r="74" spans="2:72" x14ac:dyDescent="0.2">
      <c r="B74" s="1"/>
      <c r="E74" s="1"/>
      <c r="F74" s="1"/>
      <c r="Q74" s="1"/>
      <c r="R74" s="1"/>
      <c r="S74" s="1"/>
      <c r="T74" s="1"/>
      <c r="U74" s="32"/>
      <c r="AF74" s="1"/>
      <c r="AG74" s="1"/>
      <c r="AL74" s="1"/>
      <c r="AQ74" s="1"/>
      <c r="AW74" s="1"/>
      <c r="AX74" s="1"/>
      <c r="BC74" s="1"/>
      <c r="BD74" s="1"/>
      <c r="BJ74" s="1"/>
      <c r="BM74" s="1"/>
      <c r="BN74" s="1"/>
      <c r="BO74" s="1"/>
      <c r="BR74" s="1"/>
      <c r="BS74" s="1"/>
      <c r="BT74" s="1"/>
    </row>
    <row r="75" spans="2:72" x14ac:dyDescent="0.2">
      <c r="B75" s="1"/>
      <c r="E75" s="1"/>
      <c r="F75" s="1"/>
      <c r="Q75" s="1"/>
      <c r="R75" s="1"/>
      <c r="S75" s="1"/>
      <c r="T75" s="1"/>
      <c r="U75" s="32"/>
      <c r="AF75" s="1"/>
      <c r="AG75" s="1"/>
      <c r="AL75" s="1"/>
      <c r="AQ75" s="1"/>
      <c r="AW75" s="1"/>
      <c r="AX75" s="1"/>
      <c r="BC75" s="1"/>
      <c r="BD75" s="1"/>
      <c r="BJ75" s="1"/>
      <c r="BM75" s="1"/>
      <c r="BN75" s="1"/>
      <c r="BO75" s="1"/>
      <c r="BR75" s="1"/>
      <c r="BS75" s="1"/>
      <c r="BT75" s="1"/>
    </row>
    <row r="76" spans="2:72" x14ac:dyDescent="0.2">
      <c r="B76" s="1"/>
      <c r="E76" s="1"/>
      <c r="F76" s="1"/>
      <c r="Q76" s="1"/>
      <c r="R76" s="1"/>
      <c r="S76" s="1"/>
      <c r="T76" s="1"/>
      <c r="U76" s="32"/>
      <c r="AF76" s="1"/>
      <c r="AG76" s="1"/>
      <c r="AL76" s="1"/>
      <c r="AQ76" s="1"/>
      <c r="AW76" s="1"/>
      <c r="AX76" s="1"/>
      <c r="BC76" s="1"/>
      <c r="BD76" s="1"/>
      <c r="BJ76" s="1"/>
      <c r="BM76" s="1"/>
      <c r="BN76" s="1"/>
      <c r="BO76" s="1"/>
      <c r="BR76" s="1"/>
      <c r="BS76" s="1"/>
      <c r="BT76" s="1"/>
    </row>
    <row r="77" spans="2:72" x14ac:dyDescent="0.2">
      <c r="B77" s="1"/>
      <c r="E77" s="1"/>
      <c r="F77" s="1"/>
      <c r="Q77" s="1"/>
      <c r="R77" s="1"/>
      <c r="S77" s="1"/>
      <c r="T77" s="1"/>
      <c r="U77" s="32"/>
      <c r="AF77" s="1"/>
      <c r="AG77" s="1"/>
      <c r="AL77" s="1"/>
      <c r="AQ77" s="12"/>
      <c r="AW77" s="1"/>
      <c r="AX77" s="1"/>
      <c r="BC77" s="1"/>
      <c r="BD77" s="1"/>
      <c r="BJ77" s="1"/>
      <c r="BM77" s="1"/>
      <c r="BN77" s="1"/>
      <c r="BO77" s="1"/>
      <c r="BR77" s="1"/>
      <c r="BS77" s="1"/>
      <c r="BT77" s="1"/>
    </row>
    <row r="78" spans="2:72" x14ac:dyDescent="0.2">
      <c r="B78" s="1"/>
      <c r="E78" s="1"/>
      <c r="F78" s="1"/>
      <c r="Q78" s="1"/>
      <c r="R78" s="1"/>
      <c r="S78" s="1"/>
      <c r="T78" s="1"/>
      <c r="U78" s="32"/>
      <c r="AF78" s="1"/>
      <c r="AG78" s="1"/>
      <c r="AL78" s="1"/>
      <c r="AQ78" s="1"/>
      <c r="AW78" s="1"/>
      <c r="AX78" s="1"/>
      <c r="BC78" s="1"/>
      <c r="BD78" s="1"/>
      <c r="BJ78" s="1"/>
      <c r="BM78" s="1"/>
      <c r="BN78" s="1"/>
      <c r="BO78" s="1"/>
      <c r="BR78" s="1"/>
      <c r="BS78" s="1"/>
      <c r="BT78" s="1"/>
    </row>
    <row r="79" spans="2:72" x14ac:dyDescent="0.2">
      <c r="B79" s="1"/>
      <c r="C79" s="1"/>
      <c r="D79" s="1"/>
      <c r="E79" s="1"/>
      <c r="F79" s="1"/>
      <c r="Q79" s="1"/>
      <c r="R79" s="1"/>
      <c r="S79" s="1"/>
      <c r="T79" s="1"/>
      <c r="U79" s="32"/>
      <c r="AF79" s="1"/>
      <c r="AG79" s="1"/>
      <c r="AL79" s="1"/>
      <c r="AQ79" s="1"/>
      <c r="AW79" s="1"/>
      <c r="AX79" s="1"/>
      <c r="BC79" s="1"/>
      <c r="BD79" s="1"/>
      <c r="BJ79" s="1"/>
      <c r="BM79" s="1"/>
      <c r="BN79" s="1"/>
      <c r="BO79" s="1"/>
      <c r="BR79" s="1"/>
      <c r="BS79" s="1"/>
      <c r="BT79" s="1"/>
    </row>
    <row r="80" spans="2:72" x14ac:dyDescent="0.2">
      <c r="B80" s="1"/>
      <c r="C80" s="1"/>
      <c r="D80" s="1"/>
      <c r="E80" s="1"/>
      <c r="F80" s="1"/>
      <c r="Q80" s="1"/>
      <c r="R80" s="1"/>
      <c r="S80" s="1"/>
      <c r="T80" s="1"/>
      <c r="U80" s="32"/>
      <c r="AF80" s="1"/>
      <c r="AG80" s="1"/>
      <c r="AL80" s="1"/>
      <c r="AQ80" s="1"/>
      <c r="AW80" s="1"/>
      <c r="AX80" s="1"/>
      <c r="BC80" s="1"/>
      <c r="BD80" s="1"/>
      <c r="BJ80" s="1"/>
      <c r="BM80" s="1"/>
      <c r="BN80" s="1"/>
      <c r="BO80" s="1"/>
      <c r="BR80" s="1"/>
      <c r="BS80" s="1"/>
      <c r="BT80" s="1"/>
    </row>
    <row r="81" spans="2:75" x14ac:dyDescent="0.2">
      <c r="B81" s="1"/>
      <c r="C81" s="1"/>
      <c r="D81" s="1"/>
      <c r="E81" s="1"/>
      <c r="F81" s="1"/>
      <c r="Q81" s="1"/>
      <c r="R81" s="1"/>
      <c r="S81" s="1"/>
      <c r="T81" s="1"/>
      <c r="U81" s="32"/>
      <c r="AF81" s="1"/>
      <c r="AG81" s="1"/>
      <c r="AL81" s="1"/>
      <c r="AQ81" s="1"/>
      <c r="AW81" s="1"/>
      <c r="AX81" s="1"/>
      <c r="BC81" s="1"/>
      <c r="BD81" s="1"/>
      <c r="BJ81" s="1"/>
      <c r="BM81" s="1"/>
      <c r="BN81" s="1"/>
      <c r="BO81" s="1"/>
      <c r="BR81" s="1"/>
      <c r="BS81" s="1"/>
      <c r="BT81" s="1"/>
    </row>
    <row r="82" spans="2:75" x14ac:dyDescent="0.2">
      <c r="B82" s="1"/>
      <c r="C82" s="1"/>
      <c r="D82" s="1"/>
      <c r="E82" s="1"/>
      <c r="F82" s="1"/>
      <c r="Q82" s="1"/>
      <c r="R82" s="1"/>
      <c r="S82" s="1"/>
      <c r="T82" s="1"/>
      <c r="U82" s="32"/>
      <c r="AF82" s="1"/>
      <c r="AG82" s="1"/>
      <c r="AL82" s="1"/>
      <c r="AQ82" s="1"/>
      <c r="AW82" s="1"/>
      <c r="AX82" s="1"/>
      <c r="BC82" s="1"/>
      <c r="BD82" s="1"/>
      <c r="BJ82" s="1"/>
      <c r="BM82" s="1"/>
      <c r="BN82" s="1"/>
      <c r="BO82" s="1"/>
      <c r="BR82" s="1"/>
      <c r="BS82" s="1"/>
      <c r="BT82" s="1"/>
    </row>
    <row r="83" spans="2:75" x14ac:dyDescent="0.2">
      <c r="B83" s="1"/>
      <c r="C83" s="1"/>
      <c r="D83" s="1"/>
      <c r="E83" s="1"/>
      <c r="F83" s="1"/>
      <c r="Q83" s="1"/>
      <c r="R83" s="1"/>
      <c r="S83" s="1"/>
      <c r="T83" s="1"/>
      <c r="U83" s="32"/>
      <c r="AF83" s="1"/>
      <c r="AG83" s="1"/>
      <c r="AL83" s="1"/>
      <c r="AQ83" s="1"/>
      <c r="AW83" s="1"/>
      <c r="AX83" s="1"/>
      <c r="BC83" s="1"/>
      <c r="BD83" s="1"/>
      <c r="BJ83" s="1"/>
      <c r="BM83" s="1"/>
      <c r="BN83" s="1"/>
      <c r="BO83" s="1"/>
      <c r="BR83" s="1"/>
      <c r="BS83" s="1"/>
      <c r="BT83" s="1"/>
    </row>
    <row r="84" spans="2:75" x14ac:dyDescent="0.2">
      <c r="B84" s="1"/>
      <c r="C84" s="1"/>
      <c r="D84" s="1"/>
      <c r="E84" s="1"/>
      <c r="F84" s="1"/>
      <c r="Q84" s="1"/>
      <c r="R84" s="1"/>
      <c r="S84" s="1"/>
      <c r="T84" s="1"/>
      <c r="U84" s="32"/>
      <c r="AF84" s="1"/>
      <c r="AG84" s="1"/>
      <c r="AL84" s="1"/>
      <c r="AQ84" s="1"/>
      <c r="AW84" s="1"/>
      <c r="AX84" s="1"/>
      <c r="BC84" s="1"/>
      <c r="BD84" s="1"/>
      <c r="BJ84" s="1"/>
      <c r="BM84" s="1"/>
      <c r="BN84" s="1"/>
      <c r="BO84" s="1"/>
      <c r="BR84" s="1"/>
      <c r="BS84" s="1"/>
      <c r="BT84" s="1"/>
    </row>
    <row r="85" spans="2:75" x14ac:dyDescent="0.2">
      <c r="B85" s="1"/>
      <c r="C85" s="1"/>
      <c r="D85" s="1"/>
      <c r="E85" s="1"/>
      <c r="F85" s="1"/>
      <c r="Q85" s="1"/>
      <c r="R85" s="1"/>
      <c r="S85" s="1"/>
      <c r="T85" s="1"/>
      <c r="U85" s="32"/>
      <c r="AF85" s="1"/>
      <c r="AG85" s="1"/>
      <c r="AL85" s="1"/>
      <c r="AQ85" s="1"/>
      <c r="AW85" s="1"/>
      <c r="AX85" s="1"/>
      <c r="BC85" s="1"/>
      <c r="BD85" s="1"/>
      <c r="BJ85" s="1"/>
      <c r="BM85" s="1"/>
      <c r="BN85" s="1"/>
      <c r="BO85" s="1"/>
      <c r="BR85" s="1"/>
      <c r="BS85" s="1"/>
      <c r="BT85" s="1"/>
    </row>
    <row r="86" spans="2:75" x14ac:dyDescent="0.2">
      <c r="B86" s="1"/>
      <c r="C86" s="1"/>
      <c r="D86" s="1"/>
      <c r="E86" s="1"/>
      <c r="F86" s="1"/>
      <c r="Q86" s="1"/>
      <c r="R86" s="1"/>
      <c r="S86" s="1"/>
      <c r="T86" s="1"/>
      <c r="U86" s="32"/>
      <c r="AF86" s="1"/>
      <c r="AG86" s="1"/>
      <c r="AL86" s="1"/>
      <c r="AQ86" s="1"/>
      <c r="AW86" s="1"/>
      <c r="AX86" s="1"/>
      <c r="BC86" s="1"/>
      <c r="BD86" s="1"/>
      <c r="BJ86" s="1"/>
      <c r="BM86" s="1"/>
      <c r="BN86" s="1"/>
      <c r="BO86" s="1"/>
      <c r="BR86" s="1"/>
      <c r="BS86" s="1"/>
      <c r="BT86" s="1"/>
    </row>
    <row r="87" spans="2:75" x14ac:dyDescent="0.2">
      <c r="B87" s="1"/>
      <c r="C87" s="1"/>
      <c r="D87" s="1"/>
      <c r="E87" s="1"/>
      <c r="F87" s="1"/>
      <c r="Q87" s="1"/>
      <c r="R87" s="1"/>
      <c r="S87" s="1"/>
      <c r="T87" s="1"/>
      <c r="U87" s="32"/>
      <c r="AF87" s="12"/>
      <c r="AG87" s="1"/>
      <c r="AL87" s="1"/>
      <c r="AQ87" s="1"/>
      <c r="AW87" s="1"/>
      <c r="AX87" s="1"/>
      <c r="BC87" s="1"/>
      <c r="BD87" s="1"/>
      <c r="BJ87" s="1"/>
      <c r="BM87" s="1"/>
      <c r="BN87" s="1"/>
      <c r="BO87" s="1"/>
      <c r="BR87" s="1"/>
      <c r="BS87" s="1"/>
      <c r="BT87" s="1"/>
    </row>
    <row r="88" spans="2:75" x14ac:dyDescent="0.2">
      <c r="B88" s="1"/>
      <c r="C88" s="1"/>
      <c r="D88" s="1"/>
      <c r="E88" s="1"/>
      <c r="F88" s="1"/>
      <c r="Q88" s="1"/>
      <c r="R88" s="1"/>
      <c r="S88" s="1"/>
      <c r="T88" s="1"/>
      <c r="U88" s="32"/>
      <c r="AF88" s="1"/>
      <c r="AG88" s="1"/>
      <c r="AL88" s="1"/>
      <c r="AQ88" s="1"/>
      <c r="AW88" s="1"/>
      <c r="AX88" s="1"/>
      <c r="BC88" s="1"/>
      <c r="BD88" s="1"/>
      <c r="BJ88" s="1"/>
      <c r="BM88" s="1"/>
      <c r="BN88" s="1"/>
      <c r="BO88" s="1"/>
      <c r="BR88" s="1"/>
      <c r="BS88" s="1"/>
      <c r="BT88" s="1"/>
    </row>
    <row r="89" spans="2:75" x14ac:dyDescent="0.2">
      <c r="B89" s="1"/>
      <c r="C89" s="1"/>
      <c r="D89" s="1"/>
      <c r="E89" s="1"/>
      <c r="F89" s="1"/>
      <c r="Q89" s="1"/>
      <c r="R89" s="1"/>
      <c r="S89" s="1"/>
      <c r="T89" s="1"/>
      <c r="U89" s="32"/>
      <c r="AF89" s="1"/>
      <c r="AG89" s="1"/>
      <c r="AL89" s="1"/>
      <c r="AQ89" s="1"/>
      <c r="AW89" s="1"/>
      <c r="AX89" s="1"/>
      <c r="BC89" s="1"/>
      <c r="BD89" s="1"/>
      <c r="BJ89" s="1"/>
      <c r="BM89" s="1"/>
      <c r="BN89" s="1"/>
      <c r="BO89" s="1"/>
      <c r="BR89" s="1"/>
      <c r="BS89" s="1"/>
      <c r="BT89" s="1"/>
    </row>
    <row r="90" spans="2:75" x14ac:dyDescent="0.2">
      <c r="B90" s="1"/>
      <c r="C90" s="1"/>
      <c r="D90" s="1"/>
      <c r="E90" s="1"/>
      <c r="F90" s="1"/>
      <c r="Q90" s="1"/>
      <c r="R90" s="1"/>
      <c r="S90" s="1"/>
      <c r="T90" s="1"/>
      <c r="U90" s="32"/>
      <c r="AF90" s="1"/>
      <c r="AG90" s="1"/>
      <c r="AL90" s="1"/>
      <c r="AQ90" s="1"/>
      <c r="AW90" s="1"/>
      <c r="AX90" s="1"/>
      <c r="BC90" s="1"/>
      <c r="BD90" s="1"/>
      <c r="BJ90" s="1"/>
      <c r="BM90" s="1"/>
      <c r="BN90" s="1"/>
      <c r="BO90" s="1"/>
      <c r="BR90" s="1"/>
      <c r="BS90" s="1"/>
      <c r="BT90" s="1"/>
    </row>
    <row r="91" spans="2:75" x14ac:dyDescent="0.2">
      <c r="B91" s="1"/>
      <c r="C91" s="1"/>
      <c r="D91" s="1"/>
      <c r="E91" s="1"/>
      <c r="F91" s="1"/>
      <c r="Q91" s="1"/>
      <c r="R91" s="1"/>
      <c r="S91" s="1"/>
      <c r="T91" s="1"/>
      <c r="U91" s="32"/>
      <c r="AF91" s="1"/>
      <c r="AG91" s="1"/>
      <c r="AL91" s="1"/>
      <c r="AQ91" s="1"/>
      <c r="AW91" s="1"/>
      <c r="AX91" s="1"/>
      <c r="BC91" s="1"/>
      <c r="BD91" s="1"/>
      <c r="BJ91" s="1"/>
      <c r="BM91" s="1"/>
      <c r="BN91" s="1"/>
      <c r="BO91" s="1"/>
      <c r="BR91" s="1"/>
      <c r="BS91" s="1"/>
      <c r="BT91" s="1"/>
    </row>
    <row r="92" spans="2:75" x14ac:dyDescent="0.2">
      <c r="B92" s="1"/>
      <c r="C92" s="1"/>
      <c r="D92" s="1"/>
      <c r="E92" s="1"/>
      <c r="F92" s="12"/>
      <c r="Q92" s="1"/>
      <c r="R92" s="1"/>
      <c r="S92" s="1"/>
      <c r="T92" s="1"/>
      <c r="U92" s="32"/>
      <c r="AF92" s="1"/>
      <c r="AG92" s="1"/>
      <c r="AL92" s="1"/>
      <c r="AQ92" s="1"/>
      <c r="AW92" s="1"/>
      <c r="AX92" s="1"/>
      <c r="BC92" s="1"/>
      <c r="BD92" s="1"/>
      <c r="BJ92" s="1"/>
      <c r="BM92" s="1"/>
      <c r="BN92" s="1"/>
      <c r="BO92" s="1"/>
      <c r="BR92" s="1"/>
      <c r="BS92" s="1"/>
      <c r="BT92" s="1"/>
    </row>
    <row r="93" spans="2:75" x14ac:dyDescent="0.2">
      <c r="B93" s="1"/>
      <c r="C93" s="1"/>
      <c r="D93" s="1"/>
      <c r="E93" s="1"/>
      <c r="F93" s="1"/>
      <c r="Q93" s="1"/>
      <c r="R93" s="1"/>
      <c r="S93" s="1"/>
      <c r="T93" s="1"/>
      <c r="U93" s="32"/>
      <c r="AF93" s="1"/>
      <c r="AG93" s="1"/>
      <c r="AL93" s="1"/>
      <c r="AQ93" s="1"/>
      <c r="AW93" s="1"/>
      <c r="AX93" s="1"/>
      <c r="BC93" s="1"/>
      <c r="BD93" s="1"/>
      <c r="BJ93" s="1"/>
      <c r="BM93" s="1"/>
      <c r="BN93" s="1"/>
      <c r="BO93" s="1"/>
      <c r="BR93" s="1"/>
      <c r="BS93" s="1"/>
      <c r="BT93" s="1"/>
    </row>
    <row r="94" spans="2:75" x14ac:dyDescent="0.2">
      <c r="B94" s="1"/>
      <c r="C94" s="1"/>
      <c r="D94" s="1"/>
      <c r="E94" s="1"/>
      <c r="F94" s="1"/>
      <c r="Q94" s="12"/>
      <c r="R94" s="12"/>
      <c r="S94" s="12"/>
      <c r="T94" s="12"/>
      <c r="U94" s="32"/>
      <c r="AF94" s="1"/>
      <c r="AG94" s="1"/>
      <c r="AL94" s="12"/>
      <c r="AQ94" s="1"/>
      <c r="AW94" s="1"/>
      <c r="AX94" s="1"/>
      <c r="BC94" s="1"/>
      <c r="BD94" s="12"/>
      <c r="BJ94" s="1"/>
      <c r="BM94" s="1"/>
      <c r="BN94" s="12"/>
      <c r="BO94" s="12"/>
      <c r="BR94" s="12"/>
      <c r="BS94" s="12"/>
      <c r="BT94" s="12"/>
    </row>
    <row r="95" spans="2:75" x14ac:dyDescent="0.2">
      <c r="B95" s="1"/>
      <c r="C95" s="1"/>
      <c r="D95" s="1"/>
      <c r="E95" s="1"/>
      <c r="F95" s="1"/>
      <c r="Q95" s="1"/>
      <c r="R95" s="1"/>
      <c r="S95" s="1"/>
      <c r="T95" s="1"/>
      <c r="U95" s="32"/>
      <c r="AA95" s="12"/>
      <c r="AB95" s="12"/>
      <c r="AF95" s="1"/>
      <c r="AG95" s="12"/>
      <c r="AL95" s="1"/>
      <c r="AQ95" s="1"/>
      <c r="AW95" s="1"/>
      <c r="AX95" s="1"/>
      <c r="BC95" s="1"/>
      <c r="BD95" s="1"/>
      <c r="BJ95" s="1"/>
      <c r="BM95" s="1"/>
      <c r="BN95" s="1"/>
      <c r="BO95" s="1"/>
      <c r="BR95" s="1"/>
      <c r="BS95" s="1"/>
      <c r="BT95" s="1"/>
      <c r="BV95" s="9"/>
      <c r="BW95" s="1"/>
    </row>
    <row r="96" spans="2:75" x14ac:dyDescent="0.2">
      <c r="B96" s="12"/>
      <c r="C96" s="1"/>
      <c r="D96" s="1"/>
      <c r="E96" s="1"/>
      <c r="F96" s="1"/>
      <c r="Q96" s="1"/>
      <c r="R96" s="1"/>
      <c r="S96" s="1"/>
      <c r="T96" s="1"/>
      <c r="U96" s="32"/>
      <c r="AF96" s="1"/>
      <c r="AG96" s="1"/>
      <c r="AL96" s="1"/>
      <c r="AQ96" s="1"/>
      <c r="AW96" s="1"/>
      <c r="AX96" s="1"/>
      <c r="BC96" s="1"/>
      <c r="BD96" s="1"/>
      <c r="BJ96" s="1"/>
      <c r="BM96" s="1"/>
      <c r="BN96" s="1"/>
      <c r="BO96" s="1"/>
      <c r="BR96" s="1"/>
      <c r="BS96" s="1"/>
      <c r="BT96" s="1"/>
      <c r="BV96" s="9"/>
    </row>
    <row r="97" spans="2:75" x14ac:dyDescent="0.2">
      <c r="B97" s="1"/>
      <c r="C97" s="1"/>
      <c r="D97" s="1"/>
      <c r="E97" s="1"/>
      <c r="F97" s="1"/>
      <c r="Q97" s="1"/>
      <c r="R97" s="1"/>
      <c r="S97" s="1"/>
      <c r="T97" s="1"/>
      <c r="U97" s="32"/>
      <c r="AF97" s="1"/>
      <c r="AG97" s="1"/>
      <c r="AL97" s="1"/>
      <c r="AQ97" s="1"/>
      <c r="AW97" s="1"/>
      <c r="AX97" s="1"/>
      <c r="BC97" s="1"/>
      <c r="BD97" s="1"/>
      <c r="BJ97" s="1"/>
      <c r="BM97" s="1"/>
      <c r="BN97" s="1"/>
      <c r="BO97" s="1"/>
      <c r="BR97" s="1"/>
      <c r="BS97" s="1"/>
      <c r="BT97" s="1"/>
      <c r="BV97" s="9"/>
      <c r="BW97" s="1"/>
    </row>
    <row r="98" spans="2:75" x14ac:dyDescent="0.2">
      <c r="B98" s="1"/>
      <c r="C98" s="1"/>
      <c r="D98" s="1"/>
      <c r="E98" s="1"/>
      <c r="F98" s="1"/>
      <c r="Q98" s="1"/>
      <c r="R98" s="1"/>
      <c r="S98" s="1"/>
      <c r="T98" s="1"/>
      <c r="U98" s="32"/>
      <c r="AF98" s="1"/>
      <c r="AG98" s="1"/>
      <c r="AL98" s="1"/>
      <c r="AQ98" s="1"/>
      <c r="AW98" s="1"/>
      <c r="AX98" s="1"/>
      <c r="AZ98" s="1"/>
      <c r="BC98" s="1"/>
      <c r="BD98" s="1"/>
      <c r="BJ98" s="1"/>
      <c r="BM98" s="1"/>
      <c r="BN98" s="1"/>
      <c r="BO98" s="1"/>
      <c r="BR98" s="1"/>
      <c r="BS98" s="1"/>
      <c r="BT98" s="1"/>
      <c r="BV98" s="9"/>
      <c r="BW98" s="1"/>
    </row>
    <row r="99" spans="2:75" x14ac:dyDescent="0.2">
      <c r="B99" s="1"/>
      <c r="C99" s="1"/>
      <c r="D99" s="1"/>
      <c r="E99" s="1"/>
      <c r="F99" s="1"/>
      <c r="Q99" s="1"/>
      <c r="R99" s="1"/>
      <c r="S99" s="1"/>
      <c r="T99" s="1"/>
      <c r="U99" s="32"/>
      <c r="AF99" s="1"/>
      <c r="AG99" s="1"/>
      <c r="AL99" s="1"/>
      <c r="AQ99" s="1"/>
      <c r="AW99" s="1"/>
      <c r="AX99" s="1"/>
      <c r="AZ99" s="1"/>
      <c r="BC99" s="1"/>
      <c r="BD99" s="1"/>
      <c r="BJ99" s="1"/>
      <c r="BM99" s="1"/>
      <c r="BN99" s="1"/>
      <c r="BO99" s="1"/>
      <c r="BR99" s="1"/>
      <c r="BS99" s="1"/>
      <c r="BT99" s="1"/>
      <c r="BV99" s="9"/>
      <c r="BW99" s="1"/>
    </row>
    <row r="100" spans="2:75" x14ac:dyDescent="0.2">
      <c r="B100" s="1"/>
      <c r="C100" s="1"/>
      <c r="D100" s="1"/>
      <c r="E100" s="1"/>
      <c r="F100" s="1"/>
      <c r="Q100" s="1"/>
      <c r="R100" s="1"/>
      <c r="S100" s="1"/>
      <c r="T100" s="1"/>
      <c r="U100" s="32"/>
      <c r="AF100" s="1"/>
      <c r="AG100" s="1"/>
      <c r="AL100" s="1"/>
      <c r="AQ100" s="1"/>
      <c r="AW100" s="1"/>
      <c r="AX100" s="1"/>
      <c r="AZ100" s="1"/>
      <c r="BC100" s="1"/>
      <c r="BD100" s="1"/>
      <c r="BJ100" s="1"/>
      <c r="BM100" s="1"/>
      <c r="BN100" s="1"/>
      <c r="BO100" s="1"/>
      <c r="BR100" s="1"/>
      <c r="BS100" s="1"/>
      <c r="BT100" s="1"/>
      <c r="BV100" s="9"/>
      <c r="BW100" s="1"/>
    </row>
    <row r="101" spans="2:75" x14ac:dyDescent="0.2">
      <c r="B101" s="1"/>
      <c r="C101" s="1"/>
      <c r="D101" s="1"/>
      <c r="E101" s="1"/>
      <c r="F101" s="1"/>
      <c r="Q101" s="1"/>
      <c r="R101" s="1"/>
      <c r="S101" s="1"/>
      <c r="T101" s="1"/>
      <c r="U101" s="32"/>
      <c r="AF101" s="1"/>
      <c r="AG101" s="1"/>
      <c r="AL101" s="1"/>
      <c r="AQ101" s="1"/>
      <c r="AW101" s="1"/>
      <c r="AX101" s="1"/>
      <c r="AZ101" s="1"/>
      <c r="BC101" s="1"/>
      <c r="BD101" s="1"/>
      <c r="BJ101" s="1"/>
      <c r="BM101" s="1"/>
      <c r="BN101" s="1"/>
      <c r="BO101" s="1"/>
      <c r="BR101" s="1"/>
      <c r="BS101" s="1"/>
      <c r="BT101" s="1"/>
      <c r="BV101" s="9"/>
      <c r="BW101" s="1"/>
    </row>
    <row r="102" spans="2:75" x14ac:dyDescent="0.2">
      <c r="B102" s="1"/>
      <c r="C102" s="1"/>
      <c r="D102" s="1"/>
      <c r="E102" s="1"/>
      <c r="F102" s="1"/>
      <c r="Q102" s="1"/>
      <c r="R102" s="1"/>
      <c r="S102" s="1"/>
      <c r="T102" s="1"/>
      <c r="U102" s="32"/>
      <c r="AF102" s="1"/>
      <c r="AG102" s="1"/>
      <c r="AL102" s="1"/>
      <c r="AQ102" s="1"/>
      <c r="AW102" s="1"/>
      <c r="AX102" s="1"/>
      <c r="AZ102" s="1"/>
      <c r="BC102" s="1"/>
      <c r="BD102" s="1"/>
      <c r="BJ102" s="1"/>
      <c r="BM102" s="1"/>
      <c r="BN102" s="1"/>
      <c r="BO102" s="1"/>
      <c r="BR102" s="1"/>
      <c r="BS102" s="1"/>
      <c r="BT102" s="1"/>
      <c r="BV102" s="9"/>
      <c r="BW102" s="1"/>
    </row>
    <row r="103" spans="2:75" x14ac:dyDescent="0.2">
      <c r="B103" s="1"/>
      <c r="C103" s="1"/>
      <c r="D103" s="1"/>
      <c r="E103" s="1"/>
      <c r="F103" s="1"/>
      <c r="Q103" s="1"/>
      <c r="R103" s="1"/>
      <c r="S103" s="1"/>
      <c r="T103" s="1"/>
      <c r="U103" s="32"/>
      <c r="AF103" s="1"/>
      <c r="AG103" s="1"/>
      <c r="AL103" s="1"/>
      <c r="AQ103" s="1"/>
      <c r="AW103" s="1"/>
      <c r="AX103" s="1"/>
      <c r="AZ103" s="1"/>
      <c r="BC103" s="1"/>
      <c r="BD103" s="1"/>
      <c r="BJ103" s="1"/>
      <c r="BM103" s="1"/>
      <c r="BN103" s="1"/>
      <c r="BO103" s="1"/>
      <c r="BR103" s="1"/>
      <c r="BS103" s="1"/>
      <c r="BT103" s="1"/>
      <c r="BV103" s="9"/>
      <c r="BW103" s="1"/>
    </row>
    <row r="104" spans="2:75" x14ac:dyDescent="0.2">
      <c r="B104" s="1"/>
      <c r="C104" s="1"/>
      <c r="D104" s="1"/>
      <c r="E104" s="1"/>
      <c r="F104" s="1"/>
      <c r="Q104" s="1"/>
      <c r="R104" s="1"/>
      <c r="S104" s="1"/>
      <c r="T104" s="1"/>
      <c r="U104" s="32"/>
      <c r="AF104" s="1"/>
      <c r="AG104" s="1"/>
      <c r="AL104" s="1"/>
      <c r="AQ104" s="1"/>
      <c r="AW104" s="1"/>
      <c r="AX104" s="1"/>
      <c r="AZ104" s="1"/>
      <c r="BC104" s="1"/>
      <c r="BD104" s="1"/>
      <c r="BJ104" s="1"/>
      <c r="BM104" s="1"/>
      <c r="BN104" s="1"/>
      <c r="BO104" s="1"/>
      <c r="BR104" s="1"/>
      <c r="BS104" s="1"/>
      <c r="BT104" s="1"/>
      <c r="BV104" s="1"/>
      <c r="BW104" s="1"/>
    </row>
    <row r="105" spans="2:75" x14ac:dyDescent="0.2">
      <c r="B105" s="1"/>
      <c r="C105" s="1"/>
      <c r="D105" s="1"/>
      <c r="E105" s="1"/>
      <c r="F105" s="1"/>
      <c r="Q105" s="1"/>
      <c r="R105" s="1"/>
      <c r="S105" s="1"/>
      <c r="T105" s="1"/>
      <c r="U105" s="32"/>
      <c r="AF105" s="1"/>
      <c r="AG105" s="1"/>
      <c r="AL105" s="1"/>
      <c r="AQ105" s="1"/>
      <c r="AW105" s="1"/>
      <c r="AX105" s="1"/>
      <c r="AZ105" s="1"/>
      <c r="BC105" s="1"/>
      <c r="BD105" s="1"/>
      <c r="BJ105" s="1"/>
      <c r="BM105" s="1"/>
      <c r="BN105" s="1"/>
      <c r="BO105" s="1"/>
      <c r="BR105" s="1"/>
      <c r="BS105" s="1"/>
      <c r="BT105" s="1"/>
      <c r="BV105" s="1"/>
      <c r="BW105" s="1"/>
    </row>
    <row r="106" spans="2:75" x14ac:dyDescent="0.2">
      <c r="B106" s="1"/>
      <c r="C106" s="1"/>
      <c r="D106" s="1"/>
      <c r="E106" s="1"/>
      <c r="F106" s="1"/>
      <c r="Q106" s="1"/>
      <c r="R106" s="1"/>
      <c r="S106" s="1"/>
      <c r="T106" s="1"/>
      <c r="U106" s="32"/>
      <c r="AF106" s="1"/>
      <c r="AG106" s="1"/>
      <c r="AL106" s="1"/>
      <c r="AQ106" s="1"/>
      <c r="AW106" s="1"/>
      <c r="AX106" s="1"/>
      <c r="AZ106" s="1"/>
      <c r="BC106" s="1"/>
      <c r="BD106" s="1"/>
      <c r="BJ106" s="1"/>
      <c r="BM106" s="1"/>
      <c r="BN106" s="1"/>
      <c r="BO106" s="1"/>
      <c r="BR106" s="1"/>
      <c r="BS106" s="1"/>
      <c r="BT106" s="1"/>
      <c r="BV106" s="1"/>
      <c r="BW106" s="1"/>
    </row>
    <row r="107" spans="2:75" x14ac:dyDescent="0.2">
      <c r="B107" s="1"/>
      <c r="C107" s="1"/>
      <c r="D107" s="1"/>
      <c r="E107" s="1"/>
      <c r="F107" s="1"/>
      <c r="Q107" s="1"/>
      <c r="R107" s="1"/>
      <c r="S107" s="1"/>
      <c r="T107" s="1"/>
      <c r="U107" s="32"/>
      <c r="AF107" s="1"/>
      <c r="AG107" s="1"/>
      <c r="AL107" s="1"/>
      <c r="AQ107" s="1"/>
      <c r="AW107" s="1"/>
      <c r="AX107" s="1"/>
      <c r="AZ107" s="1"/>
      <c r="BC107" s="1"/>
      <c r="BD107" s="1"/>
      <c r="BJ107" s="1"/>
      <c r="BM107" s="1"/>
      <c r="BN107" s="1"/>
      <c r="BO107" s="1"/>
      <c r="BR107" s="1"/>
      <c r="BS107" s="1"/>
      <c r="BT107" s="1"/>
      <c r="BV107" s="1"/>
      <c r="BW107" s="1"/>
    </row>
    <row r="108" spans="2:75" x14ac:dyDescent="0.2">
      <c r="B108" s="1"/>
      <c r="C108" s="1"/>
      <c r="D108" s="1"/>
      <c r="E108" s="1"/>
      <c r="F108" s="1"/>
      <c r="Q108" s="1"/>
      <c r="R108" s="1"/>
      <c r="S108" s="1"/>
      <c r="T108" s="1"/>
      <c r="U108" s="32"/>
      <c r="AF108" s="1"/>
      <c r="AG108" s="1"/>
      <c r="AL108" s="1"/>
      <c r="AQ108" s="1"/>
      <c r="AW108" s="1"/>
      <c r="AX108" s="1"/>
      <c r="AZ108" s="1"/>
      <c r="BC108" s="1"/>
      <c r="BD108" s="1"/>
      <c r="BJ108" s="1"/>
      <c r="BM108" s="1"/>
      <c r="BN108" s="1"/>
      <c r="BO108" s="1"/>
      <c r="BR108" s="1"/>
      <c r="BS108" s="1"/>
      <c r="BT108" s="1"/>
      <c r="BV108" s="1"/>
      <c r="BW108" s="1"/>
    </row>
    <row r="109" spans="2:75" x14ac:dyDescent="0.2">
      <c r="B109" s="1"/>
      <c r="C109" s="1"/>
      <c r="D109" s="1"/>
      <c r="E109" s="1"/>
      <c r="F109" s="1"/>
      <c r="Q109" s="1"/>
      <c r="R109" s="1"/>
      <c r="S109" s="1"/>
      <c r="T109" s="1"/>
      <c r="U109" s="32"/>
      <c r="AF109" s="1"/>
      <c r="AG109" s="1"/>
      <c r="AL109" s="1"/>
      <c r="AQ109" s="1"/>
      <c r="AW109" s="1"/>
      <c r="AX109" s="1"/>
      <c r="AZ109" s="1"/>
      <c r="BC109" s="1"/>
      <c r="BD109" s="1"/>
      <c r="BJ109" s="1"/>
      <c r="BM109" s="1"/>
      <c r="BN109" s="1"/>
      <c r="BO109" s="1"/>
      <c r="BR109" s="1"/>
      <c r="BS109" s="1"/>
      <c r="BT109" s="1"/>
      <c r="BV109" s="1"/>
    </row>
    <row r="110" spans="2:75" x14ac:dyDescent="0.2">
      <c r="B110" s="1"/>
      <c r="C110" s="1"/>
      <c r="D110" s="1"/>
      <c r="E110" s="1"/>
      <c r="F110" s="1"/>
      <c r="Q110" s="1"/>
      <c r="R110" s="1"/>
      <c r="S110" s="1"/>
      <c r="T110" s="1"/>
      <c r="U110" s="32"/>
      <c r="AF110" s="1"/>
      <c r="AG110" s="1"/>
      <c r="AL110" s="1"/>
      <c r="AQ110" s="1"/>
      <c r="AW110" s="1"/>
      <c r="AX110" s="1"/>
      <c r="AZ110" s="1"/>
      <c r="BC110" s="1"/>
      <c r="BD110" s="1"/>
      <c r="BJ110" s="1"/>
      <c r="BM110" s="1"/>
      <c r="BN110" s="1"/>
      <c r="BO110" s="1"/>
      <c r="BR110" s="1"/>
      <c r="BS110" s="1"/>
      <c r="BT110" s="1"/>
      <c r="BV110" s="1"/>
      <c r="BW110" s="1"/>
    </row>
    <row r="111" spans="2:75" x14ac:dyDescent="0.2">
      <c r="B111" s="1"/>
      <c r="F111" s="1"/>
      <c r="Q111" s="1"/>
      <c r="R111" s="1"/>
      <c r="S111" s="1"/>
      <c r="T111" s="1"/>
      <c r="AF111" s="1"/>
      <c r="AG111" s="1"/>
      <c r="AL111" s="1"/>
      <c r="AQ111" s="1"/>
      <c r="AX111" s="1"/>
      <c r="AZ111" s="1"/>
      <c r="BC111" s="1"/>
      <c r="BD111" s="1"/>
      <c r="BG111" s="1"/>
      <c r="BJ111" s="1"/>
      <c r="BM111" s="1"/>
      <c r="BN111" s="1"/>
      <c r="BO111" s="1"/>
      <c r="BR111" s="1"/>
      <c r="BS111" s="1"/>
      <c r="BT111" s="1"/>
    </row>
    <row r="112" spans="2:75" x14ac:dyDescent="0.2">
      <c r="B112" s="1"/>
      <c r="F112" s="1"/>
      <c r="Q112" s="1"/>
      <c r="R112" s="1"/>
      <c r="S112" s="1"/>
      <c r="T112" s="1"/>
      <c r="AF112" s="1"/>
      <c r="AG112" s="1"/>
      <c r="AL112" s="1"/>
      <c r="AQ112" s="1"/>
      <c r="AX112" s="1"/>
      <c r="AZ112" s="1"/>
      <c r="BC112" s="1"/>
      <c r="BD112" s="1"/>
      <c r="BJ112" s="1"/>
      <c r="BM112" s="1"/>
      <c r="BN112" s="1"/>
      <c r="BO112" s="1"/>
      <c r="BR112" s="1"/>
      <c r="BS112" s="1"/>
      <c r="BT112" s="1"/>
    </row>
    <row r="113" spans="2:72" x14ac:dyDescent="0.2">
      <c r="B113" s="1"/>
      <c r="F113" s="1"/>
      <c r="Q113" s="1"/>
      <c r="R113" s="1"/>
      <c r="S113" s="1"/>
      <c r="T113" s="1"/>
      <c r="AF113" s="1"/>
      <c r="AG113" s="1"/>
      <c r="AL113" s="1"/>
      <c r="AQ113" s="1"/>
      <c r="AX113" s="1"/>
      <c r="AZ113" s="1"/>
      <c r="BC113" s="1"/>
      <c r="BD113" s="1"/>
      <c r="BG113" s="1"/>
      <c r="BJ113" s="1"/>
      <c r="BM113" s="1"/>
      <c r="BN113" s="1"/>
      <c r="BO113" s="1"/>
      <c r="BR113" s="1"/>
      <c r="BS113" s="1"/>
      <c r="BT113" s="1"/>
    </row>
    <row r="114" spans="2:72" x14ac:dyDescent="0.2">
      <c r="B114" s="1"/>
      <c r="F114" s="1"/>
      <c r="Q114" s="1"/>
      <c r="R114" s="1"/>
      <c r="S114" s="1"/>
      <c r="T114" s="1"/>
      <c r="AF114" s="1"/>
      <c r="AG114" s="1"/>
      <c r="AL114" s="1"/>
      <c r="AQ114" s="1"/>
      <c r="AW114" s="1"/>
      <c r="AX114" s="1"/>
      <c r="AZ114" s="1"/>
      <c r="BC114" s="1"/>
      <c r="BD114" s="1"/>
      <c r="BG114" s="1"/>
      <c r="BJ114" s="1"/>
      <c r="BM114" s="1"/>
      <c r="BN114" s="1"/>
      <c r="BO114" s="1"/>
      <c r="BR114" s="1"/>
      <c r="BS114" s="1"/>
      <c r="BT114" s="1"/>
    </row>
    <row r="115" spans="2:72" x14ac:dyDescent="0.2">
      <c r="B115" s="1"/>
      <c r="F115" s="1"/>
      <c r="Q115" s="1"/>
      <c r="R115" s="1"/>
      <c r="S115" s="1"/>
      <c r="T115" s="1"/>
      <c r="AF115" s="1"/>
      <c r="AG115" s="1"/>
      <c r="AL115" s="1"/>
      <c r="AQ115" s="1"/>
      <c r="AW115" s="1"/>
      <c r="AX115" s="1"/>
      <c r="AZ115" s="1"/>
      <c r="BC115" s="1"/>
      <c r="BD115" s="1"/>
      <c r="BG115" s="1"/>
      <c r="BJ115" s="1"/>
      <c r="BM115" s="1"/>
      <c r="BN115" s="1"/>
      <c r="BO115" s="1"/>
      <c r="BR115" s="1"/>
      <c r="BS115" s="1"/>
      <c r="BT115" s="1"/>
    </row>
    <row r="116" spans="2:72" x14ac:dyDescent="0.2">
      <c r="B116" s="1"/>
      <c r="F116" s="1"/>
      <c r="Q116" s="1"/>
      <c r="R116" s="1"/>
      <c r="S116" s="1"/>
      <c r="T116" s="1"/>
      <c r="AF116" s="1"/>
      <c r="AG116" s="1"/>
      <c r="AL116" s="1"/>
      <c r="AQ116" s="1"/>
      <c r="AW116" s="1"/>
      <c r="AX116" s="1"/>
      <c r="AZ116" s="1"/>
      <c r="BC116" s="1"/>
      <c r="BD116" s="1"/>
      <c r="BG116" s="1"/>
      <c r="BJ116" s="1"/>
      <c r="BM116" s="1"/>
      <c r="BN116" s="1"/>
      <c r="BO116" s="1"/>
      <c r="BR116" s="1"/>
      <c r="BS116" s="1"/>
      <c r="BT116" s="1"/>
    </row>
    <row r="117" spans="2:72" x14ac:dyDescent="0.2">
      <c r="B117" s="1"/>
      <c r="F117" s="1"/>
      <c r="Q117" s="1"/>
      <c r="R117" s="1"/>
      <c r="S117" s="1"/>
      <c r="T117" s="1"/>
      <c r="AF117" s="1"/>
      <c r="AG117" s="1"/>
      <c r="AL117" s="1"/>
      <c r="AQ117" s="1"/>
      <c r="AW117" s="1"/>
      <c r="AX117" s="1"/>
      <c r="AZ117" s="1"/>
      <c r="BC117" s="1"/>
      <c r="BD117" s="1"/>
      <c r="BG117" s="1"/>
      <c r="BJ117" s="1"/>
      <c r="BM117" s="1"/>
      <c r="BN117" s="1"/>
      <c r="BO117" s="1"/>
      <c r="BR117" s="1"/>
      <c r="BS117" s="1"/>
      <c r="BT117" s="1"/>
    </row>
    <row r="118" spans="2:72" x14ac:dyDescent="0.2">
      <c r="B118" s="1"/>
      <c r="F118" s="1"/>
      <c r="Q118" s="1"/>
      <c r="R118" s="1"/>
      <c r="S118" s="1"/>
      <c r="T118" s="1"/>
      <c r="AF118" s="1"/>
      <c r="AG118" s="1"/>
      <c r="AL118" s="1"/>
      <c r="AQ118" s="1"/>
      <c r="AW118" s="1"/>
      <c r="AX118" s="1"/>
      <c r="AZ118" s="1"/>
      <c r="BC118" s="1"/>
      <c r="BD118" s="1"/>
      <c r="BG118" s="1"/>
      <c r="BJ118" s="1"/>
      <c r="BM118" s="1"/>
      <c r="BN118" s="1"/>
      <c r="BO118" s="1"/>
      <c r="BR118" s="1"/>
      <c r="BS118" s="1"/>
      <c r="BT118" s="1"/>
    </row>
    <row r="119" spans="2:72" x14ac:dyDescent="0.2">
      <c r="B119" s="1"/>
      <c r="F119" s="1"/>
      <c r="Q119" s="1"/>
      <c r="R119" s="1"/>
      <c r="S119" s="1"/>
      <c r="T119" s="1"/>
      <c r="AF119" s="1"/>
      <c r="AG119" s="1"/>
      <c r="AL119" s="1"/>
      <c r="AQ119" s="1"/>
      <c r="AW119" s="1"/>
      <c r="AX119" s="1"/>
      <c r="AZ119" s="1"/>
      <c r="BC119" s="1"/>
      <c r="BD119" s="1"/>
      <c r="BG119" s="1"/>
      <c r="BJ119" s="1"/>
      <c r="BM119" s="1"/>
      <c r="BN119" s="1"/>
      <c r="BO119" s="1"/>
      <c r="BR119" s="1"/>
      <c r="BS119" s="1"/>
      <c r="BT119" s="1"/>
    </row>
    <row r="120" spans="2:72" x14ac:dyDescent="0.2">
      <c r="B120" s="1"/>
      <c r="F120" s="1"/>
      <c r="Q120" s="1"/>
      <c r="R120" s="1"/>
      <c r="S120" s="1"/>
      <c r="T120" s="1"/>
      <c r="AF120" s="1"/>
      <c r="AG120" s="1"/>
      <c r="AL120" s="1"/>
      <c r="AQ120" s="1"/>
      <c r="AW120" s="1"/>
      <c r="AX120" s="1"/>
      <c r="AZ120" s="1"/>
      <c r="BC120" s="1"/>
      <c r="BD120" s="1"/>
      <c r="BG120" s="1"/>
      <c r="BJ120" s="1"/>
      <c r="BM120" s="1"/>
      <c r="BN120" s="1"/>
      <c r="BO120" s="1"/>
      <c r="BR120" s="1"/>
      <c r="BS120" s="1"/>
      <c r="BT120" s="1"/>
    </row>
    <row r="121" spans="2:72" x14ac:dyDescent="0.2">
      <c r="B121" s="1"/>
      <c r="F121" s="1"/>
      <c r="Q121" s="1"/>
      <c r="R121" s="1"/>
      <c r="S121" s="1"/>
      <c r="T121" s="1"/>
      <c r="AF121" s="1"/>
      <c r="AG121" s="1"/>
      <c r="AL121" s="1"/>
      <c r="AQ121" s="1"/>
      <c r="AW121" s="1"/>
      <c r="AX121" s="1"/>
      <c r="AZ121" s="1"/>
      <c r="BC121" s="1"/>
      <c r="BD121" s="1"/>
      <c r="BG121" s="1"/>
      <c r="BJ121" s="1"/>
      <c r="BM121" s="1"/>
      <c r="BN121" s="1"/>
      <c r="BO121" s="1"/>
      <c r="BR121" s="1"/>
      <c r="BS121" s="1"/>
      <c r="BT121" s="1"/>
    </row>
    <row r="122" spans="2:72" x14ac:dyDescent="0.2">
      <c r="B122" s="1"/>
      <c r="F122" s="1"/>
      <c r="Q122" s="1"/>
      <c r="R122" s="1"/>
      <c r="S122" s="1"/>
      <c r="T122" s="1"/>
      <c r="AF122" s="1"/>
      <c r="AG122" s="1"/>
      <c r="AL122" s="1"/>
      <c r="AQ122" s="1"/>
      <c r="AW122" s="1"/>
      <c r="AX122" s="1"/>
      <c r="AZ122" s="1"/>
      <c r="BC122" s="1"/>
      <c r="BD122" s="1"/>
      <c r="BG122" s="1"/>
      <c r="BJ122" s="1"/>
      <c r="BM122" s="1"/>
      <c r="BN122" s="1"/>
      <c r="BO122" s="1"/>
      <c r="BR122" s="1"/>
      <c r="BS122" s="1"/>
      <c r="BT122" s="1"/>
    </row>
    <row r="123" spans="2:72" x14ac:dyDescent="0.2">
      <c r="B123" s="1"/>
      <c r="F123" s="1"/>
      <c r="Q123" s="1"/>
      <c r="R123" s="1"/>
      <c r="S123" s="1"/>
      <c r="T123" s="1"/>
      <c r="AF123" s="1"/>
      <c r="AG123" s="1"/>
      <c r="AL123" s="1"/>
      <c r="AQ123" s="1"/>
      <c r="AW123" s="1"/>
      <c r="AX123" s="1"/>
      <c r="AZ123" s="1"/>
      <c r="BC123" s="1"/>
      <c r="BD123" s="1"/>
      <c r="BG123" s="1"/>
      <c r="BJ123" s="1"/>
      <c r="BM123" s="1"/>
      <c r="BN123" s="1"/>
      <c r="BO123" s="1"/>
      <c r="BR123" s="1"/>
      <c r="BS123" s="1"/>
      <c r="BT123" s="1"/>
    </row>
    <row r="124" spans="2:72" x14ac:dyDescent="0.2">
      <c r="B124" s="1"/>
      <c r="F124" s="1"/>
      <c r="Q124" s="1"/>
      <c r="R124" s="1"/>
      <c r="S124" s="1"/>
      <c r="T124" s="1"/>
      <c r="AF124" s="1"/>
      <c r="AG124" s="1"/>
      <c r="AL124" s="1"/>
      <c r="AQ124" s="1"/>
      <c r="AW124" s="1"/>
      <c r="AX124" s="1"/>
      <c r="BC124" s="1"/>
      <c r="BD124" s="1"/>
      <c r="BG124" s="1"/>
      <c r="BJ124" s="1"/>
      <c r="BM124" s="1"/>
      <c r="BN124" s="1"/>
      <c r="BO124" s="1"/>
      <c r="BR124" s="1"/>
      <c r="BS124" s="1"/>
      <c r="BT124" s="1"/>
    </row>
    <row r="125" spans="2:72" x14ac:dyDescent="0.2">
      <c r="B125" s="1"/>
      <c r="F125" s="1"/>
      <c r="Q125" s="1"/>
      <c r="R125" s="1"/>
      <c r="S125" s="1"/>
      <c r="T125" s="1"/>
      <c r="AF125" s="1"/>
      <c r="AG125" s="1"/>
      <c r="AL125" s="1"/>
      <c r="AQ125" s="1"/>
      <c r="AW125" s="1"/>
      <c r="AX125" s="1"/>
      <c r="BC125" s="1"/>
      <c r="BD125" s="1"/>
      <c r="BG125" s="1"/>
      <c r="BJ125" s="1"/>
      <c r="BM125" s="1"/>
      <c r="BN125" s="1"/>
      <c r="BO125" s="1"/>
      <c r="BR125" s="1"/>
      <c r="BS125" s="1"/>
      <c r="BT125" s="1"/>
    </row>
    <row r="126" spans="2:72" x14ac:dyDescent="0.2">
      <c r="B126" s="1"/>
      <c r="F126" s="1"/>
      <c r="Q126" s="1"/>
      <c r="R126" s="1"/>
      <c r="S126" s="1"/>
      <c r="T126" s="1"/>
      <c r="AF126" s="1"/>
      <c r="AG126" s="1"/>
      <c r="AL126" s="1"/>
      <c r="AQ126" s="1"/>
      <c r="BC126" s="1"/>
      <c r="BD126" s="1"/>
      <c r="BG126" s="1"/>
      <c r="BJ126" s="1"/>
      <c r="BM126" s="1"/>
      <c r="BN126" s="1"/>
      <c r="BO126" s="1"/>
      <c r="BR126" s="1"/>
      <c r="BS126" s="1"/>
      <c r="BT126" s="1"/>
    </row>
    <row r="127" spans="2:72" x14ac:dyDescent="0.2">
      <c r="B127" s="1"/>
      <c r="F127" s="1"/>
      <c r="Q127" s="1"/>
      <c r="R127" s="1"/>
      <c r="S127" s="1"/>
      <c r="T127" s="1"/>
      <c r="AF127" s="1"/>
      <c r="AG127" s="1"/>
      <c r="AL127" s="1"/>
      <c r="AQ127" s="1"/>
      <c r="BC127" s="1"/>
      <c r="BD127" s="1"/>
      <c r="BG127" s="1"/>
      <c r="BJ127" s="1"/>
      <c r="BM127" s="1"/>
      <c r="BN127" s="1"/>
      <c r="BO127" s="1"/>
      <c r="BR127" s="1"/>
      <c r="BS127" s="1"/>
      <c r="BT127" s="1"/>
    </row>
    <row r="128" spans="2:72" x14ac:dyDescent="0.2">
      <c r="B128" s="1"/>
      <c r="F128" s="1"/>
      <c r="Q128" s="1"/>
      <c r="R128" s="1"/>
      <c r="S128" s="1"/>
      <c r="T128" s="1"/>
      <c r="AF128" s="1"/>
      <c r="AG128" s="1"/>
      <c r="AL128" s="1"/>
      <c r="AQ128" s="1"/>
      <c r="BC128" s="1"/>
      <c r="BD128" s="1"/>
      <c r="BG128" s="1"/>
      <c r="BJ128" s="1"/>
      <c r="BM128" s="1"/>
      <c r="BN128" s="1"/>
      <c r="BO128" s="1"/>
      <c r="BR128" s="1"/>
      <c r="BS128" s="1"/>
      <c r="BT128" s="1"/>
    </row>
    <row r="129" spans="2:72" x14ac:dyDescent="0.2">
      <c r="B129" s="1"/>
      <c r="F129" s="1"/>
      <c r="Q129" s="1"/>
      <c r="R129" s="1"/>
      <c r="S129" s="1"/>
      <c r="T129" s="1"/>
      <c r="AF129" s="1"/>
      <c r="AG129" s="1"/>
      <c r="AL129" s="1"/>
      <c r="AQ129" s="1"/>
      <c r="BC129" s="1"/>
      <c r="BD129" s="1"/>
      <c r="BG129" s="1"/>
      <c r="BJ129" s="1"/>
      <c r="BM129" s="1"/>
      <c r="BN129" s="1"/>
      <c r="BO129" s="1"/>
      <c r="BR129" s="1"/>
      <c r="BS129" s="1"/>
      <c r="BT129" s="1"/>
    </row>
    <row r="130" spans="2:72" x14ac:dyDescent="0.2">
      <c r="B130" s="1"/>
      <c r="F130" s="1"/>
      <c r="Q130" s="1"/>
      <c r="R130" s="1"/>
      <c r="S130" s="1"/>
      <c r="T130" s="1"/>
      <c r="AF130" s="1"/>
      <c r="AG130" s="1"/>
      <c r="AL130" s="1"/>
      <c r="AQ130" s="1"/>
      <c r="BC130" s="1"/>
      <c r="BD130" s="1"/>
      <c r="BJ130" s="1"/>
      <c r="BM130" s="1"/>
      <c r="BN130" s="1"/>
      <c r="BO130" s="1"/>
      <c r="BR130" s="1"/>
      <c r="BS130" s="1"/>
      <c r="BT130" s="1"/>
    </row>
    <row r="131" spans="2:72" x14ac:dyDescent="0.2">
      <c r="B131" s="1"/>
      <c r="F131" s="1"/>
      <c r="Q131" s="1"/>
      <c r="R131" s="1"/>
      <c r="S131" s="1"/>
      <c r="T131" s="1"/>
      <c r="AF131" s="1"/>
      <c r="AG131" s="1"/>
      <c r="AL131" s="1"/>
      <c r="BC131" s="1"/>
      <c r="BD131" s="1"/>
      <c r="BJ131" s="1"/>
      <c r="BM131" s="1"/>
      <c r="BN131" s="1"/>
      <c r="BO131" s="1"/>
      <c r="BR131" s="1"/>
      <c r="BS131" s="1"/>
      <c r="BT131" s="1"/>
    </row>
    <row r="132" spans="2:72" x14ac:dyDescent="0.2">
      <c r="B132" s="1"/>
      <c r="F132" s="1"/>
      <c r="Q132" s="1"/>
      <c r="R132" s="1"/>
      <c r="S132" s="1"/>
      <c r="T132" s="1"/>
      <c r="AF132" s="1"/>
      <c r="AG132" s="1"/>
      <c r="AL132" s="1"/>
      <c r="BC132" s="1"/>
      <c r="BD132" s="1"/>
      <c r="BJ132" s="1"/>
      <c r="BM132" s="1"/>
      <c r="BN132" s="1"/>
      <c r="BO132" s="1"/>
      <c r="BR132" s="1"/>
      <c r="BS132" s="1"/>
      <c r="BT132" s="1"/>
    </row>
    <row r="133" spans="2:72" x14ac:dyDescent="0.2">
      <c r="B133" s="1"/>
      <c r="F133" s="1"/>
      <c r="Q133" s="1"/>
      <c r="R133" s="1"/>
      <c r="S133" s="1"/>
      <c r="T133" s="1"/>
      <c r="AF133" s="1"/>
      <c r="AG133" s="1"/>
      <c r="AL133" s="1"/>
      <c r="BC133" s="1"/>
      <c r="BD133" s="1"/>
      <c r="BJ133" s="1"/>
      <c r="BM133" s="1"/>
      <c r="BN133" s="1"/>
      <c r="BO133" s="1"/>
      <c r="BR133" s="1"/>
      <c r="BS133" s="1"/>
      <c r="BT133" s="1"/>
    </row>
    <row r="134" spans="2:72" x14ac:dyDescent="0.2">
      <c r="B134" s="1"/>
      <c r="F134" s="1"/>
      <c r="Q134" s="1"/>
      <c r="R134" s="1"/>
      <c r="S134" s="1"/>
      <c r="T134" s="1"/>
      <c r="AF134" s="1"/>
      <c r="AG134" s="1"/>
      <c r="AL134" s="1"/>
      <c r="BC134" s="1"/>
      <c r="BD134" s="1"/>
      <c r="BJ134" s="1"/>
      <c r="BM134" s="1"/>
      <c r="BN134" s="1"/>
      <c r="BO134" s="1"/>
      <c r="BR134" s="1"/>
      <c r="BS134" s="1"/>
      <c r="BT134" s="1"/>
    </row>
    <row r="135" spans="2:72" x14ac:dyDescent="0.2">
      <c r="B135" s="1"/>
      <c r="F135" s="1"/>
      <c r="Q135" s="1"/>
      <c r="R135" s="1"/>
      <c r="S135" s="1"/>
      <c r="T135" s="1"/>
      <c r="AF135" s="1"/>
      <c r="AG135" s="1"/>
      <c r="AL135" s="1"/>
      <c r="BC135" s="1"/>
      <c r="BD135" s="1"/>
      <c r="BJ135" s="1"/>
      <c r="BM135" s="1"/>
      <c r="BN135" s="1"/>
      <c r="BO135" s="1"/>
      <c r="BR135" s="1"/>
      <c r="BS135" s="1"/>
      <c r="BT135" s="1"/>
    </row>
    <row r="136" spans="2:72" x14ac:dyDescent="0.2">
      <c r="B136" s="1"/>
      <c r="F136" s="1"/>
      <c r="Q136" s="1"/>
      <c r="R136" s="1"/>
      <c r="S136" s="1"/>
      <c r="T136" s="1"/>
      <c r="AF136" s="1"/>
      <c r="AG136" s="1"/>
      <c r="AL136" s="1"/>
      <c r="BC136" s="1"/>
      <c r="BD136" s="1"/>
      <c r="BJ136" s="1"/>
      <c r="BM136" s="1"/>
      <c r="BN136" s="1"/>
      <c r="BO136" s="1"/>
      <c r="BR136" s="1"/>
      <c r="BS136" s="1"/>
      <c r="BT136" s="1"/>
    </row>
    <row r="137" spans="2:72" x14ac:dyDescent="0.2">
      <c r="B137" s="1"/>
      <c r="F137" s="1"/>
      <c r="Q137" s="1"/>
      <c r="R137" s="1"/>
      <c r="S137" s="1"/>
      <c r="T137" s="1"/>
      <c r="AF137" s="1"/>
      <c r="AG137" s="1"/>
      <c r="AL137" s="1"/>
      <c r="BC137" s="1"/>
      <c r="BD137" s="1"/>
      <c r="BJ137" s="1"/>
      <c r="BM137" s="1"/>
      <c r="BN137" s="1"/>
      <c r="BO137" s="1"/>
      <c r="BR137" s="1"/>
      <c r="BS137" s="1"/>
      <c r="BT137" s="1"/>
    </row>
    <row r="138" spans="2:72" x14ac:dyDescent="0.2">
      <c r="B138" s="1"/>
      <c r="F138" s="1"/>
      <c r="Q138" s="1"/>
      <c r="R138" s="1"/>
      <c r="S138" s="1"/>
      <c r="T138" s="1"/>
      <c r="AF138" s="1"/>
      <c r="AG138" s="1"/>
      <c r="AL138" s="1"/>
      <c r="BC138" s="1"/>
      <c r="BD138" s="1"/>
      <c r="BJ138" s="1"/>
      <c r="BM138" s="1"/>
      <c r="BN138" s="1"/>
      <c r="BO138" s="1"/>
      <c r="BR138" s="1"/>
      <c r="BS138" s="1"/>
      <c r="BT138" s="1"/>
    </row>
    <row r="139" spans="2:72" x14ac:dyDescent="0.2">
      <c r="B139" s="1"/>
      <c r="F139" s="1"/>
      <c r="Q139" s="1"/>
      <c r="R139" s="1"/>
      <c r="S139" s="1"/>
      <c r="T139" s="1"/>
      <c r="AF139" s="1"/>
      <c r="AG139" s="1"/>
      <c r="AL139" s="1"/>
      <c r="BC139" s="1"/>
      <c r="BD139" s="1"/>
      <c r="BJ139" s="1"/>
      <c r="BM139" s="1"/>
      <c r="BN139" s="1"/>
      <c r="BO139" s="1"/>
      <c r="BR139" s="1"/>
      <c r="BS139" s="1"/>
      <c r="BT139" s="1"/>
    </row>
    <row r="140" spans="2:72" x14ac:dyDescent="0.2">
      <c r="B140" s="1"/>
      <c r="F140" s="1"/>
      <c r="Q140" s="1"/>
      <c r="R140" s="1"/>
      <c r="S140" s="1"/>
      <c r="T140" s="1"/>
      <c r="AF140" s="1"/>
      <c r="AG140" s="1"/>
      <c r="AL140" s="1"/>
      <c r="BC140" s="1"/>
      <c r="BD140" s="1"/>
      <c r="BJ140" s="1"/>
      <c r="BM140" s="1"/>
      <c r="BN140" s="1"/>
      <c r="BO140" s="1"/>
      <c r="BR140" s="1"/>
      <c r="BS140" s="1"/>
      <c r="BT140" s="1"/>
    </row>
    <row r="141" spans="2:72" ht="17" thickBot="1" x14ac:dyDescent="0.25">
      <c r="B141" s="1"/>
      <c r="F141" s="1"/>
      <c r="Q141" s="1"/>
      <c r="R141" s="1"/>
      <c r="S141" s="1"/>
      <c r="T141" s="1"/>
      <c r="AG141" s="1"/>
      <c r="AL141" s="1"/>
      <c r="BC141" s="1"/>
      <c r="BD141" s="1"/>
      <c r="BJ141" s="1"/>
      <c r="BM141" s="1"/>
      <c r="BN141" s="1"/>
      <c r="BO141" s="1"/>
      <c r="BR141" s="1"/>
      <c r="BS141" s="1"/>
      <c r="BT141" s="1"/>
    </row>
    <row r="142" spans="2:72" ht="17" thickBot="1" x14ac:dyDescent="0.25">
      <c r="B142" s="1"/>
      <c r="F142" s="1"/>
      <c r="Q142" s="1"/>
      <c r="R142" s="1"/>
      <c r="S142" s="1"/>
      <c r="T142" s="1"/>
      <c r="Z142" s="14"/>
      <c r="AG142" s="1"/>
      <c r="AL142" s="1"/>
      <c r="BC142" s="1"/>
      <c r="BD142" s="1"/>
      <c r="BJ142" s="1"/>
      <c r="BM142" s="1"/>
      <c r="BN142" s="1"/>
      <c r="BO142" s="1"/>
      <c r="BR142" s="1"/>
      <c r="BS142" s="1"/>
      <c r="BT142" s="1"/>
    </row>
    <row r="143" spans="2:72" x14ac:dyDescent="0.2">
      <c r="B143" s="1"/>
      <c r="F143" s="1"/>
      <c r="Q143" s="1"/>
      <c r="R143" s="1"/>
      <c r="S143" s="1"/>
      <c r="T143" s="1"/>
      <c r="AG143" s="1"/>
      <c r="AL143" s="1"/>
      <c r="BC143" s="1"/>
      <c r="BD143" s="1"/>
      <c r="BJ143" s="1"/>
      <c r="BM143" s="1"/>
      <c r="BN143" s="1"/>
      <c r="BO143" s="1"/>
      <c r="BR143" s="1"/>
      <c r="BS143" s="1"/>
      <c r="BT143" s="1"/>
    </row>
    <row r="144" spans="2:72" x14ac:dyDescent="0.2">
      <c r="B144" s="1"/>
      <c r="F144" s="1"/>
      <c r="Q144" s="1"/>
      <c r="R144" s="1"/>
      <c r="S144" s="1"/>
      <c r="T144" s="1"/>
      <c r="AG144" s="1"/>
      <c r="AL144" s="1"/>
      <c r="BC144" s="1"/>
      <c r="BD144" s="1"/>
      <c r="BJ144" s="1"/>
      <c r="BM144" s="1"/>
      <c r="BN144" s="1"/>
      <c r="BO144" s="1"/>
      <c r="BR144" s="1"/>
      <c r="BS144" s="1"/>
      <c r="BT144" s="1"/>
    </row>
    <row r="145" spans="2:72" x14ac:dyDescent="0.2">
      <c r="B145" s="1"/>
      <c r="F145" s="1"/>
      <c r="Q145" s="1"/>
      <c r="R145" s="1"/>
      <c r="S145" s="1"/>
      <c r="T145" s="1"/>
      <c r="AG145" s="1"/>
      <c r="AL145" s="1"/>
      <c r="BC145" s="1"/>
      <c r="BD145" s="1"/>
      <c r="BJ145" s="1"/>
      <c r="BM145" s="1"/>
      <c r="BN145" s="1"/>
      <c r="BO145" s="1"/>
      <c r="BR145" s="1"/>
      <c r="BS145" s="1"/>
      <c r="BT145" s="1"/>
    </row>
    <row r="146" spans="2:72" x14ac:dyDescent="0.2">
      <c r="B146" s="1"/>
      <c r="Q146" s="1"/>
      <c r="R146" s="1"/>
      <c r="S146" s="1"/>
      <c r="T146" s="1"/>
      <c r="AG146" s="1"/>
      <c r="AL146" s="1"/>
      <c r="BC146" s="1"/>
      <c r="BD146" s="1"/>
      <c r="BJ146" s="1"/>
      <c r="BM146" s="1"/>
      <c r="BN146" s="1"/>
      <c r="BO146" s="1"/>
      <c r="BR146" s="1"/>
      <c r="BS146" s="1"/>
      <c r="BT146" s="1"/>
    </row>
    <row r="147" spans="2:72" x14ac:dyDescent="0.2">
      <c r="B147" s="1"/>
      <c r="Q147" s="1"/>
      <c r="R147" s="1"/>
      <c r="S147" s="1"/>
      <c r="T147" s="1"/>
      <c r="AG147" s="1"/>
      <c r="AL147" s="1"/>
      <c r="BC147" s="1"/>
      <c r="BD147" s="1"/>
      <c r="BJ147" s="1"/>
      <c r="BM147" s="1"/>
      <c r="BN147" s="1"/>
      <c r="BO147" s="1"/>
      <c r="BR147" s="1"/>
      <c r="BS147" s="1"/>
      <c r="BT147" s="1"/>
    </row>
    <row r="148" spans="2:72" x14ac:dyDescent="0.2">
      <c r="B148" s="1"/>
      <c r="AG148" s="1"/>
    </row>
    <row r="149" spans="2:72" x14ac:dyDescent="0.2">
      <c r="B149" s="1"/>
    </row>
    <row r="152" spans="2:72" ht="17" thickBot="1" x14ac:dyDescent="0.25"/>
    <row r="153" spans="2:72" ht="17" thickBot="1" x14ac:dyDescent="0.25">
      <c r="AA153" s="8"/>
      <c r="AB153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coded_survey_answers</vt:lpstr>
      <vt:lpstr>codes_python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louise arnal</cp:lastModifiedBy>
  <dcterms:created xsi:type="dcterms:W3CDTF">2023-02-02T18:45:39Z</dcterms:created>
  <dcterms:modified xsi:type="dcterms:W3CDTF">2024-07-04T16:48:31Z</dcterms:modified>
</cp:coreProperties>
</file>