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osiu\Desktop\school_docs\MATURA\informatyka\zbiur_zadan\rozw\91\"/>
    </mc:Choice>
  </mc:AlternateContent>
  <xr:revisionPtr revIDLastSave="0" documentId="13_ncr:1_{024A1F94-D977-4870-ACA9-0DA86F5B88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sele (2)" sheetId="3" r:id="rId1"/>
    <sheet name="Arkusz1" sheetId="1" r:id="rId2"/>
  </sheets>
  <definedNames>
    <definedName name="ExternalData_1" localSheetId="0" hidden="1">'pesele (2)'!$A$1:$C$495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3" l="1"/>
  <c r="M9" i="3"/>
  <c r="M10" i="3"/>
  <c r="M11" i="3"/>
  <c r="M12" i="3"/>
  <c r="M13" i="3"/>
  <c r="M14" i="3"/>
  <c r="M15" i="3"/>
  <c r="M16" i="3"/>
  <c r="M17" i="3"/>
  <c r="M18" i="3"/>
  <c r="M7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D9E267-84A1-42FD-8297-3FC755ACEAFD}" keepAlive="1" name="Zapytanie — pesele" description="Połączenie z zapytaniem „pesele” w skoroszycie." type="5" refreshedVersion="0" background="1">
    <dbPr connection="Provider=Microsoft.Mashup.OleDb.1;Data Source=$Workbook$;Location=pesele;Extended Properties=&quot;&quot;" command="SELECT * FROM [pesele]"/>
  </connection>
  <connection id="2" xr16:uid="{2DFB403D-4E78-4947-BF16-1166913F5102}" keepAlive="1" name="Zapytanie — pesele (2)" description="Połączenie z zapytaniem „pesele (2)” w skoroszycie." type="5" refreshedVersion="8" background="1" saveData="1">
    <dbPr connection="Provider=Microsoft.Mashup.OleDb.1;Data Source=$Workbook$;Location=&quot;pesele (2)&quot;;Extended Properties=&quot;&quot;" command="SELECT * FROM [pesele (2)]"/>
  </connection>
</connections>
</file>

<file path=xl/sharedStrings.xml><?xml version="1.0" encoding="utf-8"?>
<sst xmlns="http://schemas.openxmlformats.org/spreadsheetml/2006/main" count="1502" uniqueCount="1143">
  <si>
    <t>PESEL</t>
  </si>
  <si>
    <t>Nazwisko</t>
  </si>
  <si>
    <t>Imie</t>
  </si>
  <si>
    <t>Micun</t>
  </si>
  <si>
    <t>Krzysztof</t>
  </si>
  <si>
    <t>Jablonski</t>
  </si>
  <si>
    <t>Nikodem</t>
  </si>
  <si>
    <t>Leoniuk</t>
  </si>
  <si>
    <t>Marcel</t>
  </si>
  <si>
    <t>Kurasik</t>
  </si>
  <si>
    <t>Marcin</t>
  </si>
  <si>
    <t>Krynicki</t>
  </si>
  <si>
    <t>Mateusz</t>
  </si>
  <si>
    <t>Gibas</t>
  </si>
  <si>
    <t>Patryk</t>
  </si>
  <si>
    <t>Jama</t>
  </si>
  <si>
    <t>Chojnacki</t>
  </si>
  <si>
    <t>Jacek</t>
  </si>
  <si>
    <t>Tomczyk</t>
  </si>
  <si>
    <t>Bruno</t>
  </si>
  <si>
    <t>Wojciechowski</t>
  </si>
  <si>
    <t>Alojzy</t>
  </si>
  <si>
    <t>Glac</t>
  </si>
  <si>
    <t>Lewita</t>
  </si>
  <si>
    <t>Maksymilian</t>
  </si>
  <si>
    <t>Lutczyk</t>
  </si>
  <si>
    <t>Maciej</t>
  </si>
  <si>
    <t>Laskowski</t>
  </si>
  <si>
    <t>Wolski</t>
  </si>
  <si>
    <t>Aleksander</t>
  </si>
  <si>
    <t>Dabrowa</t>
  </si>
  <si>
    <t>Szymon</t>
  </si>
  <si>
    <t>Iwanowski</t>
  </si>
  <si>
    <t>Olaf</t>
  </si>
  <si>
    <t>Arendt</t>
  </si>
  <si>
    <t>Wojciech</t>
  </si>
  <si>
    <t>Wieczerzak</t>
  </si>
  <si>
    <t>Amelia</t>
  </si>
  <si>
    <t>Jakudczyk</t>
  </si>
  <si>
    <t>Gryniewicz</t>
  </si>
  <si>
    <t>Oliwier</t>
  </si>
  <si>
    <t>Kaliszuk</t>
  </si>
  <si>
    <t>Mikolaj</t>
  </si>
  <si>
    <t>Majtas</t>
  </si>
  <si>
    <t>Lucja</t>
  </si>
  <si>
    <t>Grzesiak</t>
  </si>
  <si>
    <t>Nina</t>
  </si>
  <si>
    <t>Freda</t>
  </si>
  <si>
    <t>Piotr</t>
  </si>
  <si>
    <t>Janczynski</t>
  </si>
  <si>
    <t>Kossakowska</t>
  </si>
  <si>
    <t>Martyna</t>
  </si>
  <si>
    <t>Korda</t>
  </si>
  <si>
    <t>Klukowska</t>
  </si>
  <si>
    <t>Matylda</t>
  </si>
  <si>
    <t>Araucz</t>
  </si>
  <si>
    <t>Zuzanna</t>
  </si>
  <si>
    <t>Kuban</t>
  </si>
  <si>
    <t>Maja</t>
  </si>
  <si>
    <t>Rutkowski</t>
  </si>
  <si>
    <t>Igor</t>
  </si>
  <si>
    <t>Mazniewski</t>
  </si>
  <si>
    <t>Pawlak</t>
  </si>
  <si>
    <t>Jerzy</t>
  </si>
  <si>
    <t>Zasowska</t>
  </si>
  <si>
    <t>Agnieszka</t>
  </si>
  <si>
    <t>Korkosz</t>
  </si>
  <si>
    <t>Olczak</t>
  </si>
  <si>
    <t>Kacper</t>
  </si>
  <si>
    <t>Kaminski</t>
  </si>
  <si>
    <t>Michal</t>
  </si>
  <si>
    <t>Wlodarczyk</t>
  </si>
  <si>
    <t>Alicja</t>
  </si>
  <si>
    <t>Grubba</t>
  </si>
  <si>
    <t>Oskar</t>
  </si>
  <si>
    <t>Ligman</t>
  </si>
  <si>
    <t>Filbrandt</t>
  </si>
  <si>
    <t>Formela</t>
  </si>
  <si>
    <t>Jan</t>
  </si>
  <si>
    <t>Dabrowski</t>
  </si>
  <si>
    <t>Rowinski</t>
  </si>
  <si>
    <t>Szymanska</t>
  </si>
  <si>
    <t>Ariuna</t>
  </si>
  <si>
    <t>Gozdalik</t>
  </si>
  <si>
    <t>Oliwia</t>
  </si>
  <si>
    <t>Pinker</t>
  </si>
  <si>
    <t>Jaglowski</t>
  </si>
  <si>
    <t>Marika</t>
  </si>
  <si>
    <t>Wendt</t>
  </si>
  <si>
    <t>Obarowska</t>
  </si>
  <si>
    <t>Kornelia</t>
  </si>
  <si>
    <t>Baranowska</t>
  </si>
  <si>
    <t>Bonislawska</t>
  </si>
  <si>
    <t>Monika</t>
  </si>
  <si>
    <t>Jozwiak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</si>
  <si>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</si>
  <si>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</si>
  <si>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</si>
  <si>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</si>
  <si>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</si>
  <si>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</si>
  <si>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</si>
  <si>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</si>
  <si>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</si>
  <si>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Jakub</t>
  </si>
  <si>
    <t>Wojcik</t>
  </si>
  <si>
    <t>Alan</t>
  </si>
  <si>
    <t>Nowak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</si>
  <si>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</si>
  <si>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</si>
  <si>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</si>
  <si>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</si>
  <si>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</si>
  <si>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</si>
  <si>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</si>
  <si>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</si>
  <si>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</si>
  <si>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</si>
  <si>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</si>
  <si>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</si>
  <si>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</si>
  <si>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Anna</t>
  </si>
  <si>
    <t>Goszczynski</t>
  </si>
  <si>
    <t>Bigos</t>
  </si>
  <si>
    <t>Zosia</t>
  </si>
  <si>
    <t>Waclawski</t>
  </si>
  <si>
    <t>Bartosz</t>
  </si>
  <si>
    <t>Wladyka</t>
  </si>
  <si>
    <t>Alexander</t>
  </si>
  <si>
    <t>Wizniewski</t>
  </si>
  <si>
    <t>Andrzej</t>
  </si>
  <si>
    <t>Florek</t>
  </si>
  <si>
    <t>Sandra</t>
  </si>
  <si>
    <t>Korbus</t>
  </si>
  <si>
    <t>Marta</t>
  </si>
  <si>
    <t>Piechalski</t>
  </si>
  <si>
    <t>Potocki</t>
  </si>
  <si>
    <t>Mariusz</t>
  </si>
  <si>
    <t>Depczynski</t>
  </si>
  <si>
    <t>Stanislaw</t>
  </si>
  <si>
    <t>Erbel</t>
  </si>
  <si>
    <t>Urszula</t>
  </si>
  <si>
    <t>Kutnik</t>
  </si>
  <si>
    <t>Szczepan</t>
  </si>
  <si>
    <t>Ciupa</t>
  </si>
  <si>
    <t>Wiktoria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</si>
  <si>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</si>
  <si>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</si>
  <si>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</si>
  <si>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</si>
  <si>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</si>
  <si>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</si>
  <si>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</si>
  <si>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</si>
  <si>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</si>
  <si>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</si>
  <si>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</si>
  <si>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</si>
  <si>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</si>
  <si>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</si>
  <si>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</si>
  <si>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</si>
  <si>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Filip</t>
  </si>
  <si>
    <t>Cejnog</t>
  </si>
  <si>
    <t>Kamila</t>
  </si>
  <si>
    <t>Jazkowiec</t>
  </si>
  <si>
    <t>Nadia</t>
  </si>
  <si>
    <t>Jarosiewicz</t>
  </si>
  <si>
    <t>Milosz</t>
  </si>
  <si>
    <t>Kmiecik</t>
  </si>
  <si>
    <t>Malwina</t>
  </si>
  <si>
    <t>Kilanowska</t>
  </si>
  <si>
    <t>Michalina</t>
  </si>
  <si>
    <t>Markowiak</t>
  </si>
  <si>
    <t>Leon</t>
  </si>
  <si>
    <t>Sikora</t>
  </si>
  <si>
    <t>Hubert</t>
  </si>
  <si>
    <t>Szczuplinska</t>
  </si>
  <si>
    <t>Emilia</t>
  </si>
  <si>
    <t>Szubarczyk</t>
  </si>
  <si>
    <t>Dawid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</si>
  <si>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</si>
  <si>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</si>
  <si>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</si>
  <si>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</si>
  <si>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</si>
  <si>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</si>
  <si>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</si>
  <si>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</si>
  <si>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</si>
  <si>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</si>
  <si>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</si>
  <si>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</si>
  <si>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Julia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</si>
  <si>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</si>
  <si>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</si>
  <si>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</si>
  <si>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</si>
  <si>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</si>
  <si>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</si>
  <si>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</si>
  <si>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</si>
  <si>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</si>
  <si>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Kwidzinska</t>
  </si>
  <si>
    <t>Siemistkowska</t>
  </si>
  <si>
    <t>Jagoda</t>
  </si>
  <si>
    <t>Ulewicz</t>
  </si>
  <si>
    <t>Tokarska</t>
  </si>
  <si>
    <t>Antonia</t>
  </si>
  <si>
    <t>Krupa</t>
  </si>
  <si>
    <t>Swirk</t>
  </si>
  <si>
    <t>Antonina</t>
  </si>
  <si>
    <t>Kizielewicz</t>
  </si>
  <si>
    <t>Kecler</t>
  </si>
  <si>
    <t>Milena</t>
  </si>
  <si>
    <t>Zochowska</t>
  </si>
  <si>
    <t>Adriana</t>
  </si>
  <si>
    <t>Kozlowska</t>
  </si>
  <si>
    <t>Malgorzata</t>
  </si>
  <si>
    <t>Lewandowska</t>
  </si>
  <si>
    <t>Gorlikowski</t>
  </si>
  <si>
    <t>Patrick</t>
  </si>
  <si>
    <t>Kowalska</t>
  </si>
  <si>
    <t>Maria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</si>
  <si>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</si>
  <si>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</si>
  <si>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</si>
  <si>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</si>
  <si>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</si>
  <si>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</si>
  <si>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</si>
  <si>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</si>
  <si>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</si>
  <si>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</si>
  <si>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</si>
  <si>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Pawlun</t>
  </si>
  <si>
    <t>Karolina</t>
  </si>
  <si>
    <t>Majchrzak</t>
  </si>
  <si>
    <t>Koczakowska</t>
  </si>
  <si>
    <t>Jakubczyk</t>
  </si>
  <si>
    <t>Krol</t>
  </si>
  <si>
    <t>Srokowska</t>
  </si>
  <si>
    <t>Helena</t>
  </si>
  <si>
    <t>Iga</t>
  </si>
  <si>
    <t>Stambuldzys</t>
  </si>
  <si>
    <t>Ostrowska</t>
  </si>
  <si>
    <t>Beatrycze</t>
  </si>
  <si>
    <t>Smiecinska</t>
  </si>
  <si>
    <t>Wanda</t>
  </si>
  <si>
    <t>Kmita</t>
  </si>
  <si>
    <t>Gachewicz</t>
  </si>
  <si>
    <t>Pola</t>
  </si>
  <si>
    <t>Paliniewicz</t>
  </si>
  <si>
    <t>Katarzyna</t>
  </si>
  <si>
    <t>Lubinska</t>
  </si>
  <si>
    <t>Magdalena</t>
  </si>
  <si>
    <t>Mrozek</t>
  </si>
  <si>
    <t>Lena</t>
  </si>
  <si>
    <t>Drapinska</t>
  </si>
  <si>
    <t>Dawidowska</t>
  </si>
  <si>
    <t>Szarmach</t>
  </si>
  <si>
    <t>Burghard</t>
  </si>
  <si>
    <t>Zofia</t>
  </si>
  <si>
    <t>Michalska</t>
  </si>
  <si>
    <t>Mezynska</t>
  </si>
  <si>
    <t>Kaminska</t>
  </si>
  <si>
    <t>Edel</t>
  </si>
  <si>
    <t>Vanessa</t>
  </si>
  <si>
    <t>Gadomska</t>
  </si>
  <si>
    <t>Krzywiec</t>
  </si>
  <si>
    <t>Mielcarz</t>
  </si>
  <si>
    <t>Janik</t>
  </si>
  <si>
    <t>Stawirej</t>
  </si>
  <si>
    <t>Hanna</t>
  </si>
  <si>
    <t>Brankiewicz</t>
  </si>
  <si>
    <t>Kuszner</t>
  </si>
  <si>
    <t>Luchowski</t>
  </si>
  <si>
    <t>Janiak</t>
  </si>
  <si>
    <t>Nico</t>
  </si>
  <si>
    <t>Pinkowski</t>
  </si>
  <si>
    <t>Prochniewicz</t>
  </si>
  <si>
    <t>Zaleski</t>
  </si>
  <si>
    <t>Adrian</t>
  </si>
  <si>
    <t>Pupp</t>
  </si>
  <si>
    <t>Gorazdowski</t>
  </si>
  <si>
    <t>Rodak</t>
  </si>
  <si>
    <t>Ukomski</t>
  </si>
  <si>
    <t>Janowski</t>
  </si>
  <si>
    <t>Nataniel</t>
  </si>
  <si>
    <t>Panow</t>
  </si>
  <si>
    <t>Muzyka</t>
  </si>
  <si>
    <t>Karol</t>
  </si>
  <si>
    <t>Plichta</t>
  </si>
  <si>
    <t>Zurawski</t>
  </si>
  <si>
    <t>Adam</t>
  </si>
  <si>
    <t>Bobel</t>
  </si>
  <si>
    <t>Tymon</t>
  </si>
  <si>
    <t>Sosnowski</t>
  </si>
  <si>
    <t>Degowski</t>
  </si>
  <si>
    <t>Snarski</t>
  </si>
  <si>
    <t>Paciorek</t>
  </si>
  <si>
    <t>Brzoskowski</t>
  </si>
  <si>
    <t>Tomasz</t>
  </si>
  <si>
    <t>Mystkowski</t>
  </si>
  <si>
    <t>Nagorski</t>
  </si>
  <si>
    <t>Kamil</t>
  </si>
  <si>
    <t>Sykus</t>
  </si>
  <si>
    <t>Fabian</t>
  </si>
  <si>
    <t>Baranowski</t>
  </si>
  <si>
    <t>Witold</t>
  </si>
  <si>
    <t>Trwoga</t>
  </si>
  <si>
    <t>Magulski</t>
  </si>
  <si>
    <t>Langiewicz</t>
  </si>
  <si>
    <t>Polonski</t>
  </si>
  <si>
    <t>Kubisiak</t>
  </si>
  <si>
    <t>Duraj</t>
  </si>
  <si>
    <t>Grabek</t>
  </si>
  <si>
    <t>Tarnacka</t>
  </si>
  <si>
    <t>Lunkiewicz</t>
  </si>
  <si>
    <t>Pochmara</t>
  </si>
  <si>
    <t>Kaja</t>
  </si>
  <si>
    <t>Leszczynska</t>
  </si>
  <si>
    <t>Lorenc</t>
  </si>
  <si>
    <t>Zalewska</t>
  </si>
  <si>
    <t>Gosiewska</t>
  </si>
  <si>
    <t>Mauruszewicz</t>
  </si>
  <si>
    <t>Buczkowski</t>
  </si>
  <si>
    <t>Mielewczyk</t>
  </si>
  <si>
    <t>Ramlo</t>
  </si>
  <si>
    <t>Rafinska</t>
  </si>
  <si>
    <t>Broszczak</t>
  </si>
  <si>
    <t>Bikonis</t>
  </si>
  <si>
    <t>Marczynska</t>
  </si>
  <si>
    <t>Liliana</t>
  </si>
  <si>
    <t>Krainska</t>
  </si>
  <si>
    <t>Oldakowska</t>
  </si>
  <si>
    <t>Kinga</t>
  </si>
  <si>
    <t>Gdaniec</t>
  </si>
  <si>
    <t>Pawel</t>
  </si>
  <si>
    <t>Skaluba</t>
  </si>
  <si>
    <t>Gabriel</t>
  </si>
  <si>
    <t>Klaus</t>
  </si>
  <si>
    <t>Kiryk</t>
  </si>
  <si>
    <t>Kowalski</t>
  </si>
  <si>
    <t>Wysokinski</t>
  </si>
  <si>
    <t>Szpak</t>
  </si>
  <si>
    <t>Madej</t>
  </si>
  <si>
    <t>Symoszyn</t>
  </si>
  <si>
    <t>Cieslik</t>
  </si>
  <si>
    <t>Sznejder</t>
  </si>
  <si>
    <t>Chmielewski</t>
  </si>
  <si>
    <t>Rysak</t>
  </si>
  <si>
    <t>Szumilewicz</t>
  </si>
  <si>
    <t>Dariusz</t>
  </si>
  <si>
    <t>Krosnowski</t>
  </si>
  <si>
    <t>Harris</t>
  </si>
  <si>
    <t>Koszucka</t>
  </si>
  <si>
    <t>Chmielewska</t>
  </si>
  <si>
    <t>Seredynska</t>
  </si>
  <si>
    <t>Joanna</t>
  </si>
  <si>
    <t>Afeltowicz</t>
  </si>
  <si>
    <t>Jakubowska</t>
  </si>
  <si>
    <t>Derosas</t>
  </si>
  <si>
    <t>Mucha</t>
  </si>
  <si>
    <t>Laura</t>
  </si>
  <si>
    <t>Szymichowska</t>
  </si>
  <si>
    <t>Janiszek</t>
  </si>
  <si>
    <t>Dombrowski</t>
  </si>
  <si>
    <t>Sambor</t>
  </si>
  <si>
    <t>Wieniarski</t>
  </si>
  <si>
    <t>Arkadiusz</t>
  </si>
  <si>
    <t>Marszalek</t>
  </si>
  <si>
    <t>Lidia</t>
  </si>
  <si>
    <t>Czartoryjska</t>
  </si>
  <si>
    <t>Tomanek</t>
  </si>
  <si>
    <t>Pawlowicz</t>
  </si>
  <si>
    <t>Szwast</t>
  </si>
  <si>
    <t>Daniel</t>
  </si>
  <si>
    <t>Zawizlak</t>
  </si>
  <si>
    <t>Wierzbicka</t>
  </si>
  <si>
    <t>Kielbowicz</t>
  </si>
  <si>
    <t>Steinhardt</t>
  </si>
  <si>
    <t>Forjasz</t>
  </si>
  <si>
    <t>Roxana</t>
  </si>
  <si>
    <t>Karwik</t>
  </si>
  <si>
    <t>Lupinska</t>
  </si>
  <si>
    <t>Pengiel</t>
  </si>
  <si>
    <t>Wojtaszewski</t>
  </si>
  <si>
    <t>Czarkowska</t>
  </si>
  <si>
    <t>Zacharska</t>
  </si>
  <si>
    <t>Bilmon</t>
  </si>
  <si>
    <t>Tymoteusz</t>
  </si>
  <si>
    <t>Gorczynska</t>
  </si>
  <si>
    <t>Budkowski</t>
  </si>
  <si>
    <t>Marek</t>
  </si>
  <si>
    <t>Dulak</t>
  </si>
  <si>
    <t>Kaczor</t>
  </si>
  <si>
    <t>Olszewski</t>
  </si>
  <si>
    <t>Polubinski</t>
  </si>
  <si>
    <t>Budny</t>
  </si>
  <si>
    <t>Fiebig</t>
  </si>
  <si>
    <t>Ziolkowski</t>
  </si>
  <si>
    <t>Rys</t>
  </si>
  <si>
    <t>Orczyk</t>
  </si>
  <si>
    <t>Modzelewski</t>
  </si>
  <si>
    <t>Konrad</t>
  </si>
  <si>
    <t>Cichowlas</t>
  </si>
  <si>
    <t>Wrona</t>
  </si>
  <si>
    <t>Podolszynski</t>
  </si>
  <si>
    <t>Piorkowska</t>
  </si>
  <si>
    <t>Kalina</t>
  </si>
  <si>
    <t>Mlodzianowska</t>
  </si>
  <si>
    <t>Kisiel</t>
  </si>
  <si>
    <t>Dolny</t>
  </si>
  <si>
    <t>Kisiela</t>
  </si>
  <si>
    <t>Kopiejc</t>
  </si>
  <si>
    <t>Oszmana</t>
  </si>
  <si>
    <t>Rozek</t>
  </si>
  <si>
    <t>Bajer</t>
  </si>
  <si>
    <t>Jadwiga</t>
  </si>
  <si>
    <t>Czapiewski</t>
  </si>
  <si>
    <t>Marynowska</t>
  </si>
  <si>
    <t>Horbaczewska</t>
  </si>
  <si>
    <t>Nicola</t>
  </si>
  <si>
    <t>Wroblewska</t>
  </si>
  <si>
    <t>Skabara</t>
  </si>
  <si>
    <t>Grzegorz</t>
  </si>
  <si>
    <t>Trocha</t>
  </si>
  <si>
    <t>Greszczuk</t>
  </si>
  <si>
    <t>Krupop</t>
  </si>
  <si>
    <t>Janiczek</t>
  </si>
  <si>
    <t>Kempka</t>
  </si>
  <si>
    <t>Pajsk</t>
  </si>
  <si>
    <t>Lewicka</t>
  </si>
  <si>
    <t>Swinianski</t>
  </si>
  <si>
    <t>Cyprian</t>
  </si>
  <si>
    <t>Kirwiel</t>
  </si>
  <si>
    <t>Werbowy</t>
  </si>
  <si>
    <t>Artur</t>
  </si>
  <si>
    <t>Bajurska</t>
  </si>
  <si>
    <t>Zaborowska</t>
  </si>
  <si>
    <t>Dunislawska</t>
  </si>
  <si>
    <t>Victoria</t>
  </si>
  <si>
    <t>Stachurska</t>
  </si>
  <si>
    <t>Zega</t>
  </si>
  <si>
    <t>Lukowski</t>
  </si>
  <si>
    <t>Pietraszczyk</t>
  </si>
  <si>
    <t>Jędrzejczak</t>
  </si>
  <si>
    <t>Wymyslowska</t>
  </si>
  <si>
    <t>Wicher</t>
  </si>
  <si>
    <t>Tusinski</t>
  </si>
  <si>
    <t>Walaszek</t>
  </si>
  <si>
    <t>Angelika</t>
  </si>
  <si>
    <t>Karolewska</t>
  </si>
  <si>
    <t>Stanulewicz</t>
  </si>
  <si>
    <t>Kuba</t>
  </si>
  <si>
    <t>Kieloch</t>
  </si>
  <si>
    <t>Marmelowska</t>
  </si>
  <si>
    <t>Nikolajew</t>
  </si>
  <si>
    <t>Okla</t>
  </si>
  <si>
    <t>Lademann</t>
  </si>
  <si>
    <t>Kowakczyk</t>
  </si>
  <si>
    <t>Pawelska</t>
  </si>
  <si>
    <t>Niemczyk</t>
  </si>
  <si>
    <t>Hazubski</t>
  </si>
  <si>
    <t>Olgierd</t>
  </si>
  <si>
    <t>Ryngwelski</t>
  </si>
  <si>
    <t>Ropiak</t>
  </si>
  <si>
    <t>Giemza</t>
  </si>
  <si>
    <t>Domzala</t>
  </si>
  <si>
    <t>Ryszard</t>
  </si>
  <si>
    <t>Pozarzycka</t>
  </si>
  <si>
    <t>Justyna</t>
  </si>
  <si>
    <t>Kowalik</t>
  </si>
  <si>
    <t>Hintzke</t>
  </si>
  <si>
    <t>Nikola</t>
  </si>
  <si>
    <t>Swistek</t>
  </si>
  <si>
    <t>Damian</t>
  </si>
  <si>
    <t>Grzelecki</t>
  </si>
  <si>
    <t>Hinz</t>
  </si>
  <si>
    <t>Kaftan</t>
  </si>
  <si>
    <t>Wasiluk</t>
  </si>
  <si>
    <t>Bartlomiej</t>
  </si>
  <si>
    <t>Wasilewski</t>
  </si>
  <si>
    <t>Lukasik</t>
  </si>
  <si>
    <t>Silakowski</t>
  </si>
  <si>
    <t>Henryk</t>
  </si>
  <si>
    <t>Zygmunt</t>
  </si>
  <si>
    <t>Pettka</t>
  </si>
  <si>
    <t>Hanczarek</t>
  </si>
  <si>
    <t>Olivier</t>
  </si>
  <si>
    <t>Samulczyk</t>
  </si>
  <si>
    <t>Berezniewicz</t>
  </si>
  <si>
    <t>Wiktor</t>
  </si>
  <si>
    <t>Bialaszewski</t>
  </si>
  <si>
    <t>Rutkiewicz</t>
  </si>
  <si>
    <t>Kowalczyk</t>
  </si>
  <si>
    <t>Sadowska</t>
  </si>
  <si>
    <t>Sobol</t>
  </si>
  <si>
    <t>Senger</t>
  </si>
  <si>
    <t>Stanislawska</t>
  </si>
  <si>
    <t>Szczepkowski</t>
  </si>
  <si>
    <t>Dorian</t>
  </si>
  <si>
    <t>Wojcicki</t>
  </si>
  <si>
    <t>Aleks</t>
  </si>
  <si>
    <t>Salanowska</t>
  </si>
  <si>
    <t>Skrzydlak</t>
  </si>
  <si>
    <t>Izabela</t>
  </si>
  <si>
    <t>Koszlaga</t>
  </si>
  <si>
    <t>Kowalczuk</t>
  </si>
  <si>
    <t>Glowinska</t>
  </si>
  <si>
    <t>Patrycja</t>
  </si>
  <si>
    <t>Sautycz</t>
  </si>
  <si>
    <t>Jakubowski</t>
  </si>
  <si>
    <t>Labuda</t>
  </si>
  <si>
    <t>Przestrzelski</t>
  </si>
  <si>
    <t>Sochacka</t>
  </si>
  <si>
    <t>Inka</t>
  </si>
  <si>
    <t>Wierzbicki</t>
  </si>
  <si>
    <t>Antoni</t>
  </si>
  <si>
    <t>Sarnowski</t>
  </si>
  <si>
    <t>Ignacy</t>
  </si>
  <si>
    <t>Machalski</t>
  </si>
  <si>
    <t>Broukin</t>
  </si>
  <si>
    <t>Filarska</t>
  </si>
  <si>
    <t>Siminski</t>
  </si>
  <si>
    <t>Riegel</t>
  </si>
  <si>
    <t>Porydzaj</t>
  </si>
  <si>
    <t>Sachse</t>
  </si>
  <si>
    <t>Spanowski</t>
  </si>
  <si>
    <t>Machol</t>
  </si>
  <si>
    <t>Zmurko</t>
  </si>
  <si>
    <t>Rembisz</t>
  </si>
  <si>
    <t>Szmitko</t>
  </si>
  <si>
    <t>Dominik</t>
  </si>
  <si>
    <t>Jurewicz</t>
  </si>
  <si>
    <t>Zurek</t>
  </si>
  <si>
    <t>Ręczmin</t>
  </si>
  <si>
    <t>Steinborn</t>
  </si>
  <si>
    <t>Swierszcz</t>
  </si>
  <si>
    <t>Sibiga</t>
  </si>
  <si>
    <t>Makowska</t>
  </si>
  <si>
    <t>Luiza</t>
  </si>
  <si>
    <t>Dzierzak</t>
  </si>
  <si>
    <t>Leman</t>
  </si>
  <si>
    <t>Stankiewicz</t>
  </si>
  <si>
    <t>Zawisza</t>
  </si>
  <si>
    <t>Adamiak</t>
  </si>
  <si>
    <t>Yuksek</t>
  </si>
  <si>
    <t>Perez</t>
  </si>
  <si>
    <t>Duszota</t>
  </si>
  <si>
    <t>Kulkowska</t>
  </si>
  <si>
    <t>Zylinska</t>
  </si>
  <si>
    <t>Adelajda</t>
  </si>
  <si>
    <t>Lyszcz</t>
  </si>
  <si>
    <t>Zdrojewska</t>
  </si>
  <si>
    <t>Agata</t>
  </si>
  <si>
    <t>Engel</t>
  </si>
  <si>
    <t>Zgadzaj</t>
  </si>
  <si>
    <t>Strack</t>
  </si>
  <si>
    <t>Reclaw</t>
  </si>
  <si>
    <t>Mazurkiewicz</t>
  </si>
  <si>
    <t>Furmaniak</t>
  </si>
  <si>
    <t>Marzec</t>
  </si>
  <si>
    <t>Tomaszewski</t>
  </si>
  <si>
    <t>Strupiechowski</t>
  </si>
  <si>
    <t>Szczepanska</t>
  </si>
  <si>
    <t>Wamka</t>
  </si>
  <si>
    <t>Anastazja</t>
  </si>
  <si>
    <t>Spychala</t>
  </si>
  <si>
    <t>Bialkowska</t>
  </si>
  <si>
    <t>Bsk</t>
  </si>
  <si>
    <t>Arleta</t>
  </si>
  <si>
    <t>Wojciechowska</t>
  </si>
  <si>
    <t>Szczucki</t>
  </si>
  <si>
    <t>Helinska</t>
  </si>
  <si>
    <t>Ines</t>
  </si>
  <si>
    <t>Felisiak</t>
  </si>
  <si>
    <t>Doris</t>
  </si>
  <si>
    <t>Mrozik</t>
  </si>
  <si>
    <t>Rembiewski</t>
  </si>
  <si>
    <t>Klein</t>
  </si>
  <si>
    <t>Geszczynski</t>
  </si>
  <si>
    <t>Frankowska</t>
  </si>
  <si>
    <t>Roksana</t>
  </si>
  <si>
    <t>Jurczyk</t>
  </si>
  <si>
    <t>Kolodziejczyk</t>
  </si>
  <si>
    <t>Procinska</t>
  </si>
  <si>
    <t>Julianna</t>
  </si>
  <si>
    <t>Ciesielska</t>
  </si>
  <si>
    <t>Lange</t>
  </si>
  <si>
    <t>Kulakowski</t>
  </si>
  <si>
    <t>Marcjusz</t>
  </si>
  <si>
    <t>Kluziak</t>
  </si>
  <si>
    <t>Trzebiatowska</t>
  </si>
  <si>
    <t>Tomaszewska</t>
  </si>
  <si>
    <t>Przytula</t>
  </si>
  <si>
    <t>Grzedzielska</t>
  </si>
  <si>
    <t>Derek</t>
  </si>
  <si>
    <t>Miszkin</t>
  </si>
  <si>
    <t>Kwidczynska</t>
  </si>
  <si>
    <t>Kado</t>
  </si>
  <si>
    <t>Nowakowska</t>
  </si>
  <si>
    <t>Wilk</t>
  </si>
  <si>
    <t>Strehlke</t>
  </si>
  <si>
    <t>Pistek</t>
  </si>
  <si>
    <t>Radomski</t>
  </si>
  <si>
    <t>Pieterson</t>
  </si>
  <si>
    <t>Beniuszys</t>
  </si>
  <si>
    <t>Kornatowski</t>
  </si>
  <si>
    <t>Jackowska</t>
  </si>
  <si>
    <t>Natasza</t>
  </si>
  <si>
    <t>Broszkow</t>
  </si>
  <si>
    <t>Klebba</t>
  </si>
  <si>
    <t>Ciosinski</t>
  </si>
  <si>
    <t>Brydzinski</t>
  </si>
  <si>
    <t>Witkowski</t>
  </si>
  <si>
    <t>Andrea</t>
  </si>
  <si>
    <t>Radziszewski</t>
  </si>
  <si>
    <t>Korenkiewicz</t>
  </si>
  <si>
    <t>Szreder</t>
  </si>
  <si>
    <t>Murczynska</t>
  </si>
  <si>
    <t>Kurowska</t>
  </si>
  <si>
    <t>Hrywniak</t>
  </si>
  <si>
    <t>Mierzejewski</t>
  </si>
  <si>
    <t>Kornel</t>
  </si>
  <si>
    <t>Lupa</t>
  </si>
  <si>
    <t>Wydrzynski</t>
  </si>
  <si>
    <t>Tarkowska</t>
  </si>
  <si>
    <t>Adamczyk</t>
  </si>
  <si>
    <t>Burza</t>
  </si>
  <si>
    <t>Rybinski</t>
  </si>
  <si>
    <t>Pawelec</t>
  </si>
  <si>
    <t>miesiac</t>
  </si>
  <si>
    <t>08242501475</t>
  </si>
  <si>
    <t>08242809191</t>
  </si>
  <si>
    <t>08242912835</t>
  </si>
  <si>
    <t>08250606999</t>
  </si>
  <si>
    <t>08251305958</t>
  </si>
  <si>
    <t>08252202698</t>
  </si>
  <si>
    <t>08260302636</t>
  </si>
  <si>
    <t>08260401830</t>
  </si>
  <si>
    <t>08261009495</t>
  </si>
  <si>
    <t>08261204258</t>
  </si>
  <si>
    <t>08261403695</t>
  </si>
  <si>
    <t>08261601819</t>
  </si>
  <si>
    <t>08261804557</t>
  </si>
  <si>
    <t>08261804595</t>
  </si>
  <si>
    <t>08262307035</t>
  </si>
  <si>
    <t>08262311957</t>
  </si>
  <si>
    <t>08270104291</t>
  </si>
  <si>
    <t>08270412255</t>
  </si>
  <si>
    <t>08272207404</t>
  </si>
  <si>
    <t>08272207572</t>
  </si>
  <si>
    <t>08272312577</t>
  </si>
  <si>
    <t>08272703658</t>
  </si>
  <si>
    <t>08272807246</t>
  </si>
  <si>
    <t>08272903041</t>
  </si>
  <si>
    <t>08272911356</t>
  </si>
  <si>
    <t>08280203076</t>
  </si>
  <si>
    <t>08280707488</t>
  </si>
  <si>
    <t>08281204694</t>
  </si>
  <si>
    <t>08281403420</t>
  </si>
  <si>
    <t>08281807682</t>
  </si>
  <si>
    <t>08281903982</t>
  </si>
  <si>
    <t>08282001818</t>
  </si>
  <si>
    <t>08282003575</t>
  </si>
  <si>
    <t>08282108997</t>
  </si>
  <si>
    <t>08282712460</t>
  </si>
  <si>
    <t>08291104230</t>
  </si>
  <si>
    <t>08291402192</t>
  </si>
  <si>
    <t>08291402215</t>
  </si>
  <si>
    <t>08291801342</t>
  </si>
  <si>
    <t>08292314397</t>
  </si>
  <si>
    <t>08292412637</t>
  </si>
  <si>
    <t>08292507414</t>
  </si>
  <si>
    <t>08292507452</t>
  </si>
  <si>
    <t>08292514056</t>
  </si>
  <si>
    <t>08292600995</t>
  </si>
  <si>
    <t>08292701702</t>
  </si>
  <si>
    <t>08292800524</t>
  </si>
  <si>
    <t>08300104334</t>
  </si>
  <si>
    <t>08300502415</t>
  </si>
  <si>
    <t>08300705627</t>
  </si>
  <si>
    <t>08301300067</t>
  </si>
  <si>
    <t>08301402608</t>
  </si>
  <si>
    <t>08301702005</t>
  </si>
  <si>
    <t>08302500640</t>
  </si>
  <si>
    <t>08302709032</t>
  </si>
  <si>
    <t>08303111102</t>
  </si>
  <si>
    <t>08310202460</t>
  </si>
  <si>
    <t>08310400776</t>
  </si>
  <si>
    <t>08310501576</t>
  </si>
  <si>
    <t>08310501583</t>
  </si>
  <si>
    <t>08310501637</t>
  </si>
  <si>
    <t>08310711054</t>
  </si>
  <si>
    <t>08311008492</t>
  </si>
  <si>
    <t>08311107443</t>
  </si>
  <si>
    <t>08311206692</t>
  </si>
  <si>
    <t>08311506181</t>
  </si>
  <si>
    <t>08311606225</t>
  </si>
  <si>
    <t>08311907241</t>
  </si>
  <si>
    <t>08312007919</t>
  </si>
  <si>
    <t>08312405724</t>
  </si>
  <si>
    <t>08312405830</t>
  </si>
  <si>
    <t>08312605179</t>
  </si>
  <si>
    <t>08312801124</t>
  </si>
  <si>
    <t>08320100899</t>
  </si>
  <si>
    <t>08320301627</t>
  </si>
  <si>
    <t>08320411573</t>
  </si>
  <si>
    <t>08321100430</t>
  </si>
  <si>
    <t>08321103754</t>
  </si>
  <si>
    <t>08321109460</t>
  </si>
  <si>
    <t>08321202705</t>
  </si>
  <si>
    <t>08321501774</t>
  </si>
  <si>
    <t>08321501798</t>
  </si>
  <si>
    <t>08321508733</t>
  </si>
  <si>
    <t>08321606950</t>
  </si>
  <si>
    <t>08321706346</t>
  </si>
  <si>
    <t>08321803937</t>
  </si>
  <si>
    <t>08321903095</t>
  </si>
  <si>
    <t>08322001464</t>
  </si>
  <si>
    <t>08322201772</t>
  </si>
  <si>
    <t>08322303078</t>
  </si>
  <si>
    <t>08322802348</t>
  </si>
  <si>
    <t>08322806465</t>
  </si>
  <si>
    <t>08323009317</t>
  </si>
  <si>
    <t>08323101408</t>
  </si>
  <si>
    <t>09210102757</t>
  </si>
  <si>
    <t>09210111032</t>
  </si>
  <si>
    <t>09210200851</t>
  </si>
  <si>
    <t>09210205672</t>
  </si>
  <si>
    <t>09210205924</t>
  </si>
  <si>
    <t>09210301460</t>
  </si>
  <si>
    <t>09210406097</t>
  </si>
  <si>
    <t>09210409205</t>
  </si>
  <si>
    <t>09210501167</t>
  </si>
  <si>
    <t>09210503817</t>
  </si>
  <si>
    <t>09210503831</t>
  </si>
  <si>
    <t>09210507040</t>
  </si>
  <si>
    <t>09210507477</t>
  </si>
  <si>
    <t>09210607412</t>
  </si>
  <si>
    <t>09210607436</t>
  </si>
  <si>
    <t>09210705127</t>
  </si>
  <si>
    <t>09210706548</t>
  </si>
  <si>
    <t>09210706999</t>
  </si>
  <si>
    <t>09210804949</t>
  </si>
  <si>
    <t>09210904274</t>
  </si>
  <si>
    <t>09210908216</t>
  </si>
  <si>
    <t>09211003583</t>
  </si>
  <si>
    <t>09211005936</t>
  </si>
  <si>
    <t>09211005974</t>
  </si>
  <si>
    <t>09211010019</t>
  </si>
  <si>
    <t>09211104925</t>
  </si>
  <si>
    <t>09211212916</t>
  </si>
  <si>
    <t>09211302729</t>
  </si>
  <si>
    <t>09211305227</t>
  </si>
  <si>
    <t>09211402009</t>
  </si>
  <si>
    <t>09211404100</t>
  </si>
  <si>
    <t>09211411278</t>
  </si>
  <si>
    <t>09211412248</t>
  </si>
  <si>
    <t>09211502310</t>
  </si>
  <si>
    <t>09211503908</t>
  </si>
  <si>
    <t>09211601354</t>
  </si>
  <si>
    <t>09211601385</t>
  </si>
  <si>
    <t>09211601408</t>
  </si>
  <si>
    <t>09211700664</t>
  </si>
  <si>
    <t>09211700701</t>
  </si>
  <si>
    <t>09211700855</t>
  </si>
  <si>
    <t>09211702024</t>
  </si>
  <si>
    <t>09211801440</t>
  </si>
  <si>
    <t>09211801464</t>
  </si>
  <si>
    <t>09211803947</t>
  </si>
  <si>
    <t>09211902011</t>
  </si>
  <si>
    <t>09211906282</t>
  </si>
  <si>
    <t>09211906305</t>
  </si>
  <si>
    <t>09211908451</t>
  </si>
  <si>
    <t>09211909674</t>
  </si>
  <si>
    <t>09212001092</t>
  </si>
  <si>
    <t>09212200408</t>
  </si>
  <si>
    <t>09212300184</t>
  </si>
  <si>
    <t>09212509149</t>
  </si>
  <si>
    <t>09212610942</t>
  </si>
  <si>
    <t>09212700984</t>
  </si>
  <si>
    <t>09212704926</t>
  </si>
  <si>
    <t>09212704964</t>
  </si>
  <si>
    <t>09213007141</t>
  </si>
  <si>
    <t>09220204047</t>
  </si>
  <si>
    <t>09220305687</t>
  </si>
  <si>
    <t>09220307788</t>
  </si>
  <si>
    <t>09220404607</t>
  </si>
  <si>
    <t>09220404645</t>
  </si>
  <si>
    <t>09220504024</t>
  </si>
  <si>
    <t>09220504048</t>
  </si>
  <si>
    <t>09220704127</t>
  </si>
  <si>
    <t>09221103062</t>
  </si>
  <si>
    <t>09221200547</t>
  </si>
  <si>
    <t>09221202204</t>
  </si>
  <si>
    <t>09221205443</t>
  </si>
  <si>
    <t>09221205481</t>
  </si>
  <si>
    <t>09221205504</t>
  </si>
  <si>
    <t>09221205528</t>
  </si>
  <si>
    <t>09221301682</t>
  </si>
  <si>
    <t>09221302980</t>
  </si>
  <si>
    <t>09221304623</t>
  </si>
  <si>
    <t>09221309963</t>
  </si>
  <si>
    <t>09221402888</t>
  </si>
  <si>
    <t>09221601003</t>
  </si>
  <si>
    <t>09221608888</t>
  </si>
  <si>
    <t>09221702025</t>
  </si>
  <si>
    <t>09221804109</t>
  </si>
  <si>
    <t>09291901773</t>
  </si>
  <si>
    <t>09292008233</t>
  </si>
  <si>
    <t>09292105855</t>
  </si>
  <si>
    <t>09292105879</t>
  </si>
  <si>
    <t>09292213174</t>
  </si>
  <si>
    <t>09292314615</t>
  </si>
  <si>
    <t>09292509833</t>
  </si>
  <si>
    <t>09292604859</t>
  </si>
  <si>
    <t>09292604873</t>
  </si>
  <si>
    <t>09292704191</t>
  </si>
  <si>
    <t>09292707019</t>
  </si>
  <si>
    <t>09292809391</t>
  </si>
  <si>
    <t>09292810890</t>
  </si>
  <si>
    <t>09292909312</t>
  </si>
  <si>
    <t>09293002410</t>
  </si>
  <si>
    <t>09300109015</t>
  </si>
  <si>
    <t>09300205292</t>
  </si>
  <si>
    <t>09300608057</t>
  </si>
  <si>
    <t>09300710196</t>
  </si>
  <si>
    <t>09300804514</t>
  </si>
  <si>
    <t>09301004012</t>
  </si>
  <si>
    <t>09301206759</t>
  </si>
  <si>
    <t>09301206797</t>
  </si>
  <si>
    <t>09301303371</t>
  </si>
  <si>
    <t>09301402414</t>
  </si>
  <si>
    <t>09301405172</t>
  </si>
  <si>
    <t>09301500334</t>
  </si>
  <si>
    <t>09301601097</t>
  </si>
  <si>
    <t>09302001353</t>
  </si>
  <si>
    <t>09302011011</t>
  </si>
  <si>
    <t>09302100793</t>
  </si>
  <si>
    <t>09302201333</t>
  </si>
  <si>
    <t>09302304838</t>
  </si>
  <si>
    <t>09302308382</t>
  </si>
  <si>
    <t>09302400657</t>
  </si>
  <si>
    <t>09302502274</t>
  </si>
  <si>
    <t>09302602400</t>
  </si>
  <si>
    <t>09302609421</t>
  </si>
  <si>
    <t>09302702421</t>
  </si>
  <si>
    <t>09302711423</t>
  </si>
  <si>
    <t>09302801182</t>
  </si>
  <si>
    <t>09302806088</t>
  </si>
  <si>
    <t>09302806613</t>
  </si>
  <si>
    <t>09302809661</t>
  </si>
  <si>
    <t>09302909729</t>
  </si>
  <si>
    <t>09302909767</t>
  </si>
  <si>
    <t>09303003200</t>
  </si>
  <si>
    <t>09303005042</t>
  </si>
  <si>
    <t>09303005066</t>
  </si>
  <si>
    <t>09303005080</t>
  </si>
  <si>
    <t>09303005141</t>
  </si>
  <si>
    <t>09303009855</t>
  </si>
  <si>
    <t>09310202696</t>
  </si>
  <si>
    <t>09310208166</t>
  </si>
  <si>
    <t>09310208432</t>
  </si>
  <si>
    <t>09310302570</t>
  </si>
  <si>
    <t>09310302617</t>
  </si>
  <si>
    <t>09310310236</t>
  </si>
  <si>
    <t>09310403981</t>
  </si>
  <si>
    <t>09310407886</t>
  </si>
  <si>
    <t>09310408399</t>
  </si>
  <si>
    <t>09310500954</t>
  </si>
  <si>
    <t>09310503841</t>
  </si>
  <si>
    <t>09310600579</t>
  </si>
  <si>
    <t>09310705410</t>
  </si>
  <si>
    <t>09310804898</t>
  </si>
  <si>
    <t>09310901731</t>
  </si>
  <si>
    <t>09310906101</t>
  </si>
  <si>
    <t>09310906125</t>
  </si>
  <si>
    <t>09311000965</t>
  </si>
  <si>
    <t>09311005144</t>
  </si>
  <si>
    <t>09311005632</t>
  </si>
  <si>
    <t>09311009704</t>
  </si>
  <si>
    <t>09311103163</t>
  </si>
  <si>
    <t>09311103484</t>
  </si>
  <si>
    <t>09311204208</t>
  </si>
  <si>
    <t>09311204284</t>
  </si>
  <si>
    <t>09311303426</t>
  </si>
  <si>
    <t>09311303679</t>
  </si>
  <si>
    <t>09311303693</t>
  </si>
  <si>
    <t>09311308469</t>
  </si>
  <si>
    <t>09311310792</t>
  </si>
  <si>
    <t>09311505163</t>
  </si>
  <si>
    <t>09311601388</t>
  </si>
  <si>
    <t>09311601425</t>
  </si>
  <si>
    <t>09311701118</t>
  </si>
  <si>
    <t>09311706359</t>
  </si>
  <si>
    <t>09311711463</t>
  </si>
  <si>
    <t>09311806622</t>
  </si>
  <si>
    <t>09311907224</t>
  </si>
  <si>
    <t>09311908720</t>
  </si>
  <si>
    <t>09312003684</t>
  </si>
  <si>
    <t>09312003707</t>
  </si>
  <si>
    <t>09312008337</t>
  </si>
  <si>
    <t>09312103018</t>
  </si>
  <si>
    <t>09312104743</t>
  </si>
  <si>
    <t>09312106127</t>
  </si>
  <si>
    <t>09312201877</t>
  </si>
  <si>
    <t>09312304525</t>
  </si>
  <si>
    <t>09312307276</t>
  </si>
  <si>
    <t>09312408236</t>
  </si>
  <si>
    <t>09312503412</t>
  </si>
  <si>
    <t>09312505797</t>
  </si>
  <si>
    <t>09312505810</t>
  </si>
  <si>
    <t>09312605138</t>
  </si>
  <si>
    <t>09312605176</t>
  </si>
  <si>
    <t>09312704714</t>
  </si>
  <si>
    <t>09312808395</t>
  </si>
  <si>
    <t>09312902686</t>
  </si>
  <si>
    <t>09313002170</t>
  </si>
  <si>
    <t>09313003584</t>
  </si>
  <si>
    <t>09313003607</t>
  </si>
  <si>
    <t>09313008381</t>
  </si>
  <si>
    <t>09313010294</t>
  </si>
  <si>
    <t>09320105440</t>
  </si>
  <si>
    <t>09320200961</t>
  </si>
  <si>
    <t>09320300586</t>
  </si>
  <si>
    <t>09320311214</t>
  </si>
  <si>
    <t>09320401737</t>
  </si>
  <si>
    <t>09320408093</t>
  </si>
  <si>
    <t>09320505837</t>
  </si>
  <si>
    <t>09320509077</t>
  </si>
  <si>
    <t>09320605025</t>
  </si>
  <si>
    <t>09320805814</t>
  </si>
  <si>
    <t>09320905187</t>
  </si>
  <si>
    <t>09321008971</t>
  </si>
  <si>
    <t>09321103584</t>
  </si>
  <si>
    <t>09321103607</t>
  </si>
  <si>
    <t>09321202085</t>
  </si>
  <si>
    <t>09321202160</t>
  </si>
  <si>
    <t>09321202375</t>
  </si>
  <si>
    <t>09321202436</t>
  </si>
  <si>
    <t>09321208296</t>
  </si>
  <si>
    <t>09321301401</t>
  </si>
  <si>
    <t>09321305122</t>
  </si>
  <si>
    <t>09321401422</t>
  </si>
  <si>
    <t>09321407220</t>
  </si>
  <si>
    <t>09321501160</t>
  </si>
  <si>
    <t>09321501177</t>
  </si>
  <si>
    <t>09321607125</t>
  </si>
  <si>
    <t>09321611788</t>
  </si>
  <si>
    <t>09321706992</t>
  </si>
  <si>
    <t>09321805936</t>
  </si>
  <si>
    <t>09321903900</t>
  </si>
  <si>
    <t>09321903917</t>
  </si>
  <si>
    <t>09321905469</t>
  </si>
  <si>
    <t>09322003265</t>
  </si>
  <si>
    <t>09322103743</t>
  </si>
  <si>
    <t>09322103842</t>
  </si>
  <si>
    <t>09322106333</t>
  </si>
  <si>
    <t>09322106357</t>
  </si>
  <si>
    <t>09322109039</t>
  </si>
  <si>
    <t>09322202879</t>
  </si>
  <si>
    <t>09322302180</t>
  </si>
  <si>
    <t>09322306528</t>
  </si>
  <si>
    <t>09322402767</t>
  </si>
  <si>
    <t>09322501336</t>
  </si>
  <si>
    <t>09322505941</t>
  </si>
  <si>
    <t>09322602686</t>
  </si>
  <si>
    <t>09322702454</t>
  </si>
  <si>
    <t>09322705310</t>
  </si>
  <si>
    <t>09322705358</t>
  </si>
  <si>
    <t>09322802260</t>
  </si>
  <si>
    <t>09322805690</t>
  </si>
  <si>
    <t>09322905758</t>
  </si>
  <si>
    <t>09322907675</t>
  </si>
  <si>
    <t>09322909004</t>
  </si>
  <si>
    <t>09323004647</t>
  </si>
  <si>
    <t>09323004692</t>
  </si>
  <si>
    <t>09323004715</t>
  </si>
  <si>
    <t>09323004753</t>
  </si>
  <si>
    <t>09323004777</t>
  </si>
  <si>
    <t>09323004791</t>
  </si>
  <si>
    <t>09323103810</t>
  </si>
  <si>
    <t>09323105621</t>
  </si>
  <si>
    <t>50021011352</t>
  </si>
  <si>
    <t>50101111305</t>
  </si>
  <si>
    <t>50102636355</t>
  </si>
  <si>
    <t>51011153311</t>
  </si>
  <si>
    <t>51102573842</t>
  </si>
  <si>
    <t>52101156863</t>
  </si>
  <si>
    <t>52110446139</t>
  </si>
  <si>
    <t>53082806059</t>
  </si>
  <si>
    <t>53122299122</t>
  </si>
  <si>
    <t>54020837137</t>
  </si>
  <si>
    <t>55022153432</t>
  </si>
  <si>
    <t>55110906690</t>
  </si>
  <si>
    <t>55123128973</t>
  </si>
  <si>
    <t>56111161549</t>
  </si>
  <si>
    <t>57073163051</t>
  </si>
  <si>
    <t>57102202414</t>
  </si>
  <si>
    <t>58122188027</t>
  </si>
  <si>
    <t>59031152059</t>
  </si>
  <si>
    <t>59042989686</t>
  </si>
  <si>
    <t>59083036077</t>
  </si>
  <si>
    <t>59110570565</t>
  </si>
  <si>
    <t>60102890107</t>
  </si>
  <si>
    <t>61032479116</t>
  </si>
  <si>
    <t>61100157652</t>
  </si>
  <si>
    <t>61121020469</t>
  </si>
  <si>
    <t>62033089803</t>
  </si>
  <si>
    <t>62092569090</t>
  </si>
  <si>
    <t>63092608644</t>
  </si>
  <si>
    <t>63102092944</t>
  </si>
  <si>
    <t>63122755182</t>
  </si>
  <si>
    <t>64022301455</t>
  </si>
  <si>
    <t>64040919575</t>
  </si>
  <si>
    <t>64063159211</t>
  </si>
  <si>
    <t>65062892381</t>
  </si>
  <si>
    <t>65092056892</t>
  </si>
  <si>
    <t>65102086116</t>
  </si>
  <si>
    <t>66063014631</t>
  </si>
  <si>
    <t>66100294134</t>
  </si>
  <si>
    <t>66100651663</t>
  </si>
  <si>
    <t>66111176164</t>
  </si>
  <si>
    <t>66113183995</t>
  </si>
  <si>
    <t>67103111042</t>
  </si>
  <si>
    <t>67112966668</t>
  </si>
  <si>
    <t>67113048790</t>
  </si>
  <si>
    <t>67120749923</t>
  </si>
  <si>
    <t>68112117597</t>
  </si>
  <si>
    <t>69030626134</t>
  </si>
  <si>
    <t>69122174118</t>
  </si>
  <si>
    <t>70032057433</t>
  </si>
  <si>
    <t>70053179170</t>
  </si>
  <si>
    <t>70101195486</t>
  </si>
  <si>
    <t>70120794633</t>
  </si>
  <si>
    <t>71093058856</t>
  </si>
  <si>
    <t>71110410883</t>
  </si>
  <si>
    <t>71112677514</t>
  </si>
  <si>
    <t>71123061643</t>
  </si>
  <si>
    <t>72031096705</t>
  </si>
  <si>
    <t>73010399576</t>
  </si>
  <si>
    <t>73070871368</t>
  </si>
  <si>
    <t>73103000844</t>
  </si>
  <si>
    <t>73112328551</t>
  </si>
  <si>
    <t>74040249598</t>
  </si>
  <si>
    <t>74120284541</t>
  </si>
  <si>
    <t>74121108598</t>
  </si>
  <si>
    <t>74123184206</t>
  </si>
  <si>
    <t>75032006098</t>
  </si>
  <si>
    <t>75113162747</t>
  </si>
  <si>
    <t>75121005045</t>
  </si>
  <si>
    <t>75123199317</t>
  </si>
  <si>
    <t>76043054555</t>
  </si>
  <si>
    <t>76043169949</t>
  </si>
  <si>
    <t>76121186303</t>
  </si>
  <si>
    <t>76122752028</t>
  </si>
  <si>
    <t>77111084850</t>
  </si>
  <si>
    <t>78011115028</t>
  </si>
  <si>
    <t>78102945963</t>
  </si>
  <si>
    <t>78103188695</t>
  </si>
  <si>
    <t>78123189018</t>
  </si>
  <si>
    <t>79012564484</t>
  </si>
  <si>
    <t>79070627831</t>
  </si>
  <si>
    <t>79101146737</t>
  </si>
  <si>
    <t>79110673709</t>
  </si>
  <si>
    <t>81081010863</t>
  </si>
  <si>
    <t>81101148770</t>
  </si>
  <si>
    <t>82072219267</t>
  </si>
  <si>
    <t>83041947282</t>
  </si>
  <si>
    <t>84050694367</t>
  </si>
  <si>
    <t>84051294894</t>
  </si>
  <si>
    <t>84051840149</t>
  </si>
  <si>
    <t>84112185145</t>
  </si>
  <si>
    <t>85031079443</t>
  </si>
  <si>
    <t>85052135674</t>
  </si>
  <si>
    <t>85052568643</t>
  </si>
  <si>
    <t>85052605175</t>
  </si>
  <si>
    <t>85111779283</t>
  </si>
  <si>
    <t>86061995325</t>
  </si>
  <si>
    <t>86070511185</t>
  </si>
  <si>
    <t>86070630583</t>
  </si>
  <si>
    <t>86072032543</t>
  </si>
  <si>
    <t>86080941169</t>
  </si>
  <si>
    <t>86081443325</t>
  </si>
  <si>
    <t>87070895372</t>
  </si>
  <si>
    <t>87071164662</t>
  </si>
  <si>
    <t>87072724289</t>
  </si>
  <si>
    <t>88080204509</t>
  </si>
  <si>
    <t>88080416256</t>
  </si>
  <si>
    <t>88080601948</t>
  </si>
  <si>
    <t>88103032931</t>
  </si>
  <si>
    <t>88111094545</t>
  </si>
  <si>
    <t>88120262427</t>
  </si>
  <si>
    <t>89010293604</t>
  </si>
  <si>
    <t>89010737704</t>
  </si>
  <si>
    <t>89011129700</t>
  </si>
  <si>
    <t>89011581319</t>
  </si>
  <si>
    <t>89012630357</t>
  </si>
  <si>
    <t>89020265394</t>
  </si>
  <si>
    <t>89021468413</t>
  </si>
  <si>
    <t>89021697637</t>
  </si>
  <si>
    <t>89022379914</t>
  </si>
  <si>
    <t>89032143350</t>
  </si>
  <si>
    <t>89040185241</t>
  </si>
  <si>
    <t>89040205480</t>
  </si>
  <si>
    <t>89040633348</t>
  </si>
  <si>
    <t>89040876453</t>
  </si>
  <si>
    <t>89041133472</t>
  </si>
  <si>
    <t>89042620494</t>
  </si>
  <si>
    <t>89042750933</t>
  </si>
  <si>
    <t>89052085069</t>
  </si>
  <si>
    <t>89052295172</t>
  </si>
  <si>
    <t>89062644823</t>
  </si>
  <si>
    <t>89081519801</t>
  </si>
  <si>
    <t>89082179879</t>
  </si>
  <si>
    <t>89082608599</t>
  </si>
  <si>
    <t>89091482250</t>
  </si>
  <si>
    <t>89100192752</t>
  </si>
  <si>
    <t>89102588171</t>
  </si>
  <si>
    <t>89112466825</t>
  </si>
  <si>
    <t>89120952161</t>
  </si>
  <si>
    <t>90053120136</t>
  </si>
  <si>
    <t>90112004373</t>
  </si>
  <si>
    <t>91023191330</t>
  </si>
  <si>
    <t>92080709353</t>
  </si>
  <si>
    <t>mies</t>
  </si>
  <si>
    <t>nr</t>
  </si>
  <si>
    <t>ilość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</si>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</sst>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0" xfId="0" applyNumberFormat="1"/>
    <xf numFmtId="0" fontId="1" fillId="2" borderId="1" xfId="1"/>
  </cellXfs>
  <cellStyles count="2">
    <cellStyle name="Dane wyjściowe" xfId="1" builtinId="21"/>
    <cellStyle name="Normalny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Ilość ludzi</a:t>
            </a:r>
            <a:r>
              <a:rPr lang="pl-PL"/>
              <a:t> urodzonych w poszczególnych miesiącach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Ilość ludzi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'pesele (2)'!$L$7:$L$18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'pesele (2)'!$M$7:$M$18</c:f>
              <c:numCache>
                <c:formatCode>General</c:formatCode>
                <c:ptCount val="12"/>
                <c:pt idx="0">
                  <c:v>68</c:v>
                </c:pt>
                <c:pt idx="1">
                  <c:v>33</c:v>
                </c:pt>
                <c:pt idx="2">
                  <c:v>9</c:v>
                </c:pt>
                <c:pt idx="3">
                  <c:v>16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  <c:pt idx="7">
                  <c:v>22</c:v>
                </c:pt>
                <c:pt idx="8">
                  <c:v>32</c:v>
                </c:pt>
                <c:pt idx="9">
                  <c:v>67</c:v>
                </c:pt>
                <c:pt idx="10">
                  <c:v>99</c:v>
                </c:pt>
                <c:pt idx="1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3-4FEE-B279-5C578F2B7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768080"/>
        <c:axId val="2132266384"/>
      </c:barChart>
      <c:catAx>
        <c:axId val="97776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66384"/>
        <c:crosses val="autoZero"/>
        <c:auto val="1"/>
        <c:lblAlgn val="ctr"/>
        <c:lblOffset val="100"/>
        <c:noMultiLvlLbl val="0"/>
      </c:catAx>
      <c:valAx>
        <c:axId val="21322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ludzi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76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16</xdr:row>
      <xdr:rowOff>109536</xdr:rowOff>
    </xdr:from>
    <xdr:to>
      <xdr:col>25</xdr:col>
      <xdr:colOff>19050</xdr:colOff>
      <xdr:row>37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6279D1A-4D50-47F3-6984-5C5A3C4C2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5FFBE50-512D-42CA-9A74-A565A6F2ED13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PESEL" tableColumnId="1"/>
      <queryTableField id="2" name="Nazwisko" tableColumnId="2"/>
      <queryTableField id="3" name="Imie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D39318-8186-4337-A0AF-C3C3258BBF3B}" name="pesele__2" displayName="pesele__2" ref="A1:E495" tableType="queryTable" totalsRowShown="0">
  <autoFilter ref="A1:E495" xr:uid="{0BD39318-8186-4337-A0AF-C3C3258BBF3B}"/>
  <tableColumns count="5">
    <tableColumn id="1" xr3:uid="{2F71BA27-2F92-484B-B6FC-5A83A0F39A98}" uniqueName="1" name="PESEL" queryTableFieldId="1" dataDxfId="4"/>
    <tableColumn id="2" xr3:uid="{76DD38A7-48FB-4637-A0FE-DD88D3BFF0C8}" uniqueName="2" name="Nazwisko" queryTableFieldId="2" dataDxfId="3"/>
    <tableColumn id="3" xr3:uid="{0F2A8ED1-9374-4AE1-8CAE-17D61761D3B3}" uniqueName="3" name="Imie" queryTableFieldId="3" dataDxfId="2"/>
    <tableColumn id="4" xr3:uid="{12D654E6-4BB5-4818-BE3B-8416DE6AB42E}" uniqueName="4" name="mies" queryTableFieldId="4" dataDxfId="1">
      <calculatedColumnFormula>MID(pesele__2[[#This Row],[PESEL]],3,2)</calculatedColumnFormula>
    </tableColumn>
    <tableColumn id="5" xr3:uid="{0D3F7FC2-355D-44CC-B9D2-2ED5145B6D83}" uniqueName="5" name="miesiac" queryTableFieldId="5" dataDxfId="0">
      <calculatedColumnFormula>IF(_xlfn.NUMBERVALUE(pesele__2[[#This Row],[mies]]) &gt; 12, _xlfn.NUMBERVALUE(pesele__2[[#This Row],[mies]]) - 20, _xlfn.NUMBERVALUE(pesele__2[[#This Row],[mies]]))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DD22-6652-4243-BB96-9F1E88A5003F}">
  <dimension ref="A1:M495"/>
  <sheetViews>
    <sheetView tabSelected="1" topLeftCell="A9" workbookViewId="0">
      <selection activeCell="T14" sqref="T14"/>
    </sheetView>
  </sheetViews>
  <sheetFormatPr defaultRowHeight="15" x14ac:dyDescent="0.25"/>
  <cols>
    <col min="1" max="1" width="12" bestFit="1" customWidth="1"/>
    <col min="2" max="2" width="14.85546875" bestFit="1" customWidth="1"/>
    <col min="3" max="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1128</v>
      </c>
      <c r="E1" t="s">
        <v>633</v>
      </c>
    </row>
    <row r="2" spans="1:13" x14ac:dyDescent="0.25">
      <c r="A2" s="1" t="s">
        <v>634</v>
      </c>
      <c r="B2" s="1" t="s">
        <v>3</v>
      </c>
      <c r="C2" s="1" t="s">
        <v>4</v>
      </c>
      <c r="D2" s="1" t="str">
        <f>MID(pesele__2[[#This Row],[PESEL]],3,2)</f>
        <v>24</v>
      </c>
      <c r="E2" s="1">
        <f>IF(_xlfn.NUMBERVALUE(pesele__2[[#This Row],[mies]]) &gt; 12, _xlfn.NUMBERVALUE(pesele__2[[#This Row],[mies]]) - 20, _xlfn.NUMBERVALUE(pesele__2[[#This Row],[mies]]))</f>
        <v>4</v>
      </c>
    </row>
    <row r="3" spans="1:13" x14ac:dyDescent="0.25">
      <c r="A3" s="1" t="s">
        <v>635</v>
      </c>
      <c r="B3" s="1" t="s">
        <v>5</v>
      </c>
      <c r="C3" s="1" t="s">
        <v>6</v>
      </c>
      <c r="D3" s="1" t="str">
        <f>MID(pesele__2[[#This Row],[PESEL]],3,2)</f>
        <v>24</v>
      </c>
      <c r="E3" s="1">
        <f>IF(_xlfn.NUMBERVALUE(pesele__2[[#This Row],[mies]]) &gt; 12, _xlfn.NUMBERVALUE(pesele__2[[#This Row],[mies]]) - 20, _xlfn.NUMBERVALUE(pesele__2[[#This Row],[mies]]))</f>
        <v>4</v>
      </c>
    </row>
    <row r="4" spans="1:13" x14ac:dyDescent="0.25">
      <c r="A4" s="1" t="s">
        <v>636</v>
      </c>
      <c r="B4" s="1" t="s">
        <v>7</v>
      </c>
      <c r="C4" s="1" t="s">
        <v>8</v>
      </c>
      <c r="D4" s="1" t="str">
        <f>MID(pesele__2[[#This Row],[PESEL]],3,2)</f>
        <v>24</v>
      </c>
      <c r="E4" s="1">
        <f>IF(_xlfn.NUMBERVALUE(pesele__2[[#This Row],[mies]]) &gt; 12, _xlfn.NUMBERVALUE(pesele__2[[#This Row],[mies]]) - 20, _xlfn.NUMBERVALUE(pesele__2[[#This Row],[mies]]))</f>
        <v>4</v>
      </c>
    </row>
    <row r="5" spans="1:13" x14ac:dyDescent="0.25">
      <c r="A5" s="1" t="s">
        <v>637</v>
      </c>
      <c r="B5" s="1" t="s">
        <v>9</v>
      </c>
      <c r="C5" s="1" t="s">
        <v>10</v>
      </c>
      <c r="D5" s="1" t="str">
        <f>MID(pesele__2[[#This Row],[PESEL]],3,2)</f>
        <v>25</v>
      </c>
      <c r="E5" s="1">
        <f>IF(_xlfn.NUMBERVALUE(pesele__2[[#This Row],[mies]]) &gt; 12, _xlfn.NUMBERVALUE(pesele__2[[#This Row],[mies]]) - 20, _xlfn.NUMBERVALUE(pesele__2[[#This Row],[mies]]))</f>
        <v>5</v>
      </c>
    </row>
    <row r="6" spans="1:13" x14ac:dyDescent="0.25">
      <c r="A6" s="1" t="s">
        <v>638</v>
      </c>
      <c r="B6" s="1" t="s">
        <v>11</v>
      </c>
      <c r="C6" s="1" t="s">
        <v>12</v>
      </c>
      <c r="D6" s="1" t="str">
        <f>MID(pesele__2[[#This Row],[PESEL]],3,2)</f>
        <v>25</v>
      </c>
      <c r="E6" s="1">
        <f>IF(_xlfn.NUMBERVALUE(pesele__2[[#This Row],[mies]]) &gt; 12, _xlfn.NUMBERVALUE(pesele__2[[#This Row],[mies]]) - 20, _xlfn.NUMBERVALUE(pesele__2[[#This Row],[mies]]))</f>
        <v>5</v>
      </c>
      <c r="K6" s="2" t="s">
        <v>1129</v>
      </c>
      <c r="L6" s="2" t="s">
        <v>633</v>
      </c>
      <c r="M6" s="2" t="s">
        <v>1130</v>
      </c>
    </row>
    <row r="7" spans="1:13" x14ac:dyDescent="0.25">
      <c r="A7" s="1" t="s">
        <v>639</v>
      </c>
      <c r="B7" s="1" t="s">
        <v>13</v>
      </c>
      <c r="C7" s="1" t="s">
        <v>14</v>
      </c>
      <c r="D7" s="1" t="str">
        <f>MID(pesele__2[[#This Row],[PESEL]],3,2)</f>
        <v>25</v>
      </c>
      <c r="E7" s="1">
        <f>IF(_xlfn.NUMBERVALUE(pesele__2[[#This Row],[mies]]) &gt; 12, _xlfn.NUMBERVALUE(pesele__2[[#This Row],[mies]]) - 20, _xlfn.NUMBERVALUE(pesele__2[[#This Row],[mies]]))</f>
        <v>5</v>
      </c>
      <c r="K7" s="2">
        <v>1</v>
      </c>
      <c r="L7" s="2" t="s">
        <v>1131</v>
      </c>
      <c r="M7" s="2">
        <f>COUNTIF(E:E,K7)</f>
        <v>68</v>
      </c>
    </row>
    <row r="8" spans="1:13" x14ac:dyDescent="0.25">
      <c r="A8" s="1" t="s">
        <v>640</v>
      </c>
      <c r="B8" s="1" t="s">
        <v>15</v>
      </c>
      <c r="C8" s="1" t="s">
        <v>6</v>
      </c>
      <c r="D8" s="1" t="str">
        <f>MID(pesele__2[[#This Row],[PESEL]],3,2)</f>
        <v>26</v>
      </c>
      <c r="E8" s="1">
        <f>IF(_xlfn.NUMBERVALUE(pesele__2[[#This Row],[mies]]) &gt; 12, _xlfn.NUMBERVALUE(pesele__2[[#This Row],[mies]]) - 20, _xlfn.NUMBERVALUE(pesele__2[[#This Row],[mies]]))</f>
        <v>6</v>
      </c>
      <c r="K8" s="2">
        <v>2</v>
      </c>
      <c r="L8" s="2" t="s">
        <v>1132</v>
      </c>
      <c r="M8" s="2">
        <f t="shared" ref="M8:M18" si="0">COUNTIF(E:E,K8)</f>
        <v>33</v>
      </c>
    </row>
    <row r="9" spans="1:13" x14ac:dyDescent="0.25">
      <c r="A9" s="1" t="s">
        <v>641</v>
      </c>
      <c r="B9" s="1" t="s">
        <v>16</v>
      </c>
      <c r="C9" s="1" t="s">
        <v>17</v>
      </c>
      <c r="D9" s="1" t="str">
        <f>MID(pesele__2[[#This Row],[PESEL]],3,2)</f>
        <v>26</v>
      </c>
      <c r="E9" s="1">
        <f>IF(_xlfn.NUMBERVALUE(pesele__2[[#This Row],[mies]]) &gt; 12, _xlfn.NUMBERVALUE(pesele__2[[#This Row],[mies]]) - 20, _xlfn.NUMBERVALUE(pesele__2[[#This Row],[mies]]))</f>
        <v>6</v>
      </c>
      <c r="K9" s="2">
        <v>3</v>
      </c>
      <c r="L9" s="2" t="s">
        <v>1133</v>
      </c>
      <c r="M9" s="2">
        <f t="shared" si="0"/>
        <v>9</v>
      </c>
    </row>
    <row r="10" spans="1:13" x14ac:dyDescent="0.25">
      <c r="A10" s="1" t="s">
        <v>642</v>
      </c>
      <c r="B10" s="1" t="s">
        <v>18</v>
      </c>
      <c r="C10" s="1" t="s">
        <v>19</v>
      </c>
      <c r="D10" s="1" t="str">
        <f>MID(pesele__2[[#This Row],[PESEL]],3,2)</f>
        <v>26</v>
      </c>
      <c r="E10" s="1">
        <f>IF(_xlfn.NUMBERVALUE(pesele__2[[#This Row],[mies]]) &gt; 12, _xlfn.NUMBERVALUE(pesele__2[[#This Row],[mies]]) - 20, _xlfn.NUMBERVALUE(pesele__2[[#This Row],[mies]]))</f>
        <v>6</v>
      </c>
      <c r="K10" s="2">
        <v>4</v>
      </c>
      <c r="L10" s="2" t="s">
        <v>1134</v>
      </c>
      <c r="M10" s="2">
        <f t="shared" si="0"/>
        <v>16</v>
      </c>
    </row>
    <row r="11" spans="1:13" x14ac:dyDescent="0.25">
      <c r="A11" s="1" t="s">
        <v>643</v>
      </c>
      <c r="B11" s="1" t="s">
        <v>20</v>
      </c>
      <c r="C11" s="1" t="s">
        <v>21</v>
      </c>
      <c r="D11" s="1" t="str">
        <f>MID(pesele__2[[#This Row],[PESEL]],3,2)</f>
        <v>26</v>
      </c>
      <c r="E11" s="1">
        <f>IF(_xlfn.NUMBERVALUE(pesele__2[[#This Row],[mies]]) &gt; 12, _xlfn.NUMBERVALUE(pesele__2[[#This Row],[mies]]) - 20, _xlfn.NUMBERVALUE(pesele__2[[#This Row],[mies]]))</f>
        <v>6</v>
      </c>
      <c r="K11" s="2">
        <v>5</v>
      </c>
      <c r="L11" s="2" t="s">
        <v>1135</v>
      </c>
      <c r="M11" s="2">
        <f t="shared" si="0"/>
        <v>13</v>
      </c>
    </row>
    <row r="12" spans="1:13" x14ac:dyDescent="0.25">
      <c r="A12" s="1" t="s">
        <v>644</v>
      </c>
      <c r="B12" s="1" t="s">
        <v>22</v>
      </c>
      <c r="C12" s="1" t="s">
        <v>14</v>
      </c>
      <c r="D12" s="1" t="str">
        <f>MID(pesele__2[[#This Row],[PESEL]],3,2)</f>
        <v>26</v>
      </c>
      <c r="E12" s="1">
        <f>IF(_xlfn.NUMBERVALUE(pesele__2[[#This Row],[mies]]) &gt; 12, _xlfn.NUMBERVALUE(pesele__2[[#This Row],[mies]]) - 20, _xlfn.NUMBERVALUE(pesele__2[[#This Row],[mies]]))</f>
        <v>6</v>
      </c>
      <c r="K12" s="2">
        <v>6</v>
      </c>
      <c r="L12" s="2" t="s">
        <v>1136</v>
      </c>
      <c r="M12" s="2">
        <f t="shared" si="0"/>
        <v>15</v>
      </c>
    </row>
    <row r="13" spans="1:13" x14ac:dyDescent="0.25">
      <c r="A13" s="1" t="s">
        <v>645</v>
      </c>
      <c r="B13" s="1" t="s">
        <v>23</v>
      </c>
      <c r="C13" s="1" t="s">
        <v>24</v>
      </c>
      <c r="D13" s="1" t="str">
        <f>MID(pesele__2[[#This Row],[PESEL]],3,2)</f>
        <v>26</v>
      </c>
      <c r="E13" s="1">
        <f>IF(_xlfn.NUMBERVALUE(pesele__2[[#This Row],[mies]]) &gt; 12, _xlfn.NUMBERVALUE(pesele__2[[#This Row],[mies]]) - 20, _xlfn.NUMBERVALUE(pesele__2[[#This Row],[mies]]))</f>
        <v>6</v>
      </c>
      <c r="K13" s="2">
        <v>7</v>
      </c>
      <c r="L13" s="2" t="s">
        <v>1137</v>
      </c>
      <c r="M13" s="2">
        <f t="shared" si="0"/>
        <v>19</v>
      </c>
    </row>
    <row r="14" spans="1:13" x14ac:dyDescent="0.25">
      <c r="A14" s="1" t="s">
        <v>646</v>
      </c>
      <c r="B14" s="1" t="s">
        <v>25</v>
      </c>
      <c r="C14" s="1" t="s">
        <v>26</v>
      </c>
      <c r="D14" s="1" t="str">
        <f>MID(pesele__2[[#This Row],[PESEL]],3,2)</f>
        <v>26</v>
      </c>
      <c r="E14" s="1">
        <f>IF(_xlfn.NUMBERVALUE(pesele__2[[#This Row],[mies]]) &gt; 12, _xlfn.NUMBERVALUE(pesele__2[[#This Row],[mies]]) - 20, _xlfn.NUMBERVALUE(pesele__2[[#This Row],[mies]]))</f>
        <v>6</v>
      </c>
      <c r="K14" s="2">
        <v>8</v>
      </c>
      <c r="L14" s="2" t="s">
        <v>1138</v>
      </c>
      <c r="M14" s="2">
        <f t="shared" si="0"/>
        <v>22</v>
      </c>
    </row>
    <row r="15" spans="1:13" x14ac:dyDescent="0.25">
      <c r="A15" s="1" t="s">
        <v>647</v>
      </c>
      <c r="B15" s="1" t="s">
        <v>27</v>
      </c>
      <c r="C15" s="1" t="s">
        <v>26</v>
      </c>
      <c r="D15" s="1" t="str">
        <f>MID(pesele__2[[#This Row],[PESEL]],3,2)</f>
        <v>26</v>
      </c>
      <c r="E15" s="1">
        <f>IF(_xlfn.NUMBERVALUE(pesele__2[[#This Row],[mies]]) &gt; 12, _xlfn.NUMBERVALUE(pesele__2[[#This Row],[mies]]) - 20, _xlfn.NUMBERVALUE(pesele__2[[#This Row],[mies]]))</f>
        <v>6</v>
      </c>
      <c r="K15" s="2">
        <v>9</v>
      </c>
      <c r="L15" s="2" t="s">
        <v>1139</v>
      </c>
      <c r="M15" s="2">
        <f t="shared" si="0"/>
        <v>32</v>
      </c>
    </row>
    <row r="16" spans="1:13" x14ac:dyDescent="0.25">
      <c r="A16" s="1" t="s">
        <v>648</v>
      </c>
      <c r="B16" s="1" t="s">
        <v>28</v>
      </c>
      <c r="C16" s="1" t="s">
        <v>29</v>
      </c>
      <c r="D16" s="1" t="str">
        <f>MID(pesele__2[[#This Row],[PESEL]],3,2)</f>
        <v>26</v>
      </c>
      <c r="E16" s="1">
        <f>IF(_xlfn.NUMBERVALUE(pesele__2[[#This Row],[mies]]) &gt; 12, _xlfn.NUMBERVALUE(pesele__2[[#This Row],[mies]]) - 20, _xlfn.NUMBERVALUE(pesele__2[[#This Row],[mies]]))</f>
        <v>6</v>
      </c>
      <c r="K16" s="2">
        <v>10</v>
      </c>
      <c r="L16" s="2" t="s">
        <v>1140</v>
      </c>
      <c r="M16" s="2">
        <f t="shared" si="0"/>
        <v>67</v>
      </c>
    </row>
    <row r="17" spans="1:13" x14ac:dyDescent="0.25">
      <c r="A17" s="1" t="s">
        <v>649</v>
      </c>
      <c r="B17" s="1" t="s">
        <v>30</v>
      </c>
      <c r="C17" s="1" t="s">
        <v>31</v>
      </c>
      <c r="D17" s="1" t="str">
        <f>MID(pesele__2[[#This Row],[PESEL]],3,2)</f>
        <v>26</v>
      </c>
      <c r="E17" s="1">
        <f>IF(_xlfn.NUMBERVALUE(pesele__2[[#This Row],[mies]]) &gt; 12, _xlfn.NUMBERVALUE(pesele__2[[#This Row],[mies]]) - 20, _xlfn.NUMBERVALUE(pesele__2[[#This Row],[mies]]))</f>
        <v>6</v>
      </c>
      <c r="K17" s="2">
        <v>11</v>
      </c>
      <c r="L17" s="2" t="s">
        <v>1141</v>
      </c>
      <c r="M17" s="2">
        <f t="shared" si="0"/>
        <v>99</v>
      </c>
    </row>
    <row r="18" spans="1:13" x14ac:dyDescent="0.25">
      <c r="A18" s="1" t="s">
        <v>650</v>
      </c>
      <c r="B18" s="1" t="s">
        <v>32</v>
      </c>
      <c r="C18" s="1" t="s">
        <v>33</v>
      </c>
      <c r="D18" s="1" t="str">
        <f>MID(pesele__2[[#This Row],[PESEL]],3,2)</f>
        <v>27</v>
      </c>
      <c r="E18" s="1">
        <f>IF(_xlfn.NUMBERVALUE(pesele__2[[#This Row],[mies]]) &gt; 12, _xlfn.NUMBERVALUE(pesele__2[[#This Row],[mies]]) - 20, _xlfn.NUMBERVALUE(pesele__2[[#This Row],[mies]]))</f>
        <v>7</v>
      </c>
      <c r="K18" s="2">
        <v>12</v>
      </c>
      <c r="L18" s="2" t="s">
        <v>1142</v>
      </c>
      <c r="M18" s="2">
        <f t="shared" si="0"/>
        <v>101</v>
      </c>
    </row>
    <row r="19" spans="1:13" x14ac:dyDescent="0.25">
      <c r="A19" s="1" t="s">
        <v>651</v>
      </c>
      <c r="B19" s="1" t="s">
        <v>34</v>
      </c>
      <c r="C19" s="1" t="s">
        <v>35</v>
      </c>
      <c r="D19" s="1" t="str">
        <f>MID(pesele__2[[#This Row],[PESEL]],3,2)</f>
        <v>27</v>
      </c>
      <c r="E19" s="1">
        <f>IF(_xlfn.NUMBERVALUE(pesele__2[[#This Row],[mies]]) &gt; 12, _xlfn.NUMBERVALUE(pesele__2[[#This Row],[mies]]) - 20, _xlfn.NUMBERVALUE(pesele__2[[#This Row],[mies]]))</f>
        <v>7</v>
      </c>
    </row>
    <row r="20" spans="1:13" x14ac:dyDescent="0.25">
      <c r="A20" s="1" t="s">
        <v>652</v>
      </c>
      <c r="B20" s="1" t="s">
        <v>36</v>
      </c>
      <c r="C20" s="1" t="s">
        <v>37</v>
      </c>
      <c r="D20" s="1" t="str">
        <f>MID(pesele__2[[#This Row],[PESEL]],3,2)</f>
        <v>27</v>
      </c>
      <c r="E20" s="1">
        <f>IF(_xlfn.NUMBERVALUE(pesele__2[[#This Row],[mies]]) &gt; 12, _xlfn.NUMBERVALUE(pesele__2[[#This Row],[mies]]) - 20, _xlfn.NUMBERVALUE(pesele__2[[#This Row],[mies]]))</f>
        <v>7</v>
      </c>
    </row>
    <row r="21" spans="1:13" x14ac:dyDescent="0.25">
      <c r="A21" s="1" t="s">
        <v>653</v>
      </c>
      <c r="B21" s="1" t="s">
        <v>38</v>
      </c>
      <c r="C21" s="1" t="s">
        <v>6</v>
      </c>
      <c r="D21" s="1" t="str">
        <f>MID(pesele__2[[#This Row],[PESEL]],3,2)</f>
        <v>27</v>
      </c>
      <c r="E21" s="1">
        <f>IF(_xlfn.NUMBERVALUE(pesele__2[[#This Row],[mies]]) &gt; 12, _xlfn.NUMBERVALUE(pesele__2[[#This Row],[mies]]) - 20, _xlfn.NUMBERVALUE(pesele__2[[#This Row],[mies]]))</f>
        <v>7</v>
      </c>
    </row>
    <row r="22" spans="1:13" x14ac:dyDescent="0.25">
      <c r="A22" s="1" t="s">
        <v>654</v>
      </c>
      <c r="B22" s="1" t="s">
        <v>39</v>
      </c>
      <c r="C22" s="1" t="s">
        <v>40</v>
      </c>
      <c r="D22" s="1" t="str">
        <f>MID(pesele__2[[#This Row],[PESEL]],3,2)</f>
        <v>27</v>
      </c>
      <c r="E22" s="1">
        <f>IF(_xlfn.NUMBERVALUE(pesele__2[[#This Row],[mies]]) &gt; 12, _xlfn.NUMBERVALUE(pesele__2[[#This Row],[mies]]) - 20, _xlfn.NUMBERVALUE(pesele__2[[#This Row],[mies]]))</f>
        <v>7</v>
      </c>
    </row>
    <row r="23" spans="1:13" x14ac:dyDescent="0.25">
      <c r="A23" s="1" t="s">
        <v>655</v>
      </c>
      <c r="B23" s="1" t="s">
        <v>41</v>
      </c>
      <c r="C23" s="1" t="s">
        <v>42</v>
      </c>
      <c r="D23" s="1" t="str">
        <f>MID(pesele__2[[#This Row],[PESEL]],3,2)</f>
        <v>27</v>
      </c>
      <c r="E23" s="1">
        <f>IF(_xlfn.NUMBERVALUE(pesele__2[[#This Row],[mies]]) &gt; 12, _xlfn.NUMBERVALUE(pesele__2[[#This Row],[mies]]) - 20, _xlfn.NUMBERVALUE(pesele__2[[#This Row],[mies]]))</f>
        <v>7</v>
      </c>
    </row>
    <row r="24" spans="1:13" x14ac:dyDescent="0.25">
      <c r="A24" s="1" t="s">
        <v>656</v>
      </c>
      <c r="B24" s="1" t="s">
        <v>43</v>
      </c>
      <c r="C24" s="1" t="s">
        <v>44</v>
      </c>
      <c r="D24" s="1" t="str">
        <f>MID(pesele__2[[#This Row],[PESEL]],3,2)</f>
        <v>27</v>
      </c>
      <c r="E24" s="1">
        <f>IF(_xlfn.NUMBERVALUE(pesele__2[[#This Row],[mies]]) &gt; 12, _xlfn.NUMBERVALUE(pesele__2[[#This Row],[mies]]) - 20, _xlfn.NUMBERVALUE(pesele__2[[#This Row],[mies]]))</f>
        <v>7</v>
      </c>
    </row>
    <row r="25" spans="1:13" x14ac:dyDescent="0.25">
      <c r="A25" s="1" t="s">
        <v>657</v>
      </c>
      <c r="B25" s="1" t="s">
        <v>45</v>
      </c>
      <c r="C25" s="1" t="s">
        <v>46</v>
      </c>
      <c r="D25" s="1" t="str">
        <f>MID(pesele__2[[#This Row],[PESEL]],3,2)</f>
        <v>27</v>
      </c>
      <c r="E25" s="1">
        <f>IF(_xlfn.NUMBERVALUE(pesele__2[[#This Row],[mies]]) &gt; 12, _xlfn.NUMBERVALUE(pesele__2[[#This Row],[mies]]) - 20, _xlfn.NUMBERVALUE(pesele__2[[#This Row],[mies]]))</f>
        <v>7</v>
      </c>
    </row>
    <row r="26" spans="1:13" x14ac:dyDescent="0.25">
      <c r="A26" s="1" t="s">
        <v>658</v>
      </c>
      <c r="B26" s="1" t="s">
        <v>47</v>
      </c>
      <c r="C26" s="1" t="s">
        <v>48</v>
      </c>
      <c r="D26" s="1" t="str">
        <f>MID(pesele__2[[#This Row],[PESEL]],3,2)</f>
        <v>27</v>
      </c>
      <c r="E26" s="1">
        <f>IF(_xlfn.NUMBERVALUE(pesele__2[[#This Row],[mies]]) &gt; 12, _xlfn.NUMBERVALUE(pesele__2[[#This Row],[mies]]) - 20, _xlfn.NUMBERVALUE(pesele__2[[#This Row],[mies]]))</f>
        <v>7</v>
      </c>
    </row>
    <row r="27" spans="1:13" x14ac:dyDescent="0.25">
      <c r="A27" s="1" t="s">
        <v>659</v>
      </c>
      <c r="B27" s="1" t="s">
        <v>49</v>
      </c>
      <c r="C27" s="1" t="s">
        <v>6</v>
      </c>
      <c r="D27" s="1" t="str">
        <f>MID(pesele__2[[#This Row],[PESEL]],3,2)</f>
        <v>28</v>
      </c>
      <c r="E27" s="1">
        <f>IF(_xlfn.NUMBERVALUE(pesele__2[[#This Row],[mies]]) &gt; 12, _xlfn.NUMBERVALUE(pesele__2[[#This Row],[mies]]) - 20, _xlfn.NUMBERVALUE(pesele__2[[#This Row],[mies]]))</f>
        <v>8</v>
      </c>
    </row>
    <row r="28" spans="1:13" x14ac:dyDescent="0.25">
      <c r="A28" s="1" t="s">
        <v>660</v>
      </c>
      <c r="B28" s="1" t="s">
        <v>50</v>
      </c>
      <c r="C28" s="1" t="s">
        <v>51</v>
      </c>
      <c r="D28" s="1" t="str">
        <f>MID(pesele__2[[#This Row],[PESEL]],3,2)</f>
        <v>28</v>
      </c>
      <c r="E28" s="1">
        <f>IF(_xlfn.NUMBERVALUE(pesele__2[[#This Row],[mies]]) &gt; 12, _xlfn.NUMBERVALUE(pesele__2[[#This Row],[mies]]) - 20, _xlfn.NUMBERVALUE(pesele__2[[#This Row],[mies]]))</f>
        <v>8</v>
      </c>
    </row>
    <row r="29" spans="1:13" x14ac:dyDescent="0.25">
      <c r="A29" s="1" t="s">
        <v>661</v>
      </c>
      <c r="B29" s="1" t="s">
        <v>52</v>
      </c>
      <c r="C29" s="1" t="s">
        <v>26</v>
      </c>
      <c r="D29" s="1" t="str">
        <f>MID(pesele__2[[#This Row],[PESEL]],3,2)</f>
        <v>28</v>
      </c>
      <c r="E29" s="1">
        <f>IF(_xlfn.NUMBERVALUE(pesele__2[[#This Row],[mies]]) &gt; 12, _xlfn.NUMBERVALUE(pesele__2[[#This Row],[mies]]) - 20, _xlfn.NUMBERVALUE(pesele__2[[#This Row],[mies]]))</f>
        <v>8</v>
      </c>
    </row>
    <row r="30" spans="1:13" x14ac:dyDescent="0.25">
      <c r="A30" s="1" t="s">
        <v>662</v>
      </c>
      <c r="B30" s="1" t="s">
        <v>53</v>
      </c>
      <c r="C30" s="1" t="s">
        <v>54</v>
      </c>
      <c r="D30" s="1" t="str">
        <f>MID(pesele__2[[#This Row],[PESEL]],3,2)</f>
        <v>28</v>
      </c>
      <c r="E30" s="1">
        <f>IF(_xlfn.NUMBERVALUE(pesele__2[[#This Row],[mies]]) &gt; 12, _xlfn.NUMBERVALUE(pesele__2[[#This Row],[mies]]) - 20, _xlfn.NUMBERVALUE(pesele__2[[#This Row],[mies]]))</f>
        <v>8</v>
      </c>
    </row>
    <row r="31" spans="1:13" x14ac:dyDescent="0.25">
      <c r="A31" s="1" t="s">
        <v>663</v>
      </c>
      <c r="B31" s="1" t="s">
        <v>55</v>
      </c>
      <c r="C31" s="1" t="s">
        <v>56</v>
      </c>
      <c r="D31" s="1" t="str">
        <f>MID(pesele__2[[#This Row],[PESEL]],3,2)</f>
        <v>28</v>
      </c>
      <c r="E31" s="1">
        <f>IF(_xlfn.NUMBERVALUE(pesele__2[[#This Row],[mies]]) &gt; 12, _xlfn.NUMBERVALUE(pesele__2[[#This Row],[mies]]) - 20, _xlfn.NUMBERVALUE(pesele__2[[#This Row],[mies]]))</f>
        <v>8</v>
      </c>
    </row>
    <row r="32" spans="1:13" x14ac:dyDescent="0.25">
      <c r="A32" s="1" t="s">
        <v>664</v>
      </c>
      <c r="B32" s="1" t="s">
        <v>57</v>
      </c>
      <c r="C32" s="1" t="s">
        <v>58</v>
      </c>
      <c r="D32" s="1" t="str">
        <f>MID(pesele__2[[#This Row],[PESEL]],3,2)</f>
        <v>28</v>
      </c>
      <c r="E32" s="1">
        <f>IF(_xlfn.NUMBERVALUE(pesele__2[[#This Row],[mies]]) &gt; 12, _xlfn.NUMBERVALUE(pesele__2[[#This Row],[mies]]) - 20, _xlfn.NUMBERVALUE(pesele__2[[#This Row],[mies]]))</f>
        <v>8</v>
      </c>
    </row>
    <row r="33" spans="1:5" x14ac:dyDescent="0.25">
      <c r="A33" s="1" t="s">
        <v>665</v>
      </c>
      <c r="B33" s="1" t="s">
        <v>59</v>
      </c>
      <c r="C33" s="1" t="s">
        <v>60</v>
      </c>
      <c r="D33" s="1" t="str">
        <f>MID(pesele__2[[#This Row],[PESEL]],3,2)</f>
        <v>28</v>
      </c>
      <c r="E33" s="1">
        <f>IF(_xlfn.NUMBERVALUE(pesele__2[[#This Row],[mies]]) &gt; 12, _xlfn.NUMBERVALUE(pesele__2[[#This Row],[mies]]) - 20, _xlfn.NUMBERVALUE(pesele__2[[#This Row],[mies]]))</f>
        <v>8</v>
      </c>
    </row>
    <row r="34" spans="1:5" x14ac:dyDescent="0.25">
      <c r="A34" s="1" t="s">
        <v>666</v>
      </c>
      <c r="B34" s="1" t="s">
        <v>61</v>
      </c>
      <c r="C34" s="1" t="s">
        <v>4</v>
      </c>
      <c r="D34" s="1" t="str">
        <f>MID(pesele__2[[#This Row],[PESEL]],3,2)</f>
        <v>28</v>
      </c>
      <c r="E34" s="1">
        <f>IF(_xlfn.NUMBERVALUE(pesele__2[[#This Row],[mies]]) &gt; 12, _xlfn.NUMBERVALUE(pesele__2[[#This Row],[mies]]) - 20, _xlfn.NUMBERVALUE(pesele__2[[#This Row],[mies]]))</f>
        <v>8</v>
      </c>
    </row>
    <row r="35" spans="1:5" x14ac:dyDescent="0.25">
      <c r="A35" s="1" t="s">
        <v>667</v>
      </c>
      <c r="B35" s="1" t="s">
        <v>62</v>
      </c>
      <c r="C35" s="1" t="s">
        <v>63</v>
      </c>
      <c r="D35" s="1" t="str">
        <f>MID(pesele__2[[#This Row],[PESEL]],3,2)</f>
        <v>28</v>
      </c>
      <c r="E35" s="1">
        <f>IF(_xlfn.NUMBERVALUE(pesele__2[[#This Row],[mies]]) &gt; 12, _xlfn.NUMBERVALUE(pesele__2[[#This Row],[mies]]) - 20, _xlfn.NUMBERVALUE(pesele__2[[#This Row],[mies]]))</f>
        <v>8</v>
      </c>
    </row>
    <row r="36" spans="1:5" x14ac:dyDescent="0.25">
      <c r="A36" s="1" t="s">
        <v>668</v>
      </c>
      <c r="B36" s="1" t="s">
        <v>64</v>
      </c>
      <c r="C36" s="1" t="s">
        <v>65</v>
      </c>
      <c r="D36" s="1" t="str">
        <f>MID(pesele__2[[#This Row],[PESEL]],3,2)</f>
        <v>28</v>
      </c>
      <c r="E36" s="1">
        <f>IF(_xlfn.NUMBERVALUE(pesele__2[[#This Row],[mies]]) &gt; 12, _xlfn.NUMBERVALUE(pesele__2[[#This Row],[mies]]) - 20, _xlfn.NUMBERVALUE(pesele__2[[#This Row],[mies]]))</f>
        <v>8</v>
      </c>
    </row>
    <row r="37" spans="1:5" x14ac:dyDescent="0.25">
      <c r="A37" s="1" t="s">
        <v>669</v>
      </c>
      <c r="B37" s="1" t="s">
        <v>66</v>
      </c>
      <c r="C37" s="1" t="s">
        <v>12</v>
      </c>
      <c r="D37" s="1" t="str">
        <f>MID(pesele__2[[#This Row],[PESEL]],3,2)</f>
        <v>29</v>
      </c>
      <c r="E37" s="1">
        <f>IF(_xlfn.NUMBERVALUE(pesele__2[[#This Row],[mies]]) &gt; 12, _xlfn.NUMBERVALUE(pesele__2[[#This Row],[mies]]) - 20, _xlfn.NUMBERVALUE(pesele__2[[#This Row],[mies]]))</f>
        <v>9</v>
      </c>
    </row>
    <row r="38" spans="1:5" x14ac:dyDescent="0.25">
      <c r="A38" s="1" t="s">
        <v>670</v>
      </c>
      <c r="B38" s="1" t="s">
        <v>67</v>
      </c>
      <c r="C38" s="1" t="s">
        <v>68</v>
      </c>
      <c r="D38" s="1" t="str">
        <f>MID(pesele__2[[#This Row],[PESEL]],3,2)</f>
        <v>29</v>
      </c>
      <c r="E38" s="1">
        <f>IF(_xlfn.NUMBERVALUE(pesele__2[[#This Row],[mies]]) &gt; 12, _xlfn.NUMBERVALUE(pesele__2[[#This Row],[mies]]) - 20, _xlfn.NUMBERVALUE(pesele__2[[#This Row],[mies]]))</f>
        <v>9</v>
      </c>
    </row>
    <row r="39" spans="1:5" x14ac:dyDescent="0.25">
      <c r="A39" s="1" t="s">
        <v>671</v>
      </c>
      <c r="B39" s="1" t="s">
        <v>69</v>
      </c>
      <c r="C39" s="1" t="s">
        <v>70</v>
      </c>
      <c r="D39" s="1" t="str">
        <f>MID(pesele__2[[#This Row],[PESEL]],3,2)</f>
        <v>29</v>
      </c>
      <c r="E39" s="1">
        <f>IF(_xlfn.NUMBERVALUE(pesele__2[[#This Row],[mies]]) &gt; 12, _xlfn.NUMBERVALUE(pesele__2[[#This Row],[mies]]) - 20, _xlfn.NUMBERVALUE(pesele__2[[#This Row],[mies]]))</f>
        <v>9</v>
      </c>
    </row>
    <row r="40" spans="1:5" x14ac:dyDescent="0.25">
      <c r="A40" s="1" t="s">
        <v>672</v>
      </c>
      <c r="B40" s="1" t="s">
        <v>71</v>
      </c>
      <c r="C40" s="1" t="s">
        <v>72</v>
      </c>
      <c r="D40" s="1" t="str">
        <f>MID(pesele__2[[#This Row],[PESEL]],3,2)</f>
        <v>29</v>
      </c>
      <c r="E40" s="1">
        <f>IF(_xlfn.NUMBERVALUE(pesele__2[[#This Row],[mies]]) &gt; 12, _xlfn.NUMBERVALUE(pesele__2[[#This Row],[mies]]) - 20, _xlfn.NUMBERVALUE(pesele__2[[#This Row],[mies]]))</f>
        <v>9</v>
      </c>
    </row>
    <row r="41" spans="1:5" x14ac:dyDescent="0.25">
      <c r="A41" s="1" t="s">
        <v>673</v>
      </c>
      <c r="B41" s="1" t="s">
        <v>73</v>
      </c>
      <c r="C41" s="1" t="s">
        <v>74</v>
      </c>
      <c r="D41" s="1" t="str">
        <f>MID(pesele__2[[#This Row],[PESEL]],3,2)</f>
        <v>29</v>
      </c>
      <c r="E41" s="1">
        <f>IF(_xlfn.NUMBERVALUE(pesele__2[[#This Row],[mies]]) &gt; 12, _xlfn.NUMBERVALUE(pesele__2[[#This Row],[mies]]) - 20, _xlfn.NUMBERVALUE(pesele__2[[#This Row],[mies]]))</f>
        <v>9</v>
      </c>
    </row>
    <row r="42" spans="1:5" x14ac:dyDescent="0.25">
      <c r="A42" s="1" t="s">
        <v>674</v>
      </c>
      <c r="B42" s="1" t="s">
        <v>75</v>
      </c>
      <c r="C42" s="1" t="s">
        <v>24</v>
      </c>
      <c r="D42" s="1" t="str">
        <f>MID(pesele__2[[#This Row],[PESEL]],3,2)</f>
        <v>29</v>
      </c>
      <c r="E42" s="1">
        <f>IF(_xlfn.NUMBERVALUE(pesele__2[[#This Row],[mies]]) &gt; 12, _xlfn.NUMBERVALUE(pesele__2[[#This Row],[mies]]) - 20, _xlfn.NUMBERVALUE(pesele__2[[#This Row],[mies]]))</f>
        <v>9</v>
      </c>
    </row>
    <row r="43" spans="1:5" x14ac:dyDescent="0.25">
      <c r="A43" s="1" t="s">
        <v>675</v>
      </c>
      <c r="B43" s="1" t="s">
        <v>76</v>
      </c>
      <c r="C43" s="1" t="s">
        <v>48</v>
      </c>
      <c r="D43" s="1" t="str">
        <f>MID(pesele__2[[#This Row],[PESEL]],3,2)</f>
        <v>29</v>
      </c>
      <c r="E43" s="1">
        <f>IF(_xlfn.NUMBERVALUE(pesele__2[[#This Row],[mies]]) &gt; 12, _xlfn.NUMBERVALUE(pesele__2[[#This Row],[mies]]) - 20, _xlfn.NUMBERVALUE(pesele__2[[#This Row],[mies]]))</f>
        <v>9</v>
      </c>
    </row>
    <row r="44" spans="1:5" x14ac:dyDescent="0.25">
      <c r="A44" s="1" t="s">
        <v>676</v>
      </c>
      <c r="B44" s="1" t="s">
        <v>77</v>
      </c>
      <c r="C44" s="1" t="s">
        <v>78</v>
      </c>
      <c r="D44" s="1" t="str">
        <f>MID(pesele__2[[#This Row],[PESEL]],3,2)</f>
        <v>29</v>
      </c>
      <c r="E44" s="1">
        <f>IF(_xlfn.NUMBERVALUE(pesele__2[[#This Row],[mies]]) &gt; 12, _xlfn.NUMBERVALUE(pesele__2[[#This Row],[mies]]) - 20, _xlfn.NUMBERVALUE(pesele__2[[#This Row],[mies]]))</f>
        <v>9</v>
      </c>
    </row>
    <row r="45" spans="1:5" x14ac:dyDescent="0.25">
      <c r="A45" s="1" t="s">
        <v>677</v>
      </c>
      <c r="B45" s="1" t="s">
        <v>79</v>
      </c>
      <c r="C45" s="1" t="s">
        <v>31</v>
      </c>
      <c r="D45" s="1" t="str">
        <f>MID(pesele__2[[#This Row],[PESEL]],3,2)</f>
        <v>29</v>
      </c>
      <c r="E45" s="1">
        <f>IF(_xlfn.NUMBERVALUE(pesele__2[[#This Row],[mies]]) &gt; 12, _xlfn.NUMBERVALUE(pesele__2[[#This Row],[mies]]) - 20, _xlfn.NUMBERVALUE(pesele__2[[#This Row],[mies]]))</f>
        <v>9</v>
      </c>
    </row>
    <row r="46" spans="1:5" x14ac:dyDescent="0.25">
      <c r="A46" s="1" t="s">
        <v>678</v>
      </c>
      <c r="B46" s="1" t="s">
        <v>80</v>
      </c>
      <c r="C46" s="1" t="s">
        <v>17</v>
      </c>
      <c r="D46" s="1" t="str">
        <f>MID(pesele__2[[#This Row],[PESEL]],3,2)</f>
        <v>29</v>
      </c>
      <c r="E46" s="1">
        <f>IF(_xlfn.NUMBERVALUE(pesele__2[[#This Row],[mies]]) &gt; 12, _xlfn.NUMBERVALUE(pesele__2[[#This Row],[mies]]) - 20, _xlfn.NUMBERVALUE(pesele__2[[#This Row],[mies]]))</f>
        <v>9</v>
      </c>
    </row>
    <row r="47" spans="1:5" x14ac:dyDescent="0.25">
      <c r="A47" s="1" t="s">
        <v>679</v>
      </c>
      <c r="B47" s="1" t="s">
        <v>81</v>
      </c>
      <c r="C47" s="1" t="s">
        <v>82</v>
      </c>
      <c r="D47" s="1" t="str">
        <f>MID(pesele__2[[#This Row],[PESEL]],3,2)</f>
        <v>29</v>
      </c>
      <c r="E47" s="1">
        <f>IF(_xlfn.NUMBERVALUE(pesele__2[[#This Row],[mies]]) &gt; 12, _xlfn.NUMBERVALUE(pesele__2[[#This Row],[mies]]) - 20, _xlfn.NUMBERVALUE(pesele__2[[#This Row],[mies]]))</f>
        <v>9</v>
      </c>
    </row>
    <row r="48" spans="1:5" x14ac:dyDescent="0.25">
      <c r="A48" s="1" t="s">
        <v>680</v>
      </c>
      <c r="B48" s="1" t="s">
        <v>83</v>
      </c>
      <c r="C48" s="1" t="s">
        <v>84</v>
      </c>
      <c r="D48" s="1" t="str">
        <f>MID(pesele__2[[#This Row],[PESEL]],3,2)</f>
        <v>29</v>
      </c>
      <c r="E48" s="1">
        <f>IF(_xlfn.NUMBERVALUE(pesele__2[[#This Row],[mies]]) &gt; 12, _xlfn.NUMBERVALUE(pesele__2[[#This Row],[mies]]) - 20, _xlfn.NUMBERVALUE(pesele__2[[#This Row],[mies]]))</f>
        <v>9</v>
      </c>
    </row>
    <row r="49" spans="1:5" x14ac:dyDescent="0.25">
      <c r="A49" s="1" t="s">
        <v>681</v>
      </c>
      <c r="B49" s="1" t="s">
        <v>85</v>
      </c>
      <c r="C49" s="1" t="s">
        <v>78</v>
      </c>
      <c r="D49" s="1" t="str">
        <f>MID(pesele__2[[#This Row],[PESEL]],3,2)</f>
        <v>30</v>
      </c>
      <c r="E49" s="1">
        <f>IF(_xlfn.NUMBERVALUE(pesele__2[[#This Row],[mies]]) &gt; 12, _xlfn.NUMBERVALUE(pesele__2[[#This Row],[mies]]) - 20, _xlfn.NUMBERVALUE(pesele__2[[#This Row],[mies]]))</f>
        <v>10</v>
      </c>
    </row>
    <row r="50" spans="1:5" x14ac:dyDescent="0.25">
      <c r="A50" s="1" t="s">
        <v>682</v>
      </c>
      <c r="B50" s="1" t="s">
        <v>86</v>
      </c>
      <c r="C50" s="1" t="s">
        <v>6</v>
      </c>
      <c r="D50" s="1" t="str">
        <f>MID(pesele__2[[#This Row],[PESEL]],3,2)</f>
        <v>30</v>
      </c>
      <c r="E50" s="1">
        <f>IF(_xlfn.NUMBERVALUE(pesele__2[[#This Row],[mies]]) &gt; 12, _xlfn.NUMBERVALUE(pesele__2[[#This Row],[mies]]) - 20, _xlfn.NUMBERVALUE(pesele__2[[#This Row],[mies]]))</f>
        <v>10</v>
      </c>
    </row>
    <row r="51" spans="1:5" x14ac:dyDescent="0.25">
      <c r="A51" s="1" t="s">
        <v>683</v>
      </c>
      <c r="B51" s="1" t="s">
        <v>50</v>
      </c>
      <c r="C51" s="1" t="s">
        <v>87</v>
      </c>
      <c r="D51" s="1" t="str">
        <f>MID(pesele__2[[#This Row],[PESEL]],3,2)</f>
        <v>30</v>
      </c>
      <c r="E51" s="1">
        <f>IF(_xlfn.NUMBERVALUE(pesele__2[[#This Row],[mies]]) &gt; 12, _xlfn.NUMBERVALUE(pesele__2[[#This Row],[mies]]) - 20, _xlfn.NUMBERVALUE(pesele__2[[#This Row],[mies]]))</f>
        <v>10</v>
      </c>
    </row>
    <row r="52" spans="1:5" x14ac:dyDescent="0.25">
      <c r="A52" s="1" t="s">
        <v>684</v>
      </c>
      <c r="B52" s="1" t="s">
        <v>88</v>
      </c>
      <c r="C52" s="1" t="s">
        <v>37</v>
      </c>
      <c r="D52" s="1" t="str">
        <f>MID(pesele__2[[#This Row],[PESEL]],3,2)</f>
        <v>30</v>
      </c>
      <c r="E52" s="1">
        <f>IF(_xlfn.NUMBERVALUE(pesele__2[[#This Row],[mies]]) &gt; 12, _xlfn.NUMBERVALUE(pesele__2[[#This Row],[mies]]) - 20, _xlfn.NUMBERVALUE(pesele__2[[#This Row],[mies]]))</f>
        <v>10</v>
      </c>
    </row>
    <row r="53" spans="1:5" x14ac:dyDescent="0.25">
      <c r="A53" s="1" t="s">
        <v>685</v>
      </c>
      <c r="B53" s="1" t="s">
        <v>89</v>
      </c>
      <c r="C53" s="1" t="s">
        <v>90</v>
      </c>
      <c r="D53" s="1" t="str">
        <f>MID(pesele__2[[#This Row],[PESEL]],3,2)</f>
        <v>30</v>
      </c>
      <c r="E53" s="1">
        <f>IF(_xlfn.NUMBERVALUE(pesele__2[[#This Row],[mies]]) &gt; 12, _xlfn.NUMBERVALUE(pesele__2[[#This Row],[mies]]) - 20, _xlfn.NUMBERVALUE(pesele__2[[#This Row],[mies]]))</f>
        <v>10</v>
      </c>
    </row>
    <row r="54" spans="1:5" x14ac:dyDescent="0.25">
      <c r="A54" s="1" t="s">
        <v>686</v>
      </c>
      <c r="B54" s="1" t="s">
        <v>91</v>
      </c>
      <c r="C54" s="1" t="s">
        <v>56</v>
      </c>
      <c r="D54" s="1" t="str">
        <f>MID(pesele__2[[#This Row],[PESEL]],3,2)</f>
        <v>30</v>
      </c>
      <c r="E54" s="1">
        <f>IF(_xlfn.NUMBERVALUE(pesele__2[[#This Row],[mies]]) &gt; 12, _xlfn.NUMBERVALUE(pesele__2[[#This Row],[mies]]) - 20, _xlfn.NUMBERVALUE(pesele__2[[#This Row],[mies]]))</f>
        <v>10</v>
      </c>
    </row>
    <row r="55" spans="1:5" x14ac:dyDescent="0.25">
      <c r="A55" s="1" t="s">
        <v>687</v>
      </c>
      <c r="B55" s="1" t="s">
        <v>92</v>
      </c>
      <c r="C55" s="1" t="s">
        <v>93</v>
      </c>
      <c r="D55" s="1" t="str">
        <f>MID(pesele__2[[#This Row],[PESEL]],3,2)</f>
        <v>30</v>
      </c>
      <c r="E55" s="1">
        <f>IF(_xlfn.NUMBERVALUE(pesele__2[[#This Row],[mies]]) &gt; 12, _xlfn.NUMBERVALUE(pesele__2[[#This Row],[mies]]) - 20, _xlfn.NUMBERVALUE(pesele__2[[#This Row],[mies]]))</f>
        <v>10</v>
      </c>
    </row>
    <row r="56" spans="1:5" x14ac:dyDescent="0.25">
      <c r="A56" s="1" t="s">
        <v>688</v>
      </c>
      <c r="B56" s="1" t="s">
        <v>94</v>
      </c>
      <c r="C56" s="1" t="s">
        <v>42</v>
      </c>
      <c r="D56" s="1" t="str">
        <f>MID(pesele__2[[#This Row],[PESEL]],3,2)</f>
        <v>30</v>
      </c>
      <c r="E56" s="1">
        <f>IF(_xlfn.NUMBERVALUE(pesele__2[[#This Row],[mies]]) &gt; 12, _xlfn.NUMBERVALUE(pesele__2[[#This Row],[mies]]) - 20, _xlfn.NUMBERVALUE(pesele__2[[#This Row],[mies]]))</f>
        <v>10</v>
      </c>
    </row>
    <row r="57" spans="1:5" x14ac:dyDescent="0.25">
      <c r="A57" s="1" t="s">
        <v>689</v>
      </c>
      <c r="B57" s="1" t="s">
        <v>95</v>
      </c>
      <c r="C57" s="1" t="s">
        <v>37</v>
      </c>
      <c r="D57" s="1" t="str">
        <f>MID(pesele__2[[#This Row],[PESEL]],3,2)</f>
        <v>30</v>
      </c>
      <c r="E57" s="1">
        <f>IF(_xlfn.NUMBERVALUE(pesele__2[[#This Row],[mies]]) &gt; 12, _xlfn.NUMBERVALUE(pesele__2[[#This Row],[mies]]) - 20, _xlfn.NUMBERVALUE(pesele__2[[#This Row],[mies]]))</f>
        <v>10</v>
      </c>
    </row>
    <row r="58" spans="1:5" x14ac:dyDescent="0.25">
      <c r="A58" s="1" t="s">
        <v>690</v>
      </c>
      <c r="B58" s="1" t="s">
        <v>96</v>
      </c>
      <c r="C58" s="1" t="s">
        <v>72</v>
      </c>
      <c r="D58" s="1" t="str">
        <f>MID(pesele__2[[#This Row],[PESEL]],3,2)</f>
        <v>31</v>
      </c>
      <c r="E58" s="1">
        <f>IF(_xlfn.NUMBERVALUE(pesele__2[[#This Row],[mies]]) &gt; 12, _xlfn.NUMBERVALUE(pesele__2[[#This Row],[mies]]) - 20, _xlfn.NUMBERVALUE(pesele__2[[#This Row],[mies]]))</f>
        <v>11</v>
      </c>
    </row>
    <row r="59" spans="1:5" x14ac:dyDescent="0.25">
      <c r="A59" s="1" t="s">
        <v>691</v>
      </c>
      <c r="B59" s="1" t="s">
        <v>97</v>
      </c>
      <c r="C59" s="1" t="s">
        <v>98</v>
      </c>
      <c r="D59" s="1" t="str">
        <f>MID(pesele__2[[#This Row],[PESEL]],3,2)</f>
        <v>31</v>
      </c>
      <c r="E59" s="1">
        <f>IF(_xlfn.NUMBERVALUE(pesele__2[[#This Row],[mies]]) &gt; 12, _xlfn.NUMBERVALUE(pesele__2[[#This Row],[mies]]) - 20, _xlfn.NUMBERVALUE(pesele__2[[#This Row],[mies]]))</f>
        <v>11</v>
      </c>
    </row>
    <row r="60" spans="1:5" x14ac:dyDescent="0.25">
      <c r="A60" s="1" t="s">
        <v>692</v>
      </c>
      <c r="B60" s="1" t="s">
        <v>99</v>
      </c>
      <c r="C60" s="1" t="s">
        <v>31</v>
      </c>
      <c r="D60" s="1" t="str">
        <f>MID(pesele__2[[#This Row],[PESEL]],3,2)</f>
        <v>31</v>
      </c>
      <c r="E60" s="1">
        <f>IF(_xlfn.NUMBERVALUE(pesele__2[[#This Row],[mies]]) &gt; 12, _xlfn.NUMBERVALUE(pesele__2[[#This Row],[mies]]) - 20, _xlfn.NUMBERVALUE(pesele__2[[#This Row],[mies]]))</f>
        <v>11</v>
      </c>
    </row>
    <row r="61" spans="1:5" x14ac:dyDescent="0.25">
      <c r="A61" s="1" t="s">
        <v>693</v>
      </c>
      <c r="B61" s="1" t="s">
        <v>100</v>
      </c>
      <c r="C61" s="1" t="s">
        <v>101</v>
      </c>
      <c r="D61" s="1" t="str">
        <f>MID(pesele__2[[#This Row],[PESEL]],3,2)</f>
        <v>31</v>
      </c>
      <c r="E61" s="1">
        <f>IF(_xlfn.NUMBERVALUE(pesele__2[[#This Row],[mies]]) &gt; 12, _xlfn.NUMBERVALUE(pesele__2[[#This Row],[mies]]) - 20, _xlfn.NUMBERVALUE(pesele__2[[#This Row],[mies]]))</f>
        <v>11</v>
      </c>
    </row>
    <row r="62" spans="1:5" x14ac:dyDescent="0.25">
      <c r="A62" s="1" t="s">
        <v>694</v>
      </c>
      <c r="B62" s="1" t="s">
        <v>102</v>
      </c>
      <c r="C62" s="1" t="s">
        <v>26</v>
      </c>
      <c r="D62" s="1" t="str">
        <f>MID(pesele__2[[#This Row],[PESEL]],3,2)</f>
        <v>31</v>
      </c>
      <c r="E62" s="1">
        <f>IF(_xlfn.NUMBERVALUE(pesele__2[[#This Row],[mies]]) &gt; 12, _xlfn.NUMBERVALUE(pesele__2[[#This Row],[mies]]) - 20, _xlfn.NUMBERVALUE(pesele__2[[#This Row],[mies]]))</f>
        <v>11</v>
      </c>
    </row>
    <row r="63" spans="1:5" x14ac:dyDescent="0.25">
      <c r="A63" s="1" t="s">
        <v>695</v>
      </c>
      <c r="B63" s="1" t="s">
        <v>103</v>
      </c>
      <c r="C63" s="1" t="s">
        <v>104</v>
      </c>
      <c r="D63" s="1" t="str">
        <f>MID(pesele__2[[#This Row],[PESEL]],3,2)</f>
        <v>31</v>
      </c>
      <c r="E63" s="1">
        <f>IF(_xlfn.NUMBERVALUE(pesele__2[[#This Row],[mies]]) &gt; 12, _xlfn.NUMBERVALUE(pesele__2[[#This Row],[mies]]) - 20, _xlfn.NUMBERVALUE(pesele__2[[#This Row],[mies]]))</f>
        <v>11</v>
      </c>
    </row>
    <row r="64" spans="1:5" x14ac:dyDescent="0.25">
      <c r="A64" s="1" t="s">
        <v>696</v>
      </c>
      <c r="B64" s="1" t="s">
        <v>105</v>
      </c>
      <c r="C64" s="1" t="s">
        <v>106</v>
      </c>
      <c r="D64" s="1" t="str">
        <f>MID(pesele__2[[#This Row],[PESEL]],3,2)</f>
        <v>31</v>
      </c>
      <c r="E64" s="1">
        <f>IF(_xlfn.NUMBERVALUE(pesele__2[[#This Row],[mies]]) &gt; 12, _xlfn.NUMBERVALUE(pesele__2[[#This Row],[mies]]) - 20, _xlfn.NUMBERVALUE(pesele__2[[#This Row],[mies]]))</f>
        <v>11</v>
      </c>
    </row>
    <row r="65" spans="1:5" x14ac:dyDescent="0.25">
      <c r="A65" s="1" t="s">
        <v>697</v>
      </c>
      <c r="B65" s="1" t="s">
        <v>107</v>
      </c>
      <c r="C65" s="1" t="s">
        <v>108</v>
      </c>
      <c r="D65" s="1" t="str">
        <f>MID(pesele__2[[#This Row],[PESEL]],3,2)</f>
        <v>31</v>
      </c>
      <c r="E65" s="1">
        <f>IF(_xlfn.NUMBERVALUE(pesele__2[[#This Row],[mies]]) &gt; 12, _xlfn.NUMBERVALUE(pesele__2[[#This Row],[mies]]) - 20, _xlfn.NUMBERVALUE(pesele__2[[#This Row],[mies]]))</f>
        <v>11</v>
      </c>
    </row>
    <row r="66" spans="1:5" x14ac:dyDescent="0.25">
      <c r="A66" s="1" t="s">
        <v>698</v>
      </c>
      <c r="B66" s="1" t="s">
        <v>109</v>
      </c>
      <c r="C66" s="1" t="s">
        <v>17</v>
      </c>
      <c r="D66" s="1" t="str">
        <f>MID(pesele__2[[#This Row],[PESEL]],3,2)</f>
        <v>31</v>
      </c>
      <c r="E66" s="1">
        <f>IF(_xlfn.NUMBERVALUE(pesele__2[[#This Row],[mies]]) &gt; 12, _xlfn.NUMBERVALUE(pesele__2[[#This Row],[mies]]) - 20, _xlfn.NUMBERVALUE(pesele__2[[#This Row],[mies]]))</f>
        <v>11</v>
      </c>
    </row>
    <row r="67" spans="1:5" x14ac:dyDescent="0.25">
      <c r="A67" s="1" t="s">
        <v>699</v>
      </c>
      <c r="B67" s="1" t="s">
        <v>110</v>
      </c>
      <c r="C67" s="1" t="s">
        <v>56</v>
      </c>
      <c r="D67" s="1" t="str">
        <f>MID(pesele__2[[#This Row],[PESEL]],3,2)</f>
        <v>31</v>
      </c>
      <c r="E67" s="1">
        <f>IF(_xlfn.NUMBERVALUE(pesele__2[[#This Row],[mies]]) &gt; 12, _xlfn.NUMBERVALUE(pesele__2[[#This Row],[mies]]) - 20, _xlfn.NUMBERVALUE(pesele__2[[#This Row],[mies]]))</f>
        <v>11</v>
      </c>
    </row>
    <row r="68" spans="1:5" x14ac:dyDescent="0.25">
      <c r="A68" s="1" t="s">
        <v>700</v>
      </c>
      <c r="B68" s="1" t="s">
        <v>111</v>
      </c>
      <c r="C68" s="1" t="s">
        <v>112</v>
      </c>
      <c r="D68" s="1" t="str">
        <f>MID(pesele__2[[#This Row],[PESEL]],3,2)</f>
        <v>31</v>
      </c>
      <c r="E68" s="1">
        <f>IF(_xlfn.NUMBERVALUE(pesele__2[[#This Row],[mies]]) &gt; 12, _xlfn.NUMBERVALUE(pesele__2[[#This Row],[mies]]) - 20, _xlfn.NUMBERVALUE(pesele__2[[#This Row],[mies]]))</f>
        <v>11</v>
      </c>
    </row>
    <row r="69" spans="1:5" x14ac:dyDescent="0.25">
      <c r="A69" s="1" t="s">
        <v>701</v>
      </c>
      <c r="B69" s="1" t="s">
        <v>113</v>
      </c>
      <c r="C69" s="1" t="s">
        <v>114</v>
      </c>
      <c r="D69" s="1" t="str">
        <f>MID(pesele__2[[#This Row],[PESEL]],3,2)</f>
        <v>31</v>
      </c>
      <c r="E69" s="1">
        <f>IF(_xlfn.NUMBERVALUE(pesele__2[[#This Row],[mies]]) &gt; 12, _xlfn.NUMBERVALUE(pesele__2[[#This Row],[mies]]) - 20, _xlfn.NUMBERVALUE(pesele__2[[#This Row],[mies]]))</f>
        <v>11</v>
      </c>
    </row>
    <row r="70" spans="1:5" x14ac:dyDescent="0.25">
      <c r="A70" s="1" t="s">
        <v>702</v>
      </c>
      <c r="B70" s="1" t="s">
        <v>115</v>
      </c>
      <c r="C70" s="1" t="s">
        <v>35</v>
      </c>
      <c r="D70" s="1" t="str">
        <f>MID(pesele__2[[#This Row],[PESEL]],3,2)</f>
        <v>31</v>
      </c>
      <c r="E70" s="1">
        <f>IF(_xlfn.NUMBERVALUE(pesele__2[[#This Row],[mies]]) &gt; 12, _xlfn.NUMBERVALUE(pesele__2[[#This Row],[mies]]) - 20, _xlfn.NUMBERVALUE(pesele__2[[#This Row],[mies]]))</f>
        <v>11</v>
      </c>
    </row>
    <row r="71" spans="1:5" x14ac:dyDescent="0.25">
      <c r="A71" s="1" t="s">
        <v>703</v>
      </c>
      <c r="B71" s="1" t="s">
        <v>116</v>
      </c>
      <c r="C71" s="1" t="s">
        <v>117</v>
      </c>
      <c r="D71" s="1" t="str">
        <f>MID(pesele__2[[#This Row],[PESEL]],3,2)</f>
        <v>31</v>
      </c>
      <c r="E71" s="1">
        <f>IF(_xlfn.NUMBERVALUE(pesele__2[[#This Row],[mies]]) &gt; 12, _xlfn.NUMBERVALUE(pesele__2[[#This Row],[mies]]) - 20, _xlfn.NUMBERVALUE(pesele__2[[#This Row],[mies]]))</f>
        <v>11</v>
      </c>
    </row>
    <row r="72" spans="1:5" x14ac:dyDescent="0.25">
      <c r="A72" s="1" t="s">
        <v>704</v>
      </c>
      <c r="B72" s="1" t="s">
        <v>118</v>
      </c>
      <c r="C72" s="1" t="s">
        <v>29</v>
      </c>
      <c r="D72" s="1" t="str">
        <f>MID(pesele__2[[#This Row],[PESEL]],3,2)</f>
        <v>31</v>
      </c>
      <c r="E72" s="1">
        <f>IF(_xlfn.NUMBERVALUE(pesele__2[[#This Row],[mies]]) &gt; 12, _xlfn.NUMBERVALUE(pesele__2[[#This Row],[mies]]) - 20, _xlfn.NUMBERVALUE(pesele__2[[#This Row],[mies]]))</f>
        <v>11</v>
      </c>
    </row>
    <row r="73" spans="1:5" x14ac:dyDescent="0.25">
      <c r="A73" s="1" t="s">
        <v>705</v>
      </c>
      <c r="B73" s="1" t="s">
        <v>119</v>
      </c>
      <c r="C73" s="1" t="s">
        <v>74</v>
      </c>
      <c r="D73" s="1" t="str">
        <f>MID(pesele__2[[#This Row],[PESEL]],3,2)</f>
        <v>31</v>
      </c>
      <c r="E73" s="1">
        <f>IF(_xlfn.NUMBERVALUE(pesele__2[[#This Row],[mies]]) &gt; 12, _xlfn.NUMBERVALUE(pesele__2[[#This Row],[mies]]) - 20, _xlfn.NUMBERVALUE(pesele__2[[#This Row],[mies]]))</f>
        <v>11</v>
      </c>
    </row>
    <row r="74" spans="1:5" x14ac:dyDescent="0.25">
      <c r="A74" s="1" t="s">
        <v>706</v>
      </c>
      <c r="B74" s="1" t="s">
        <v>120</v>
      </c>
      <c r="C74" s="1" t="s">
        <v>121</v>
      </c>
      <c r="D74" s="1" t="str">
        <f>MID(pesele__2[[#This Row],[PESEL]],3,2)</f>
        <v>31</v>
      </c>
      <c r="E74" s="1">
        <f>IF(_xlfn.NUMBERVALUE(pesele__2[[#This Row],[mies]]) &gt; 12, _xlfn.NUMBERVALUE(pesele__2[[#This Row],[mies]]) - 20, _xlfn.NUMBERVALUE(pesele__2[[#This Row],[mies]]))</f>
        <v>11</v>
      </c>
    </row>
    <row r="75" spans="1:5" x14ac:dyDescent="0.25">
      <c r="A75" s="1" t="s">
        <v>707</v>
      </c>
      <c r="B75" s="1" t="s">
        <v>122</v>
      </c>
      <c r="C75" s="1" t="s">
        <v>14</v>
      </c>
      <c r="D75" s="1" t="str">
        <f>MID(pesele__2[[#This Row],[PESEL]],3,2)</f>
        <v>32</v>
      </c>
      <c r="E75" s="1">
        <f>IF(_xlfn.NUMBERVALUE(pesele__2[[#This Row],[mies]]) &gt; 12, _xlfn.NUMBERVALUE(pesele__2[[#This Row],[mies]]) - 20, _xlfn.NUMBERVALUE(pesele__2[[#This Row],[mies]]))</f>
        <v>12</v>
      </c>
    </row>
    <row r="76" spans="1:5" x14ac:dyDescent="0.25">
      <c r="A76" s="1" t="s">
        <v>708</v>
      </c>
      <c r="B76" s="1" t="s">
        <v>123</v>
      </c>
      <c r="C76" s="1" t="s">
        <v>124</v>
      </c>
      <c r="D76" s="1" t="str">
        <f>MID(pesele__2[[#This Row],[PESEL]],3,2)</f>
        <v>32</v>
      </c>
      <c r="E76" s="1">
        <f>IF(_xlfn.NUMBERVALUE(pesele__2[[#This Row],[mies]]) &gt; 12, _xlfn.NUMBERVALUE(pesele__2[[#This Row],[mies]]) - 20, _xlfn.NUMBERVALUE(pesele__2[[#This Row],[mies]]))</f>
        <v>12</v>
      </c>
    </row>
    <row r="77" spans="1:5" x14ac:dyDescent="0.25">
      <c r="A77" s="1" t="s">
        <v>709</v>
      </c>
      <c r="B77" s="1" t="s">
        <v>125</v>
      </c>
      <c r="C77" s="1" t="s">
        <v>126</v>
      </c>
      <c r="D77" s="1" t="str">
        <f>MID(pesele__2[[#This Row],[PESEL]],3,2)</f>
        <v>32</v>
      </c>
      <c r="E77" s="1">
        <f>IF(_xlfn.NUMBERVALUE(pesele__2[[#This Row],[mies]]) &gt; 12, _xlfn.NUMBERVALUE(pesele__2[[#This Row],[mies]]) - 20, _xlfn.NUMBERVALUE(pesele__2[[#This Row],[mies]]))</f>
        <v>12</v>
      </c>
    </row>
    <row r="78" spans="1:5" x14ac:dyDescent="0.25">
      <c r="A78" s="1" t="s">
        <v>710</v>
      </c>
      <c r="B78" s="1" t="s">
        <v>127</v>
      </c>
      <c r="C78" s="1" t="s">
        <v>128</v>
      </c>
      <c r="D78" s="1" t="str">
        <f>MID(pesele__2[[#This Row],[PESEL]],3,2)</f>
        <v>32</v>
      </c>
      <c r="E78" s="1">
        <f>IF(_xlfn.NUMBERVALUE(pesele__2[[#This Row],[mies]]) &gt; 12, _xlfn.NUMBERVALUE(pesele__2[[#This Row],[mies]]) - 20, _xlfn.NUMBERVALUE(pesele__2[[#This Row],[mies]]))</f>
        <v>12</v>
      </c>
    </row>
    <row r="79" spans="1:5" x14ac:dyDescent="0.25">
      <c r="A79" s="1" t="s">
        <v>711</v>
      </c>
      <c r="B79" s="1" t="s">
        <v>129</v>
      </c>
      <c r="C79" s="1" t="s">
        <v>130</v>
      </c>
      <c r="D79" s="1" t="str">
        <f>MID(pesele__2[[#This Row],[PESEL]],3,2)</f>
        <v>32</v>
      </c>
      <c r="E79" s="1">
        <f>IF(_xlfn.NUMBERVALUE(pesele__2[[#This Row],[mies]]) &gt; 12, _xlfn.NUMBERVALUE(pesele__2[[#This Row],[mies]]) - 20, _xlfn.NUMBERVALUE(pesele__2[[#This Row],[mies]]))</f>
        <v>12</v>
      </c>
    </row>
    <row r="80" spans="1:5" x14ac:dyDescent="0.25">
      <c r="A80" s="1" t="s">
        <v>712</v>
      </c>
      <c r="B80" s="1" t="s">
        <v>131</v>
      </c>
      <c r="C80" s="1" t="s">
        <v>132</v>
      </c>
      <c r="D80" s="1" t="str">
        <f>MID(pesele__2[[#This Row],[PESEL]],3,2)</f>
        <v>32</v>
      </c>
      <c r="E80" s="1">
        <f>IF(_xlfn.NUMBERVALUE(pesele__2[[#This Row],[mies]]) &gt; 12, _xlfn.NUMBERVALUE(pesele__2[[#This Row],[mies]]) - 20, _xlfn.NUMBERVALUE(pesele__2[[#This Row],[mies]]))</f>
        <v>12</v>
      </c>
    </row>
    <row r="81" spans="1:5" x14ac:dyDescent="0.25">
      <c r="A81" s="1" t="s">
        <v>713</v>
      </c>
      <c r="B81" s="1" t="s">
        <v>133</v>
      </c>
      <c r="C81" s="1" t="s">
        <v>134</v>
      </c>
      <c r="D81" s="1" t="str">
        <f>MID(pesele__2[[#This Row],[PESEL]],3,2)</f>
        <v>32</v>
      </c>
      <c r="E81" s="1">
        <f>IF(_xlfn.NUMBERVALUE(pesele__2[[#This Row],[mies]]) &gt; 12, _xlfn.NUMBERVALUE(pesele__2[[#This Row],[mies]]) - 20, _xlfn.NUMBERVALUE(pesele__2[[#This Row],[mies]]))</f>
        <v>12</v>
      </c>
    </row>
    <row r="82" spans="1:5" x14ac:dyDescent="0.25">
      <c r="A82" s="1" t="s">
        <v>714</v>
      </c>
      <c r="B82" s="1" t="s">
        <v>135</v>
      </c>
      <c r="C82" s="1" t="s">
        <v>78</v>
      </c>
      <c r="D82" s="1" t="str">
        <f>MID(pesele__2[[#This Row],[PESEL]],3,2)</f>
        <v>32</v>
      </c>
      <c r="E82" s="1">
        <f>IF(_xlfn.NUMBERVALUE(pesele__2[[#This Row],[mies]]) &gt; 12, _xlfn.NUMBERVALUE(pesele__2[[#This Row],[mies]]) - 20, _xlfn.NUMBERVALUE(pesele__2[[#This Row],[mies]]))</f>
        <v>12</v>
      </c>
    </row>
    <row r="83" spans="1:5" x14ac:dyDescent="0.25">
      <c r="A83" s="1" t="s">
        <v>715</v>
      </c>
      <c r="B83" s="1" t="s">
        <v>136</v>
      </c>
      <c r="C83" s="1" t="s">
        <v>137</v>
      </c>
      <c r="D83" s="1" t="str">
        <f>MID(pesele__2[[#This Row],[PESEL]],3,2)</f>
        <v>32</v>
      </c>
      <c r="E83" s="1">
        <f>IF(_xlfn.NUMBERVALUE(pesele__2[[#This Row],[mies]]) &gt; 12, _xlfn.NUMBERVALUE(pesele__2[[#This Row],[mies]]) - 20, _xlfn.NUMBERVALUE(pesele__2[[#This Row],[mies]]))</f>
        <v>12</v>
      </c>
    </row>
    <row r="84" spans="1:5" x14ac:dyDescent="0.25">
      <c r="A84" s="1" t="s">
        <v>716</v>
      </c>
      <c r="B84" s="1" t="s">
        <v>52</v>
      </c>
      <c r="C84" s="1" t="s">
        <v>12</v>
      </c>
      <c r="D84" s="1" t="str">
        <f>MID(pesele__2[[#This Row],[PESEL]],3,2)</f>
        <v>32</v>
      </c>
      <c r="E84" s="1">
        <f>IF(_xlfn.NUMBERVALUE(pesele__2[[#This Row],[mies]]) &gt; 12, _xlfn.NUMBERVALUE(pesele__2[[#This Row],[mies]]) - 20, _xlfn.NUMBERVALUE(pesele__2[[#This Row],[mies]]))</f>
        <v>12</v>
      </c>
    </row>
    <row r="85" spans="1:5" x14ac:dyDescent="0.25">
      <c r="A85" s="1" t="s">
        <v>717</v>
      </c>
      <c r="B85" s="1" t="s">
        <v>138</v>
      </c>
      <c r="C85" s="1" t="s">
        <v>139</v>
      </c>
      <c r="D85" s="1" t="str">
        <f>MID(pesele__2[[#This Row],[PESEL]],3,2)</f>
        <v>32</v>
      </c>
      <c r="E85" s="1">
        <f>IF(_xlfn.NUMBERVALUE(pesele__2[[#This Row],[mies]]) &gt; 12, _xlfn.NUMBERVALUE(pesele__2[[#This Row],[mies]]) - 20, _xlfn.NUMBERVALUE(pesele__2[[#This Row],[mies]]))</f>
        <v>12</v>
      </c>
    </row>
    <row r="86" spans="1:5" x14ac:dyDescent="0.25">
      <c r="A86" s="1" t="s">
        <v>718</v>
      </c>
      <c r="B86" s="1" t="s">
        <v>140</v>
      </c>
      <c r="C86" s="1" t="s">
        <v>141</v>
      </c>
      <c r="D86" s="1" t="str">
        <f>MID(pesele__2[[#This Row],[PESEL]],3,2)</f>
        <v>32</v>
      </c>
      <c r="E86" s="1">
        <f>IF(_xlfn.NUMBERVALUE(pesele__2[[#This Row],[mies]]) &gt; 12, _xlfn.NUMBERVALUE(pesele__2[[#This Row],[mies]]) - 20, _xlfn.NUMBERVALUE(pesele__2[[#This Row],[mies]]))</f>
        <v>12</v>
      </c>
    </row>
    <row r="87" spans="1:5" x14ac:dyDescent="0.25">
      <c r="A87" s="1" t="s">
        <v>719</v>
      </c>
      <c r="B87" s="1" t="s">
        <v>142</v>
      </c>
      <c r="C87" s="1" t="s">
        <v>10</v>
      </c>
      <c r="D87" s="1" t="str">
        <f>MID(pesele__2[[#This Row],[PESEL]],3,2)</f>
        <v>32</v>
      </c>
      <c r="E87" s="1">
        <f>IF(_xlfn.NUMBERVALUE(pesele__2[[#This Row],[mies]]) &gt; 12, _xlfn.NUMBERVALUE(pesele__2[[#This Row],[mies]]) - 20, _xlfn.NUMBERVALUE(pesele__2[[#This Row],[mies]]))</f>
        <v>12</v>
      </c>
    </row>
    <row r="88" spans="1:5" x14ac:dyDescent="0.25">
      <c r="A88" s="1" t="s">
        <v>720</v>
      </c>
      <c r="B88" s="1" t="s">
        <v>79</v>
      </c>
      <c r="C88" s="1" t="s">
        <v>143</v>
      </c>
      <c r="D88" s="1" t="str">
        <f>MID(pesele__2[[#This Row],[PESEL]],3,2)</f>
        <v>32</v>
      </c>
      <c r="E88" s="1">
        <f>IF(_xlfn.NUMBERVALUE(pesele__2[[#This Row],[mies]]) &gt; 12, _xlfn.NUMBERVALUE(pesele__2[[#This Row],[mies]]) - 20, _xlfn.NUMBERVALUE(pesele__2[[#This Row],[mies]]))</f>
        <v>12</v>
      </c>
    </row>
    <row r="89" spans="1:5" x14ac:dyDescent="0.25">
      <c r="A89" s="1" t="s">
        <v>721</v>
      </c>
      <c r="B89" s="1" t="s">
        <v>144</v>
      </c>
      <c r="C89" s="1" t="s">
        <v>145</v>
      </c>
      <c r="D89" s="1" t="str">
        <f>MID(pesele__2[[#This Row],[PESEL]],3,2)</f>
        <v>32</v>
      </c>
      <c r="E89" s="1">
        <f>IF(_xlfn.NUMBERVALUE(pesele__2[[#This Row],[mies]]) &gt; 12, _xlfn.NUMBERVALUE(pesele__2[[#This Row],[mies]]) - 20, _xlfn.NUMBERVALUE(pesele__2[[#This Row],[mies]]))</f>
        <v>12</v>
      </c>
    </row>
    <row r="90" spans="1:5" x14ac:dyDescent="0.25">
      <c r="A90" s="1" t="s">
        <v>722</v>
      </c>
      <c r="B90" s="1" t="s">
        <v>146</v>
      </c>
      <c r="C90" s="1" t="s">
        <v>4</v>
      </c>
      <c r="D90" s="1" t="str">
        <f>MID(pesele__2[[#This Row],[PESEL]],3,2)</f>
        <v>32</v>
      </c>
      <c r="E90" s="1">
        <f>IF(_xlfn.NUMBERVALUE(pesele__2[[#This Row],[mies]]) &gt; 12, _xlfn.NUMBERVALUE(pesele__2[[#This Row],[mies]]) - 20, _xlfn.NUMBERVALUE(pesele__2[[#This Row],[mies]]))</f>
        <v>12</v>
      </c>
    </row>
    <row r="91" spans="1:5" x14ac:dyDescent="0.25">
      <c r="A91" s="1" t="s">
        <v>723</v>
      </c>
      <c r="B91" s="1" t="s">
        <v>147</v>
      </c>
      <c r="C91" s="1" t="s">
        <v>148</v>
      </c>
      <c r="D91" s="1" t="str">
        <f>MID(pesele__2[[#This Row],[PESEL]],3,2)</f>
        <v>32</v>
      </c>
      <c r="E91" s="1">
        <f>IF(_xlfn.NUMBERVALUE(pesele__2[[#This Row],[mies]]) &gt; 12, _xlfn.NUMBERVALUE(pesele__2[[#This Row],[mies]]) - 20, _xlfn.NUMBERVALUE(pesele__2[[#This Row],[mies]]))</f>
        <v>12</v>
      </c>
    </row>
    <row r="92" spans="1:5" x14ac:dyDescent="0.25">
      <c r="A92" s="1" t="s">
        <v>724</v>
      </c>
      <c r="B92" s="1" t="s">
        <v>149</v>
      </c>
      <c r="C92" s="1" t="s">
        <v>150</v>
      </c>
      <c r="D92" s="1" t="str">
        <f>MID(pesele__2[[#This Row],[PESEL]],3,2)</f>
        <v>32</v>
      </c>
      <c r="E92" s="1">
        <f>IF(_xlfn.NUMBERVALUE(pesele__2[[#This Row],[mies]]) &gt; 12, _xlfn.NUMBERVALUE(pesele__2[[#This Row],[mies]]) - 20, _xlfn.NUMBERVALUE(pesele__2[[#This Row],[mies]]))</f>
        <v>12</v>
      </c>
    </row>
    <row r="93" spans="1:5" x14ac:dyDescent="0.25">
      <c r="A93" s="1" t="s">
        <v>725</v>
      </c>
      <c r="B93" s="1" t="s">
        <v>151</v>
      </c>
      <c r="C93" s="1" t="s">
        <v>145</v>
      </c>
      <c r="D93" s="1" t="str">
        <f>MID(pesele__2[[#This Row],[PESEL]],3,2)</f>
        <v>32</v>
      </c>
      <c r="E93" s="1">
        <f>IF(_xlfn.NUMBERVALUE(pesele__2[[#This Row],[mies]]) &gt; 12, _xlfn.NUMBERVALUE(pesele__2[[#This Row],[mies]]) - 20, _xlfn.NUMBERVALUE(pesele__2[[#This Row],[mies]]))</f>
        <v>12</v>
      </c>
    </row>
    <row r="94" spans="1:5" x14ac:dyDescent="0.25">
      <c r="A94" s="1" t="s">
        <v>726</v>
      </c>
      <c r="B94" s="1" t="s">
        <v>152</v>
      </c>
      <c r="C94" s="1" t="s">
        <v>153</v>
      </c>
      <c r="D94" s="1" t="str">
        <f>MID(pesele__2[[#This Row],[PESEL]],3,2)</f>
        <v>32</v>
      </c>
      <c r="E94" s="1">
        <f>IF(_xlfn.NUMBERVALUE(pesele__2[[#This Row],[mies]]) &gt; 12, _xlfn.NUMBERVALUE(pesele__2[[#This Row],[mies]]) - 20, _xlfn.NUMBERVALUE(pesele__2[[#This Row],[mies]]))</f>
        <v>12</v>
      </c>
    </row>
    <row r="95" spans="1:5" x14ac:dyDescent="0.25">
      <c r="A95" s="1" t="s">
        <v>727</v>
      </c>
      <c r="B95" s="1" t="s">
        <v>154</v>
      </c>
      <c r="C95" s="1" t="s">
        <v>155</v>
      </c>
      <c r="D95" s="1" t="str">
        <f>MID(pesele__2[[#This Row],[PESEL]],3,2)</f>
        <v>32</v>
      </c>
      <c r="E95" s="1">
        <f>IF(_xlfn.NUMBERVALUE(pesele__2[[#This Row],[mies]]) &gt; 12, _xlfn.NUMBERVALUE(pesele__2[[#This Row],[mies]]) - 20, _xlfn.NUMBERVALUE(pesele__2[[#This Row],[mies]]))</f>
        <v>12</v>
      </c>
    </row>
    <row r="96" spans="1:5" x14ac:dyDescent="0.25">
      <c r="A96" s="1" t="s">
        <v>728</v>
      </c>
      <c r="B96" s="1" t="s">
        <v>156</v>
      </c>
      <c r="C96" s="1" t="s">
        <v>157</v>
      </c>
      <c r="D96" s="1" t="str">
        <f>MID(pesele__2[[#This Row],[PESEL]],3,2)</f>
        <v>21</v>
      </c>
      <c r="E96" s="1">
        <f>IF(_xlfn.NUMBERVALUE(pesele__2[[#This Row],[mies]]) &gt; 12, _xlfn.NUMBERVALUE(pesele__2[[#This Row],[mies]]) - 20, _xlfn.NUMBERVALUE(pesele__2[[#This Row],[mies]]))</f>
        <v>1</v>
      </c>
    </row>
    <row r="97" spans="1:5" x14ac:dyDescent="0.25">
      <c r="A97" s="1" t="s">
        <v>729</v>
      </c>
      <c r="B97" s="1" t="s">
        <v>158</v>
      </c>
      <c r="C97" s="1" t="s">
        <v>4</v>
      </c>
      <c r="D97" s="1" t="str">
        <f>MID(pesele__2[[#This Row],[PESEL]],3,2)</f>
        <v>21</v>
      </c>
      <c r="E97" s="1">
        <f>IF(_xlfn.NUMBERVALUE(pesele__2[[#This Row],[mies]]) &gt; 12, _xlfn.NUMBERVALUE(pesele__2[[#This Row],[mies]]) - 20, _xlfn.NUMBERVALUE(pesele__2[[#This Row],[mies]]))</f>
        <v>1</v>
      </c>
    </row>
    <row r="98" spans="1:5" x14ac:dyDescent="0.25">
      <c r="A98" s="1" t="s">
        <v>730</v>
      </c>
      <c r="B98" s="1" t="s">
        <v>159</v>
      </c>
      <c r="C98" s="1" t="s">
        <v>160</v>
      </c>
      <c r="D98" s="1" t="str">
        <f>MID(pesele__2[[#This Row],[PESEL]],3,2)</f>
        <v>21</v>
      </c>
      <c r="E98" s="1">
        <f>IF(_xlfn.NUMBERVALUE(pesele__2[[#This Row],[mies]]) &gt; 12, _xlfn.NUMBERVALUE(pesele__2[[#This Row],[mies]]) - 20, _xlfn.NUMBERVALUE(pesele__2[[#This Row],[mies]]))</f>
        <v>1</v>
      </c>
    </row>
    <row r="99" spans="1:5" x14ac:dyDescent="0.25">
      <c r="A99" s="1" t="s">
        <v>731</v>
      </c>
      <c r="B99" s="1" t="s">
        <v>161</v>
      </c>
      <c r="C99" s="1" t="s">
        <v>162</v>
      </c>
      <c r="D99" s="1" t="str">
        <f>MID(pesele__2[[#This Row],[PESEL]],3,2)</f>
        <v>21</v>
      </c>
      <c r="E99" s="1">
        <f>IF(_xlfn.NUMBERVALUE(pesele__2[[#This Row],[mies]]) &gt; 12, _xlfn.NUMBERVALUE(pesele__2[[#This Row],[mies]]) - 20, _xlfn.NUMBERVALUE(pesele__2[[#This Row],[mies]]))</f>
        <v>1</v>
      </c>
    </row>
    <row r="100" spans="1:5" x14ac:dyDescent="0.25">
      <c r="A100" s="1" t="s">
        <v>732</v>
      </c>
      <c r="B100" s="1" t="s">
        <v>163</v>
      </c>
      <c r="C100" s="1" t="s">
        <v>164</v>
      </c>
      <c r="D100" s="1" t="str">
        <f>MID(pesele__2[[#This Row],[PESEL]],3,2)</f>
        <v>21</v>
      </c>
      <c r="E100" s="1">
        <f>IF(_xlfn.NUMBERVALUE(pesele__2[[#This Row],[mies]]) &gt; 12, _xlfn.NUMBERVALUE(pesele__2[[#This Row],[mies]]) - 20, _xlfn.NUMBERVALUE(pesele__2[[#This Row],[mies]]))</f>
        <v>1</v>
      </c>
    </row>
    <row r="101" spans="1:5" x14ac:dyDescent="0.25">
      <c r="A101" s="1" t="s">
        <v>733</v>
      </c>
      <c r="B101" s="1" t="s">
        <v>165</v>
      </c>
      <c r="C101" s="1" t="s">
        <v>166</v>
      </c>
      <c r="D101" s="1" t="str">
        <f>MID(pesele__2[[#This Row],[PESEL]],3,2)</f>
        <v>21</v>
      </c>
      <c r="E101" s="1">
        <f>IF(_xlfn.NUMBERVALUE(pesele__2[[#This Row],[mies]]) &gt; 12, _xlfn.NUMBERVALUE(pesele__2[[#This Row],[mies]]) - 20, _xlfn.NUMBERVALUE(pesele__2[[#This Row],[mies]]))</f>
        <v>1</v>
      </c>
    </row>
    <row r="102" spans="1:5" x14ac:dyDescent="0.25">
      <c r="A102" s="1" t="s">
        <v>734</v>
      </c>
      <c r="B102" s="1" t="s">
        <v>167</v>
      </c>
      <c r="C102" s="1" t="s">
        <v>168</v>
      </c>
      <c r="D102" s="1" t="str">
        <f>MID(pesele__2[[#This Row],[PESEL]],3,2)</f>
        <v>21</v>
      </c>
      <c r="E102" s="1">
        <f>IF(_xlfn.NUMBERVALUE(pesele__2[[#This Row],[mies]]) &gt; 12, _xlfn.NUMBERVALUE(pesele__2[[#This Row],[mies]]) - 20, _xlfn.NUMBERVALUE(pesele__2[[#This Row],[mies]]))</f>
        <v>1</v>
      </c>
    </row>
    <row r="103" spans="1:5" x14ac:dyDescent="0.25">
      <c r="A103" s="1" t="s">
        <v>735</v>
      </c>
      <c r="B103" s="1" t="s">
        <v>169</v>
      </c>
      <c r="C103" s="1" t="s">
        <v>170</v>
      </c>
      <c r="D103" s="1" t="str">
        <f>MID(pesele__2[[#This Row],[PESEL]],3,2)</f>
        <v>21</v>
      </c>
      <c r="E103" s="1">
        <f>IF(_xlfn.NUMBERVALUE(pesele__2[[#This Row],[mies]]) &gt; 12, _xlfn.NUMBERVALUE(pesele__2[[#This Row],[mies]]) - 20, _xlfn.NUMBERVALUE(pesele__2[[#This Row],[mies]]))</f>
        <v>1</v>
      </c>
    </row>
    <row r="104" spans="1:5" x14ac:dyDescent="0.25">
      <c r="A104" s="1" t="s">
        <v>736</v>
      </c>
      <c r="B104" s="1" t="s">
        <v>171</v>
      </c>
      <c r="C104" s="1" t="s">
        <v>172</v>
      </c>
      <c r="D104" s="1" t="str">
        <f>MID(pesele__2[[#This Row],[PESEL]],3,2)</f>
        <v>21</v>
      </c>
      <c r="E104" s="1">
        <f>IF(_xlfn.NUMBERVALUE(pesele__2[[#This Row],[mies]]) &gt; 12, _xlfn.NUMBERVALUE(pesele__2[[#This Row],[mies]]) - 20, _xlfn.NUMBERVALUE(pesele__2[[#This Row],[mies]]))</f>
        <v>1</v>
      </c>
    </row>
    <row r="105" spans="1:5" x14ac:dyDescent="0.25">
      <c r="A105" s="1" t="s">
        <v>737</v>
      </c>
      <c r="B105" s="1" t="s">
        <v>173</v>
      </c>
      <c r="C105" s="1" t="s">
        <v>174</v>
      </c>
      <c r="D105" s="1" t="str">
        <f>MID(pesele__2[[#This Row],[PESEL]],3,2)</f>
        <v>21</v>
      </c>
      <c r="E105" s="1">
        <f>IF(_xlfn.NUMBERVALUE(pesele__2[[#This Row],[mies]]) &gt; 12, _xlfn.NUMBERVALUE(pesele__2[[#This Row],[mies]]) - 20, _xlfn.NUMBERVALUE(pesele__2[[#This Row],[mies]]))</f>
        <v>1</v>
      </c>
    </row>
    <row r="106" spans="1:5" x14ac:dyDescent="0.25">
      <c r="A106" s="1" t="s">
        <v>738</v>
      </c>
      <c r="B106" s="1" t="s">
        <v>175</v>
      </c>
      <c r="C106" s="1" t="s">
        <v>176</v>
      </c>
      <c r="D106" s="1" t="str">
        <f>MID(pesele__2[[#This Row],[PESEL]],3,2)</f>
        <v>21</v>
      </c>
      <c r="E106" s="1">
        <f>IF(_xlfn.NUMBERVALUE(pesele__2[[#This Row],[mies]]) &gt; 12, _xlfn.NUMBERVALUE(pesele__2[[#This Row],[mies]]) - 20, _xlfn.NUMBERVALUE(pesele__2[[#This Row],[mies]]))</f>
        <v>1</v>
      </c>
    </row>
    <row r="107" spans="1:5" x14ac:dyDescent="0.25">
      <c r="A107" s="1" t="s">
        <v>739</v>
      </c>
      <c r="B107" s="1" t="s">
        <v>177</v>
      </c>
      <c r="C107" s="1" t="s">
        <v>178</v>
      </c>
      <c r="D107" s="1" t="str">
        <f>MID(pesele__2[[#This Row],[PESEL]],3,2)</f>
        <v>21</v>
      </c>
      <c r="E107" s="1">
        <f>IF(_xlfn.NUMBERVALUE(pesele__2[[#This Row],[mies]]) &gt; 12, _xlfn.NUMBERVALUE(pesele__2[[#This Row],[mies]]) - 20, _xlfn.NUMBERVALUE(pesele__2[[#This Row],[mies]]))</f>
        <v>1</v>
      </c>
    </row>
    <row r="108" spans="1:5" x14ac:dyDescent="0.25">
      <c r="A108" s="1" t="s">
        <v>740</v>
      </c>
      <c r="B108" s="1" t="s">
        <v>179</v>
      </c>
      <c r="C108" s="1" t="s">
        <v>180</v>
      </c>
      <c r="D108" s="1" t="str">
        <f>MID(pesele__2[[#This Row],[PESEL]],3,2)</f>
        <v>21</v>
      </c>
      <c r="E108" s="1">
        <f>IF(_xlfn.NUMBERVALUE(pesele__2[[#This Row],[mies]]) &gt; 12, _xlfn.NUMBERVALUE(pesele__2[[#This Row],[mies]]) - 20, _xlfn.NUMBERVALUE(pesele__2[[#This Row],[mies]]))</f>
        <v>1</v>
      </c>
    </row>
    <row r="109" spans="1:5" x14ac:dyDescent="0.25">
      <c r="A109" s="1" t="s">
        <v>741</v>
      </c>
      <c r="B109" s="1" t="s">
        <v>181</v>
      </c>
      <c r="C109" s="1" t="s">
        <v>12</v>
      </c>
      <c r="D109" s="1" t="str">
        <f>MID(pesele__2[[#This Row],[PESEL]],3,2)</f>
        <v>21</v>
      </c>
      <c r="E109" s="1">
        <f>IF(_xlfn.NUMBERVALUE(pesele__2[[#This Row],[mies]]) &gt; 12, _xlfn.NUMBERVALUE(pesele__2[[#This Row],[mies]]) - 20, _xlfn.NUMBERVALUE(pesele__2[[#This Row],[mies]]))</f>
        <v>1</v>
      </c>
    </row>
    <row r="110" spans="1:5" x14ac:dyDescent="0.25">
      <c r="A110" s="1" t="s">
        <v>742</v>
      </c>
      <c r="B110" s="1" t="s">
        <v>182</v>
      </c>
      <c r="C110" s="1" t="s">
        <v>183</v>
      </c>
      <c r="D110" s="1" t="str">
        <f>MID(pesele__2[[#This Row],[PESEL]],3,2)</f>
        <v>21</v>
      </c>
      <c r="E110" s="1">
        <f>IF(_xlfn.NUMBERVALUE(pesele__2[[#This Row],[mies]]) &gt; 12, _xlfn.NUMBERVALUE(pesele__2[[#This Row],[mies]]) - 20, _xlfn.NUMBERVALUE(pesele__2[[#This Row],[mies]]))</f>
        <v>1</v>
      </c>
    </row>
    <row r="111" spans="1:5" x14ac:dyDescent="0.25">
      <c r="A111" s="1" t="s">
        <v>743</v>
      </c>
      <c r="B111" s="1" t="s">
        <v>184</v>
      </c>
      <c r="C111" s="1" t="s">
        <v>185</v>
      </c>
      <c r="D111" s="1" t="str">
        <f>MID(pesele__2[[#This Row],[PESEL]],3,2)</f>
        <v>21</v>
      </c>
      <c r="E111" s="1">
        <f>IF(_xlfn.NUMBERVALUE(pesele__2[[#This Row],[mies]]) &gt; 12, _xlfn.NUMBERVALUE(pesele__2[[#This Row],[mies]]) - 20, _xlfn.NUMBERVALUE(pesele__2[[#This Row],[mies]]))</f>
        <v>1</v>
      </c>
    </row>
    <row r="112" spans="1:5" x14ac:dyDescent="0.25">
      <c r="A112" s="1" t="s">
        <v>744</v>
      </c>
      <c r="B112" s="1" t="s">
        <v>186</v>
      </c>
      <c r="C112" s="1" t="s">
        <v>187</v>
      </c>
      <c r="D112" s="1" t="str">
        <f>MID(pesele__2[[#This Row],[PESEL]],3,2)</f>
        <v>21</v>
      </c>
      <c r="E112" s="1">
        <f>IF(_xlfn.NUMBERVALUE(pesele__2[[#This Row],[mies]]) &gt; 12, _xlfn.NUMBERVALUE(pesele__2[[#This Row],[mies]]) - 20, _xlfn.NUMBERVALUE(pesele__2[[#This Row],[mies]]))</f>
        <v>1</v>
      </c>
    </row>
    <row r="113" spans="1:5" x14ac:dyDescent="0.25">
      <c r="A113" s="1" t="s">
        <v>745</v>
      </c>
      <c r="B113" s="1" t="s">
        <v>188</v>
      </c>
      <c r="C113" s="1" t="s">
        <v>42</v>
      </c>
      <c r="D113" s="1" t="str">
        <f>MID(pesele__2[[#This Row],[PESEL]],3,2)</f>
        <v>21</v>
      </c>
      <c r="E113" s="1">
        <f>IF(_xlfn.NUMBERVALUE(pesele__2[[#This Row],[mies]]) &gt; 12, _xlfn.NUMBERVALUE(pesele__2[[#This Row],[mies]]) - 20, _xlfn.NUMBERVALUE(pesele__2[[#This Row],[mies]]))</f>
        <v>1</v>
      </c>
    </row>
    <row r="114" spans="1:5" x14ac:dyDescent="0.25">
      <c r="A114" s="1" t="s">
        <v>746</v>
      </c>
      <c r="B114" s="1" t="s">
        <v>189</v>
      </c>
      <c r="C114" s="1" t="s">
        <v>51</v>
      </c>
      <c r="D114" s="1" t="str">
        <f>MID(pesele__2[[#This Row],[PESEL]],3,2)</f>
        <v>21</v>
      </c>
      <c r="E114" s="1">
        <f>IF(_xlfn.NUMBERVALUE(pesele__2[[#This Row],[mies]]) &gt; 12, _xlfn.NUMBERVALUE(pesele__2[[#This Row],[mies]]) - 20, _xlfn.NUMBERVALUE(pesele__2[[#This Row],[mies]]))</f>
        <v>1</v>
      </c>
    </row>
    <row r="115" spans="1:5" x14ac:dyDescent="0.25">
      <c r="A115" s="1" t="s">
        <v>747</v>
      </c>
      <c r="B115" s="1" t="s">
        <v>190</v>
      </c>
      <c r="C115" s="1" t="s">
        <v>130</v>
      </c>
      <c r="D115" s="1" t="str">
        <f>MID(pesele__2[[#This Row],[PESEL]],3,2)</f>
        <v>21</v>
      </c>
      <c r="E115" s="1">
        <f>IF(_xlfn.NUMBERVALUE(pesele__2[[#This Row],[mies]]) &gt; 12, _xlfn.NUMBERVALUE(pesele__2[[#This Row],[mies]]) - 20, _xlfn.NUMBERVALUE(pesele__2[[#This Row],[mies]]))</f>
        <v>1</v>
      </c>
    </row>
    <row r="116" spans="1:5" x14ac:dyDescent="0.25">
      <c r="A116" s="1" t="s">
        <v>748</v>
      </c>
      <c r="B116" s="1" t="s">
        <v>191</v>
      </c>
      <c r="C116" s="1" t="s">
        <v>60</v>
      </c>
      <c r="D116" s="1" t="str">
        <f>MID(pesele__2[[#This Row],[PESEL]],3,2)</f>
        <v>21</v>
      </c>
      <c r="E116" s="1">
        <f>IF(_xlfn.NUMBERVALUE(pesele__2[[#This Row],[mies]]) &gt; 12, _xlfn.NUMBERVALUE(pesele__2[[#This Row],[mies]]) - 20, _xlfn.NUMBERVALUE(pesele__2[[#This Row],[mies]]))</f>
        <v>1</v>
      </c>
    </row>
    <row r="117" spans="1:5" x14ac:dyDescent="0.25">
      <c r="A117" s="1" t="s">
        <v>749</v>
      </c>
      <c r="B117" s="1" t="s">
        <v>192</v>
      </c>
      <c r="C117" s="1" t="s">
        <v>193</v>
      </c>
      <c r="D117" s="1" t="str">
        <f>MID(pesele__2[[#This Row],[PESEL]],3,2)</f>
        <v>21</v>
      </c>
      <c r="E117" s="1">
        <f>IF(_xlfn.NUMBERVALUE(pesele__2[[#This Row],[mies]]) &gt; 12, _xlfn.NUMBERVALUE(pesele__2[[#This Row],[mies]]) - 20, _xlfn.NUMBERVALUE(pesele__2[[#This Row],[mies]]))</f>
        <v>1</v>
      </c>
    </row>
    <row r="118" spans="1:5" x14ac:dyDescent="0.25">
      <c r="A118" s="1" t="s">
        <v>750</v>
      </c>
      <c r="B118" s="1" t="s">
        <v>194</v>
      </c>
      <c r="C118" s="1" t="s">
        <v>42</v>
      </c>
      <c r="D118" s="1" t="str">
        <f>MID(pesele__2[[#This Row],[PESEL]],3,2)</f>
        <v>21</v>
      </c>
      <c r="E118" s="1">
        <f>IF(_xlfn.NUMBERVALUE(pesele__2[[#This Row],[mies]]) &gt; 12, _xlfn.NUMBERVALUE(pesele__2[[#This Row],[mies]]) - 20, _xlfn.NUMBERVALUE(pesele__2[[#This Row],[mies]]))</f>
        <v>1</v>
      </c>
    </row>
    <row r="119" spans="1:5" x14ac:dyDescent="0.25">
      <c r="A119" s="1" t="s">
        <v>751</v>
      </c>
      <c r="B119" s="1" t="s">
        <v>195</v>
      </c>
      <c r="C119" s="1" t="s">
        <v>78</v>
      </c>
      <c r="D119" s="1" t="str">
        <f>MID(pesele__2[[#This Row],[PESEL]],3,2)</f>
        <v>21</v>
      </c>
      <c r="E119" s="1">
        <f>IF(_xlfn.NUMBERVALUE(pesele__2[[#This Row],[mies]]) &gt; 12, _xlfn.NUMBERVALUE(pesele__2[[#This Row],[mies]]) - 20, _xlfn.NUMBERVALUE(pesele__2[[#This Row],[mies]]))</f>
        <v>1</v>
      </c>
    </row>
    <row r="120" spans="1:5" x14ac:dyDescent="0.25">
      <c r="A120" s="1" t="s">
        <v>752</v>
      </c>
      <c r="B120" s="1" t="s">
        <v>196</v>
      </c>
      <c r="C120" s="1" t="s">
        <v>42</v>
      </c>
      <c r="D120" s="1" t="str">
        <f>MID(pesele__2[[#This Row],[PESEL]],3,2)</f>
        <v>21</v>
      </c>
      <c r="E120" s="1">
        <f>IF(_xlfn.NUMBERVALUE(pesele__2[[#This Row],[mies]]) &gt; 12, _xlfn.NUMBERVALUE(pesele__2[[#This Row],[mies]]) - 20, _xlfn.NUMBERVALUE(pesele__2[[#This Row],[mies]]))</f>
        <v>1</v>
      </c>
    </row>
    <row r="121" spans="1:5" x14ac:dyDescent="0.25">
      <c r="A121" s="1" t="s">
        <v>753</v>
      </c>
      <c r="B121" s="1" t="s">
        <v>197</v>
      </c>
      <c r="C121" s="1" t="s">
        <v>198</v>
      </c>
      <c r="D121" s="1" t="str">
        <f>MID(pesele__2[[#This Row],[PESEL]],3,2)</f>
        <v>21</v>
      </c>
      <c r="E121" s="1">
        <f>IF(_xlfn.NUMBERVALUE(pesele__2[[#This Row],[mies]]) &gt; 12, _xlfn.NUMBERVALUE(pesele__2[[#This Row],[mies]]) - 20, _xlfn.NUMBERVALUE(pesele__2[[#This Row],[mies]]))</f>
        <v>1</v>
      </c>
    </row>
    <row r="122" spans="1:5" x14ac:dyDescent="0.25">
      <c r="A122" s="1" t="s">
        <v>754</v>
      </c>
      <c r="B122" s="1" t="s">
        <v>199</v>
      </c>
      <c r="C122" s="1" t="s">
        <v>162</v>
      </c>
      <c r="D122" s="1" t="str">
        <f>MID(pesele__2[[#This Row],[PESEL]],3,2)</f>
        <v>21</v>
      </c>
      <c r="E122" s="1">
        <f>IF(_xlfn.NUMBERVALUE(pesele__2[[#This Row],[mies]]) &gt; 12, _xlfn.NUMBERVALUE(pesele__2[[#This Row],[mies]]) - 20, _xlfn.NUMBERVALUE(pesele__2[[#This Row],[mies]]))</f>
        <v>1</v>
      </c>
    </row>
    <row r="123" spans="1:5" x14ac:dyDescent="0.25">
      <c r="A123" s="1" t="s">
        <v>755</v>
      </c>
      <c r="B123" s="1" t="s">
        <v>200</v>
      </c>
      <c r="C123" s="1" t="s">
        <v>201</v>
      </c>
      <c r="D123" s="1" t="str">
        <f>MID(pesele__2[[#This Row],[PESEL]],3,2)</f>
        <v>21</v>
      </c>
      <c r="E123" s="1">
        <f>IF(_xlfn.NUMBERVALUE(pesele__2[[#This Row],[mies]]) &gt; 12, _xlfn.NUMBERVALUE(pesele__2[[#This Row],[mies]]) - 20, _xlfn.NUMBERVALUE(pesele__2[[#This Row],[mies]]))</f>
        <v>1</v>
      </c>
    </row>
    <row r="124" spans="1:5" x14ac:dyDescent="0.25">
      <c r="A124" s="1" t="s">
        <v>756</v>
      </c>
      <c r="B124" s="1" t="s">
        <v>202</v>
      </c>
      <c r="C124" s="1" t="s">
        <v>84</v>
      </c>
      <c r="D124" s="1" t="str">
        <f>MID(pesele__2[[#This Row],[PESEL]],3,2)</f>
        <v>21</v>
      </c>
      <c r="E124" s="1">
        <f>IF(_xlfn.NUMBERVALUE(pesele__2[[#This Row],[mies]]) &gt; 12, _xlfn.NUMBERVALUE(pesele__2[[#This Row],[mies]]) - 20, _xlfn.NUMBERVALUE(pesele__2[[#This Row],[mies]]))</f>
        <v>1</v>
      </c>
    </row>
    <row r="125" spans="1:5" x14ac:dyDescent="0.25">
      <c r="A125" s="1" t="s">
        <v>757</v>
      </c>
      <c r="B125" s="1" t="s">
        <v>203</v>
      </c>
      <c r="C125" s="1" t="s">
        <v>112</v>
      </c>
      <c r="D125" s="1" t="str">
        <f>MID(pesele__2[[#This Row],[PESEL]],3,2)</f>
        <v>21</v>
      </c>
      <c r="E125" s="1">
        <f>IF(_xlfn.NUMBERVALUE(pesele__2[[#This Row],[mies]]) &gt; 12, _xlfn.NUMBERVALUE(pesele__2[[#This Row],[mies]]) - 20, _xlfn.NUMBERVALUE(pesele__2[[#This Row],[mies]]))</f>
        <v>1</v>
      </c>
    </row>
    <row r="126" spans="1:5" x14ac:dyDescent="0.25">
      <c r="A126" s="1" t="s">
        <v>758</v>
      </c>
      <c r="B126" s="1" t="s">
        <v>204</v>
      </c>
      <c r="C126" s="1" t="s">
        <v>205</v>
      </c>
      <c r="D126" s="1" t="str">
        <f>MID(pesele__2[[#This Row],[PESEL]],3,2)</f>
        <v>21</v>
      </c>
      <c r="E126" s="1">
        <f>IF(_xlfn.NUMBERVALUE(pesele__2[[#This Row],[mies]]) &gt; 12, _xlfn.NUMBERVALUE(pesele__2[[#This Row],[mies]]) - 20, _xlfn.NUMBERVALUE(pesele__2[[#This Row],[mies]]))</f>
        <v>1</v>
      </c>
    </row>
    <row r="127" spans="1:5" x14ac:dyDescent="0.25">
      <c r="A127" s="1" t="s">
        <v>759</v>
      </c>
      <c r="B127" s="1" t="s">
        <v>206</v>
      </c>
      <c r="C127" s="1" t="s">
        <v>126</v>
      </c>
      <c r="D127" s="1" t="str">
        <f>MID(pesele__2[[#This Row],[PESEL]],3,2)</f>
        <v>21</v>
      </c>
      <c r="E127" s="1">
        <f>IF(_xlfn.NUMBERVALUE(pesele__2[[#This Row],[mies]]) &gt; 12, _xlfn.NUMBERVALUE(pesele__2[[#This Row],[mies]]) - 20, _xlfn.NUMBERVALUE(pesele__2[[#This Row],[mies]]))</f>
        <v>1</v>
      </c>
    </row>
    <row r="128" spans="1:5" x14ac:dyDescent="0.25">
      <c r="A128" s="1" t="s">
        <v>760</v>
      </c>
      <c r="B128" s="1" t="s">
        <v>207</v>
      </c>
      <c r="C128" s="1" t="s">
        <v>208</v>
      </c>
      <c r="D128" s="1" t="str">
        <f>MID(pesele__2[[#This Row],[PESEL]],3,2)</f>
        <v>21</v>
      </c>
      <c r="E128" s="1">
        <f>IF(_xlfn.NUMBERVALUE(pesele__2[[#This Row],[mies]]) &gt; 12, _xlfn.NUMBERVALUE(pesele__2[[#This Row],[mies]]) - 20, _xlfn.NUMBERVALUE(pesele__2[[#This Row],[mies]]))</f>
        <v>1</v>
      </c>
    </row>
    <row r="129" spans="1:5" x14ac:dyDescent="0.25">
      <c r="A129" s="1" t="s">
        <v>761</v>
      </c>
      <c r="B129" s="1" t="s">
        <v>209</v>
      </c>
      <c r="C129" s="1" t="s">
        <v>12</v>
      </c>
      <c r="D129" s="1" t="str">
        <f>MID(pesele__2[[#This Row],[PESEL]],3,2)</f>
        <v>21</v>
      </c>
      <c r="E129" s="1">
        <f>IF(_xlfn.NUMBERVALUE(pesele__2[[#This Row],[mies]]) &gt; 12, _xlfn.NUMBERVALUE(pesele__2[[#This Row],[mies]]) - 20, _xlfn.NUMBERVALUE(pesele__2[[#This Row],[mies]]))</f>
        <v>1</v>
      </c>
    </row>
    <row r="130" spans="1:5" x14ac:dyDescent="0.25">
      <c r="A130" s="1" t="s">
        <v>762</v>
      </c>
      <c r="B130" s="1" t="s">
        <v>210</v>
      </c>
      <c r="C130" s="1" t="s">
        <v>211</v>
      </c>
      <c r="D130" s="1" t="str">
        <f>MID(pesele__2[[#This Row],[PESEL]],3,2)</f>
        <v>21</v>
      </c>
      <c r="E130" s="1">
        <f>IF(_xlfn.NUMBERVALUE(pesele__2[[#This Row],[mies]]) &gt; 12, _xlfn.NUMBERVALUE(pesele__2[[#This Row],[mies]]) - 20, _xlfn.NUMBERVALUE(pesele__2[[#This Row],[mies]]))</f>
        <v>1</v>
      </c>
    </row>
    <row r="131" spans="1:5" x14ac:dyDescent="0.25">
      <c r="A131" s="1" t="s">
        <v>763</v>
      </c>
      <c r="B131" s="1" t="s">
        <v>212</v>
      </c>
      <c r="C131" s="1" t="s">
        <v>70</v>
      </c>
      <c r="D131" s="1" t="str">
        <f>MID(pesele__2[[#This Row],[PESEL]],3,2)</f>
        <v>21</v>
      </c>
      <c r="E131" s="1">
        <f>IF(_xlfn.NUMBERVALUE(pesele__2[[#This Row],[mies]]) &gt; 12, _xlfn.NUMBERVALUE(pesele__2[[#This Row],[mies]]) - 20, _xlfn.NUMBERVALUE(pesele__2[[#This Row],[mies]]))</f>
        <v>1</v>
      </c>
    </row>
    <row r="132" spans="1:5" x14ac:dyDescent="0.25">
      <c r="A132" s="1" t="s">
        <v>764</v>
      </c>
      <c r="B132" s="1" t="s">
        <v>213</v>
      </c>
      <c r="C132" s="1" t="s">
        <v>214</v>
      </c>
      <c r="D132" s="1" t="str">
        <f>MID(pesele__2[[#This Row],[PESEL]],3,2)</f>
        <v>21</v>
      </c>
      <c r="E132" s="1">
        <f>IF(_xlfn.NUMBERVALUE(pesele__2[[#This Row],[mies]]) &gt; 12, _xlfn.NUMBERVALUE(pesele__2[[#This Row],[mies]]) - 20, _xlfn.NUMBERVALUE(pesele__2[[#This Row],[mies]]))</f>
        <v>1</v>
      </c>
    </row>
    <row r="133" spans="1:5" x14ac:dyDescent="0.25">
      <c r="A133" s="1" t="s">
        <v>765</v>
      </c>
      <c r="B133" s="1" t="s">
        <v>215</v>
      </c>
      <c r="C133" s="1" t="s">
        <v>216</v>
      </c>
      <c r="D133" s="1" t="str">
        <f>MID(pesele__2[[#This Row],[PESEL]],3,2)</f>
        <v>21</v>
      </c>
      <c r="E133" s="1">
        <f>IF(_xlfn.NUMBERVALUE(pesele__2[[#This Row],[mies]]) &gt; 12, _xlfn.NUMBERVALUE(pesele__2[[#This Row],[mies]]) - 20, _xlfn.NUMBERVALUE(pesele__2[[#This Row],[mies]]))</f>
        <v>1</v>
      </c>
    </row>
    <row r="134" spans="1:5" x14ac:dyDescent="0.25">
      <c r="A134" s="1" t="s">
        <v>766</v>
      </c>
      <c r="B134" s="1" t="s">
        <v>217</v>
      </c>
      <c r="C134" s="1" t="s">
        <v>218</v>
      </c>
      <c r="D134" s="1" t="str">
        <f>MID(pesele__2[[#This Row],[PESEL]],3,2)</f>
        <v>21</v>
      </c>
      <c r="E134" s="1">
        <f>IF(_xlfn.NUMBERVALUE(pesele__2[[#This Row],[mies]]) &gt; 12, _xlfn.NUMBERVALUE(pesele__2[[#This Row],[mies]]) - 20, _xlfn.NUMBERVALUE(pesele__2[[#This Row],[mies]]))</f>
        <v>1</v>
      </c>
    </row>
    <row r="135" spans="1:5" x14ac:dyDescent="0.25">
      <c r="A135" s="1" t="s">
        <v>767</v>
      </c>
      <c r="B135" s="1" t="s">
        <v>219</v>
      </c>
      <c r="C135" s="1" t="s">
        <v>58</v>
      </c>
      <c r="D135" s="1" t="str">
        <f>MID(pesele__2[[#This Row],[PESEL]],3,2)</f>
        <v>21</v>
      </c>
      <c r="E135" s="1">
        <f>IF(_xlfn.NUMBERVALUE(pesele__2[[#This Row],[mies]]) &gt; 12, _xlfn.NUMBERVALUE(pesele__2[[#This Row],[mies]]) - 20, _xlfn.NUMBERVALUE(pesele__2[[#This Row],[mies]]))</f>
        <v>1</v>
      </c>
    </row>
    <row r="136" spans="1:5" x14ac:dyDescent="0.25">
      <c r="A136" s="1" t="s">
        <v>768</v>
      </c>
      <c r="B136" s="1" t="s">
        <v>220</v>
      </c>
      <c r="C136" s="1" t="s">
        <v>221</v>
      </c>
      <c r="D136" s="1" t="str">
        <f>MID(pesele__2[[#This Row],[PESEL]],3,2)</f>
        <v>21</v>
      </c>
      <c r="E136" s="1">
        <f>IF(_xlfn.NUMBERVALUE(pesele__2[[#This Row],[mies]]) &gt; 12, _xlfn.NUMBERVALUE(pesele__2[[#This Row],[mies]]) - 20, _xlfn.NUMBERVALUE(pesele__2[[#This Row],[mies]]))</f>
        <v>1</v>
      </c>
    </row>
    <row r="137" spans="1:5" x14ac:dyDescent="0.25">
      <c r="A137" s="1" t="s">
        <v>769</v>
      </c>
      <c r="B137" s="1" t="s">
        <v>222</v>
      </c>
      <c r="C137" s="1" t="s">
        <v>223</v>
      </c>
      <c r="D137" s="1" t="str">
        <f>MID(pesele__2[[#This Row],[PESEL]],3,2)</f>
        <v>21</v>
      </c>
      <c r="E137" s="1">
        <f>IF(_xlfn.NUMBERVALUE(pesele__2[[#This Row],[mies]]) &gt; 12, _xlfn.NUMBERVALUE(pesele__2[[#This Row],[mies]]) - 20, _xlfn.NUMBERVALUE(pesele__2[[#This Row],[mies]]))</f>
        <v>1</v>
      </c>
    </row>
    <row r="138" spans="1:5" x14ac:dyDescent="0.25">
      <c r="A138" s="1" t="s">
        <v>770</v>
      </c>
      <c r="B138" s="1" t="s">
        <v>224</v>
      </c>
      <c r="C138" s="1" t="s">
        <v>214</v>
      </c>
      <c r="D138" s="1" t="str">
        <f>MID(pesele__2[[#This Row],[PESEL]],3,2)</f>
        <v>21</v>
      </c>
      <c r="E138" s="1">
        <f>IF(_xlfn.NUMBERVALUE(pesele__2[[#This Row],[mies]]) &gt; 12, _xlfn.NUMBERVALUE(pesele__2[[#This Row],[mies]]) - 20, _xlfn.NUMBERVALUE(pesele__2[[#This Row],[mies]]))</f>
        <v>1</v>
      </c>
    </row>
    <row r="139" spans="1:5" x14ac:dyDescent="0.25">
      <c r="A139" s="1" t="s">
        <v>771</v>
      </c>
      <c r="B139" s="1" t="s">
        <v>225</v>
      </c>
      <c r="C139" s="1" t="s">
        <v>121</v>
      </c>
      <c r="D139" s="1" t="str">
        <f>MID(pesele__2[[#This Row],[PESEL]],3,2)</f>
        <v>21</v>
      </c>
      <c r="E139" s="1">
        <f>IF(_xlfn.NUMBERVALUE(pesele__2[[#This Row],[mies]]) &gt; 12, _xlfn.NUMBERVALUE(pesele__2[[#This Row],[mies]]) - 20, _xlfn.NUMBERVALUE(pesele__2[[#This Row],[mies]]))</f>
        <v>1</v>
      </c>
    </row>
    <row r="140" spans="1:5" x14ac:dyDescent="0.25">
      <c r="A140" s="1" t="s">
        <v>772</v>
      </c>
      <c r="B140" s="1" t="s">
        <v>226</v>
      </c>
      <c r="C140" s="1" t="s">
        <v>193</v>
      </c>
      <c r="D140" s="1" t="str">
        <f>MID(pesele__2[[#This Row],[PESEL]],3,2)</f>
        <v>21</v>
      </c>
      <c r="E140" s="1">
        <f>IF(_xlfn.NUMBERVALUE(pesele__2[[#This Row],[mies]]) &gt; 12, _xlfn.NUMBERVALUE(pesele__2[[#This Row],[mies]]) - 20, _xlfn.NUMBERVALUE(pesele__2[[#This Row],[mies]]))</f>
        <v>1</v>
      </c>
    </row>
    <row r="141" spans="1:5" x14ac:dyDescent="0.25">
      <c r="A141" s="1" t="s">
        <v>773</v>
      </c>
      <c r="B141" s="1" t="s">
        <v>227</v>
      </c>
      <c r="C141" s="1" t="s">
        <v>70</v>
      </c>
      <c r="D141" s="1" t="str">
        <f>MID(pesele__2[[#This Row],[PESEL]],3,2)</f>
        <v>21</v>
      </c>
      <c r="E141" s="1">
        <f>IF(_xlfn.NUMBERVALUE(pesele__2[[#This Row],[mies]]) &gt; 12, _xlfn.NUMBERVALUE(pesele__2[[#This Row],[mies]]) - 20, _xlfn.NUMBERVALUE(pesele__2[[#This Row],[mies]]))</f>
        <v>1</v>
      </c>
    </row>
    <row r="142" spans="1:5" x14ac:dyDescent="0.25">
      <c r="A142" s="1" t="s">
        <v>774</v>
      </c>
      <c r="B142" s="1" t="s">
        <v>228</v>
      </c>
      <c r="C142" s="1" t="s">
        <v>117</v>
      </c>
      <c r="D142" s="1" t="str">
        <f>MID(pesele__2[[#This Row],[PESEL]],3,2)</f>
        <v>21</v>
      </c>
      <c r="E142" s="1">
        <f>IF(_xlfn.NUMBERVALUE(pesele__2[[#This Row],[mies]]) &gt; 12, _xlfn.NUMBERVALUE(pesele__2[[#This Row],[mies]]) - 20, _xlfn.NUMBERVALUE(pesele__2[[#This Row],[mies]]))</f>
        <v>1</v>
      </c>
    </row>
    <row r="143" spans="1:5" x14ac:dyDescent="0.25">
      <c r="A143" s="1" t="s">
        <v>775</v>
      </c>
      <c r="B143" s="1" t="s">
        <v>228</v>
      </c>
      <c r="C143" s="1" t="s">
        <v>229</v>
      </c>
      <c r="D143" s="1" t="str">
        <f>MID(pesele__2[[#This Row],[PESEL]],3,2)</f>
        <v>21</v>
      </c>
      <c r="E143" s="1">
        <f>IF(_xlfn.NUMBERVALUE(pesele__2[[#This Row],[mies]]) &gt; 12, _xlfn.NUMBERVALUE(pesele__2[[#This Row],[mies]]) - 20, _xlfn.NUMBERVALUE(pesele__2[[#This Row],[mies]]))</f>
        <v>1</v>
      </c>
    </row>
    <row r="144" spans="1:5" x14ac:dyDescent="0.25">
      <c r="A144" s="1" t="s">
        <v>776</v>
      </c>
      <c r="B144" s="1" t="s">
        <v>230</v>
      </c>
      <c r="C144" s="1" t="s">
        <v>104</v>
      </c>
      <c r="D144" s="1" t="str">
        <f>MID(pesele__2[[#This Row],[PESEL]],3,2)</f>
        <v>21</v>
      </c>
      <c r="E144" s="1">
        <f>IF(_xlfn.NUMBERVALUE(pesele__2[[#This Row],[mies]]) &gt; 12, _xlfn.NUMBERVALUE(pesele__2[[#This Row],[mies]]) - 20, _xlfn.NUMBERVALUE(pesele__2[[#This Row],[mies]]))</f>
        <v>1</v>
      </c>
    </row>
    <row r="145" spans="1:5" x14ac:dyDescent="0.25">
      <c r="A145" s="1" t="s">
        <v>777</v>
      </c>
      <c r="B145" s="1" t="s">
        <v>231</v>
      </c>
      <c r="C145" s="1" t="s">
        <v>232</v>
      </c>
      <c r="D145" s="1" t="str">
        <f>MID(pesele__2[[#This Row],[PESEL]],3,2)</f>
        <v>21</v>
      </c>
      <c r="E145" s="1">
        <f>IF(_xlfn.NUMBERVALUE(pesele__2[[#This Row],[mies]]) &gt; 12, _xlfn.NUMBERVALUE(pesele__2[[#This Row],[mies]]) - 20, _xlfn.NUMBERVALUE(pesele__2[[#This Row],[mies]]))</f>
        <v>1</v>
      </c>
    </row>
    <row r="146" spans="1:5" x14ac:dyDescent="0.25">
      <c r="A146" s="1" t="s">
        <v>778</v>
      </c>
      <c r="B146" s="1" t="s">
        <v>233</v>
      </c>
      <c r="C146" s="1" t="s">
        <v>234</v>
      </c>
      <c r="D146" s="1" t="str">
        <f>MID(pesele__2[[#This Row],[PESEL]],3,2)</f>
        <v>21</v>
      </c>
      <c r="E146" s="1">
        <f>IF(_xlfn.NUMBERVALUE(pesele__2[[#This Row],[mies]]) &gt; 12, _xlfn.NUMBERVALUE(pesele__2[[#This Row],[mies]]) - 20, _xlfn.NUMBERVALUE(pesele__2[[#This Row],[mies]]))</f>
        <v>1</v>
      </c>
    </row>
    <row r="147" spans="1:5" x14ac:dyDescent="0.25">
      <c r="A147" s="1" t="s">
        <v>779</v>
      </c>
      <c r="B147" s="1" t="s">
        <v>235</v>
      </c>
      <c r="C147" s="1" t="s">
        <v>236</v>
      </c>
      <c r="D147" s="1" t="str">
        <f>MID(pesele__2[[#This Row],[PESEL]],3,2)</f>
        <v>21</v>
      </c>
      <c r="E147" s="1">
        <f>IF(_xlfn.NUMBERVALUE(pesele__2[[#This Row],[mies]]) &gt; 12, _xlfn.NUMBERVALUE(pesele__2[[#This Row],[mies]]) - 20, _xlfn.NUMBERVALUE(pesele__2[[#This Row],[mies]]))</f>
        <v>1</v>
      </c>
    </row>
    <row r="148" spans="1:5" x14ac:dyDescent="0.25">
      <c r="A148" s="1" t="s">
        <v>780</v>
      </c>
      <c r="B148" s="1" t="s">
        <v>237</v>
      </c>
      <c r="C148" s="1" t="s">
        <v>44</v>
      </c>
      <c r="D148" s="1" t="str">
        <f>MID(pesele__2[[#This Row],[PESEL]],3,2)</f>
        <v>21</v>
      </c>
      <c r="E148" s="1">
        <f>IF(_xlfn.NUMBERVALUE(pesele__2[[#This Row],[mies]]) &gt; 12, _xlfn.NUMBERVALUE(pesele__2[[#This Row],[mies]]) - 20, _xlfn.NUMBERVALUE(pesele__2[[#This Row],[mies]]))</f>
        <v>1</v>
      </c>
    </row>
    <row r="149" spans="1:5" x14ac:dyDescent="0.25">
      <c r="A149" s="1" t="s">
        <v>781</v>
      </c>
      <c r="B149" s="1" t="s">
        <v>238</v>
      </c>
      <c r="C149" s="1" t="s">
        <v>134</v>
      </c>
      <c r="D149" s="1" t="str">
        <f>MID(pesele__2[[#This Row],[PESEL]],3,2)</f>
        <v>21</v>
      </c>
      <c r="E149" s="1">
        <f>IF(_xlfn.NUMBERVALUE(pesele__2[[#This Row],[mies]]) &gt; 12, _xlfn.NUMBERVALUE(pesele__2[[#This Row],[mies]]) - 20, _xlfn.NUMBERVALUE(pesele__2[[#This Row],[mies]]))</f>
        <v>1</v>
      </c>
    </row>
    <row r="150" spans="1:5" x14ac:dyDescent="0.25">
      <c r="A150" s="1" t="s">
        <v>782</v>
      </c>
      <c r="B150" s="1" t="s">
        <v>239</v>
      </c>
      <c r="C150" s="1" t="s">
        <v>150</v>
      </c>
      <c r="D150" s="1" t="str">
        <f>MID(pesele__2[[#This Row],[PESEL]],3,2)</f>
        <v>21</v>
      </c>
      <c r="E150" s="1">
        <f>IF(_xlfn.NUMBERVALUE(pesele__2[[#This Row],[mies]]) &gt; 12, _xlfn.NUMBERVALUE(pesele__2[[#This Row],[mies]]) - 20, _xlfn.NUMBERVALUE(pesele__2[[#This Row],[mies]]))</f>
        <v>1</v>
      </c>
    </row>
    <row r="151" spans="1:5" x14ac:dyDescent="0.25">
      <c r="A151" s="1" t="s">
        <v>783</v>
      </c>
      <c r="B151" s="1" t="s">
        <v>240</v>
      </c>
      <c r="C151" s="1" t="s">
        <v>218</v>
      </c>
      <c r="D151" s="1" t="str">
        <f>MID(pesele__2[[#This Row],[PESEL]],3,2)</f>
        <v>21</v>
      </c>
      <c r="E151" s="1">
        <f>IF(_xlfn.NUMBERVALUE(pesele__2[[#This Row],[mies]]) &gt; 12, _xlfn.NUMBERVALUE(pesele__2[[#This Row],[mies]]) - 20, _xlfn.NUMBERVALUE(pesele__2[[#This Row],[mies]]))</f>
        <v>1</v>
      </c>
    </row>
    <row r="152" spans="1:5" x14ac:dyDescent="0.25">
      <c r="A152" s="1" t="s">
        <v>784</v>
      </c>
      <c r="B152" s="1" t="s">
        <v>241</v>
      </c>
      <c r="C152" s="1" t="s">
        <v>242</v>
      </c>
      <c r="D152" s="1" t="str">
        <f>MID(pesele__2[[#This Row],[PESEL]],3,2)</f>
        <v>21</v>
      </c>
      <c r="E152" s="1">
        <f>IF(_xlfn.NUMBERVALUE(pesele__2[[#This Row],[mies]]) &gt; 12, _xlfn.NUMBERVALUE(pesele__2[[#This Row],[mies]]) - 20, _xlfn.NUMBERVALUE(pesele__2[[#This Row],[mies]]))</f>
        <v>1</v>
      </c>
    </row>
    <row r="153" spans="1:5" x14ac:dyDescent="0.25">
      <c r="A153" s="1" t="s">
        <v>785</v>
      </c>
      <c r="B153" s="1" t="s">
        <v>241</v>
      </c>
      <c r="C153" s="1" t="s">
        <v>243</v>
      </c>
      <c r="D153" s="1" t="str">
        <f>MID(pesele__2[[#This Row],[PESEL]],3,2)</f>
        <v>21</v>
      </c>
      <c r="E153" s="1">
        <f>IF(_xlfn.NUMBERVALUE(pesele__2[[#This Row],[mies]]) &gt; 12, _xlfn.NUMBERVALUE(pesele__2[[#This Row],[mies]]) - 20, _xlfn.NUMBERVALUE(pesele__2[[#This Row],[mies]]))</f>
        <v>1</v>
      </c>
    </row>
    <row r="154" spans="1:5" x14ac:dyDescent="0.25">
      <c r="A154" s="1" t="s">
        <v>786</v>
      </c>
      <c r="B154" s="1" t="s">
        <v>244</v>
      </c>
      <c r="C154" s="1" t="s">
        <v>242</v>
      </c>
      <c r="D154" s="1" t="str">
        <f>MID(pesele__2[[#This Row],[PESEL]],3,2)</f>
        <v>21</v>
      </c>
      <c r="E154" s="1">
        <f>IF(_xlfn.NUMBERVALUE(pesele__2[[#This Row],[mies]]) &gt; 12, _xlfn.NUMBERVALUE(pesele__2[[#This Row],[mies]]) - 20, _xlfn.NUMBERVALUE(pesele__2[[#This Row],[mies]]))</f>
        <v>1</v>
      </c>
    </row>
    <row r="155" spans="1:5" x14ac:dyDescent="0.25">
      <c r="A155" s="1" t="s">
        <v>787</v>
      </c>
      <c r="B155" s="1" t="s">
        <v>245</v>
      </c>
      <c r="C155" s="1" t="s">
        <v>246</v>
      </c>
      <c r="D155" s="1" t="str">
        <f>MID(pesele__2[[#This Row],[PESEL]],3,2)</f>
        <v>22</v>
      </c>
      <c r="E155" s="1">
        <f>IF(_xlfn.NUMBERVALUE(pesele__2[[#This Row],[mies]]) &gt; 12, _xlfn.NUMBERVALUE(pesele__2[[#This Row],[mies]]) - 20, _xlfn.NUMBERVALUE(pesele__2[[#This Row],[mies]]))</f>
        <v>2</v>
      </c>
    </row>
    <row r="156" spans="1:5" x14ac:dyDescent="0.25">
      <c r="A156" s="1" t="s">
        <v>788</v>
      </c>
      <c r="B156" s="1" t="s">
        <v>247</v>
      </c>
      <c r="C156" s="1" t="s">
        <v>211</v>
      </c>
      <c r="D156" s="1" t="str">
        <f>MID(pesele__2[[#This Row],[PESEL]],3,2)</f>
        <v>22</v>
      </c>
      <c r="E156" s="1">
        <f>IF(_xlfn.NUMBERVALUE(pesele__2[[#This Row],[mies]]) &gt; 12, _xlfn.NUMBERVALUE(pesele__2[[#This Row],[mies]]) - 20, _xlfn.NUMBERVALUE(pesele__2[[#This Row],[mies]]))</f>
        <v>2</v>
      </c>
    </row>
    <row r="157" spans="1:5" x14ac:dyDescent="0.25">
      <c r="A157" s="1" t="s">
        <v>789</v>
      </c>
      <c r="B157" s="1" t="s">
        <v>151</v>
      </c>
      <c r="C157" s="1" t="s">
        <v>248</v>
      </c>
      <c r="D157" s="1" t="str">
        <f>MID(pesele__2[[#This Row],[PESEL]],3,2)</f>
        <v>22</v>
      </c>
      <c r="E157" s="1">
        <f>IF(_xlfn.NUMBERVALUE(pesele__2[[#This Row],[mies]]) &gt; 12, _xlfn.NUMBERVALUE(pesele__2[[#This Row],[mies]]) - 20, _xlfn.NUMBERVALUE(pesele__2[[#This Row],[mies]]))</f>
        <v>2</v>
      </c>
    </row>
    <row r="158" spans="1:5" x14ac:dyDescent="0.25">
      <c r="A158" s="1" t="s">
        <v>790</v>
      </c>
      <c r="B158" s="1" t="s">
        <v>249</v>
      </c>
      <c r="C158" s="1" t="s">
        <v>51</v>
      </c>
      <c r="D158" s="1" t="str">
        <f>MID(pesele__2[[#This Row],[PESEL]],3,2)</f>
        <v>22</v>
      </c>
      <c r="E158" s="1">
        <f>IF(_xlfn.NUMBERVALUE(pesele__2[[#This Row],[mies]]) &gt; 12, _xlfn.NUMBERVALUE(pesele__2[[#This Row],[mies]]) - 20, _xlfn.NUMBERVALUE(pesele__2[[#This Row],[mies]]))</f>
        <v>2</v>
      </c>
    </row>
    <row r="159" spans="1:5" x14ac:dyDescent="0.25">
      <c r="A159" s="1" t="s">
        <v>791</v>
      </c>
      <c r="B159" s="1" t="s">
        <v>250</v>
      </c>
      <c r="C159" s="1" t="s">
        <v>251</v>
      </c>
      <c r="D159" s="1" t="str">
        <f>MID(pesele__2[[#This Row],[PESEL]],3,2)</f>
        <v>22</v>
      </c>
      <c r="E159" s="1">
        <f>IF(_xlfn.NUMBERVALUE(pesele__2[[#This Row],[mies]]) &gt; 12, _xlfn.NUMBERVALUE(pesele__2[[#This Row],[mies]]) - 20, _xlfn.NUMBERVALUE(pesele__2[[#This Row],[mies]]))</f>
        <v>2</v>
      </c>
    </row>
    <row r="160" spans="1:5" x14ac:dyDescent="0.25">
      <c r="A160" s="1" t="s">
        <v>792</v>
      </c>
      <c r="B160" s="1" t="s">
        <v>219</v>
      </c>
      <c r="C160" s="1" t="s">
        <v>229</v>
      </c>
      <c r="D160" s="1" t="str">
        <f>MID(pesele__2[[#This Row],[PESEL]],3,2)</f>
        <v>22</v>
      </c>
      <c r="E160" s="1">
        <f>IF(_xlfn.NUMBERVALUE(pesele__2[[#This Row],[mies]]) &gt; 12, _xlfn.NUMBERVALUE(pesele__2[[#This Row],[mies]]) - 20, _xlfn.NUMBERVALUE(pesele__2[[#This Row],[mies]]))</f>
        <v>2</v>
      </c>
    </row>
    <row r="161" spans="1:5" x14ac:dyDescent="0.25">
      <c r="A161" s="1" t="s">
        <v>793</v>
      </c>
      <c r="B161" s="1" t="s">
        <v>252</v>
      </c>
      <c r="C161" s="1" t="s">
        <v>253</v>
      </c>
      <c r="D161" s="1" t="str">
        <f>MID(pesele__2[[#This Row],[PESEL]],3,2)</f>
        <v>22</v>
      </c>
      <c r="E161" s="1">
        <f>IF(_xlfn.NUMBERVALUE(pesele__2[[#This Row],[mies]]) &gt; 12, _xlfn.NUMBERVALUE(pesele__2[[#This Row],[mies]]) - 20, _xlfn.NUMBERVALUE(pesele__2[[#This Row],[mies]]))</f>
        <v>2</v>
      </c>
    </row>
    <row r="162" spans="1:5" x14ac:dyDescent="0.25">
      <c r="A162" s="1" t="s">
        <v>794</v>
      </c>
      <c r="B162" s="1" t="s">
        <v>254</v>
      </c>
      <c r="C162" s="1" t="s">
        <v>255</v>
      </c>
      <c r="D162" s="1" t="str">
        <f>MID(pesele__2[[#This Row],[PESEL]],3,2)</f>
        <v>22</v>
      </c>
      <c r="E162" s="1">
        <f>IF(_xlfn.NUMBERVALUE(pesele__2[[#This Row],[mies]]) &gt; 12, _xlfn.NUMBERVALUE(pesele__2[[#This Row],[mies]]) - 20, _xlfn.NUMBERVALUE(pesele__2[[#This Row],[mies]]))</f>
        <v>2</v>
      </c>
    </row>
    <row r="163" spans="1:5" x14ac:dyDescent="0.25">
      <c r="A163" s="1" t="s">
        <v>795</v>
      </c>
      <c r="B163" s="1" t="s">
        <v>256</v>
      </c>
      <c r="C163" s="1" t="s">
        <v>257</v>
      </c>
      <c r="D163" s="1" t="str">
        <f>MID(pesele__2[[#This Row],[PESEL]],3,2)</f>
        <v>22</v>
      </c>
      <c r="E163" s="1">
        <f>IF(_xlfn.NUMBERVALUE(pesele__2[[#This Row],[mies]]) &gt; 12, _xlfn.NUMBERVALUE(pesele__2[[#This Row],[mies]]) - 20, _xlfn.NUMBERVALUE(pesele__2[[#This Row],[mies]]))</f>
        <v>2</v>
      </c>
    </row>
    <row r="164" spans="1:5" x14ac:dyDescent="0.25">
      <c r="A164" s="1" t="s">
        <v>796</v>
      </c>
      <c r="B164" s="1" t="s">
        <v>258</v>
      </c>
      <c r="C164" s="1" t="s">
        <v>185</v>
      </c>
      <c r="D164" s="1" t="str">
        <f>MID(pesele__2[[#This Row],[PESEL]],3,2)</f>
        <v>22</v>
      </c>
      <c r="E164" s="1">
        <f>IF(_xlfn.NUMBERVALUE(pesele__2[[#This Row],[mies]]) &gt; 12, _xlfn.NUMBERVALUE(pesele__2[[#This Row],[mies]]) - 20, _xlfn.NUMBERVALUE(pesele__2[[#This Row],[mies]]))</f>
        <v>2</v>
      </c>
    </row>
    <row r="165" spans="1:5" x14ac:dyDescent="0.25">
      <c r="A165" s="1" t="s">
        <v>797</v>
      </c>
      <c r="B165" s="1" t="s">
        <v>259</v>
      </c>
      <c r="C165" s="1" t="s">
        <v>185</v>
      </c>
      <c r="D165" s="1" t="str">
        <f>MID(pesele__2[[#This Row],[PESEL]],3,2)</f>
        <v>22</v>
      </c>
      <c r="E165" s="1">
        <f>IF(_xlfn.NUMBERVALUE(pesele__2[[#This Row],[mies]]) &gt; 12, _xlfn.NUMBERVALUE(pesele__2[[#This Row],[mies]]) - 20, _xlfn.NUMBERVALUE(pesele__2[[#This Row],[mies]]))</f>
        <v>2</v>
      </c>
    </row>
    <row r="166" spans="1:5" x14ac:dyDescent="0.25">
      <c r="A166" s="1" t="s">
        <v>798</v>
      </c>
      <c r="B166" s="1" t="s">
        <v>260</v>
      </c>
      <c r="C166" s="1" t="s">
        <v>229</v>
      </c>
      <c r="D166" s="1" t="str">
        <f>MID(pesele__2[[#This Row],[PESEL]],3,2)</f>
        <v>22</v>
      </c>
      <c r="E166" s="1">
        <f>IF(_xlfn.NUMBERVALUE(pesele__2[[#This Row],[mies]]) &gt; 12, _xlfn.NUMBERVALUE(pesele__2[[#This Row],[mies]]) - 20, _xlfn.NUMBERVALUE(pesele__2[[#This Row],[mies]]))</f>
        <v>2</v>
      </c>
    </row>
    <row r="167" spans="1:5" x14ac:dyDescent="0.25">
      <c r="A167" s="1" t="s">
        <v>799</v>
      </c>
      <c r="B167" s="1" t="s">
        <v>261</v>
      </c>
      <c r="C167" s="1" t="s">
        <v>262</v>
      </c>
      <c r="D167" s="1" t="str">
        <f>MID(pesele__2[[#This Row],[PESEL]],3,2)</f>
        <v>22</v>
      </c>
      <c r="E167" s="1">
        <f>IF(_xlfn.NUMBERVALUE(pesele__2[[#This Row],[mies]]) &gt; 12, _xlfn.NUMBERVALUE(pesele__2[[#This Row],[mies]]) - 20, _xlfn.NUMBERVALUE(pesele__2[[#This Row],[mies]]))</f>
        <v>2</v>
      </c>
    </row>
    <row r="168" spans="1:5" x14ac:dyDescent="0.25">
      <c r="A168" s="1" t="s">
        <v>800</v>
      </c>
      <c r="B168" s="1" t="s">
        <v>263</v>
      </c>
      <c r="C168" s="1" t="s">
        <v>257</v>
      </c>
      <c r="D168" s="1" t="str">
        <f>MID(pesele__2[[#This Row],[PESEL]],3,2)</f>
        <v>22</v>
      </c>
      <c r="E168" s="1">
        <f>IF(_xlfn.NUMBERVALUE(pesele__2[[#This Row],[mies]]) &gt; 12, _xlfn.NUMBERVALUE(pesele__2[[#This Row],[mies]]) - 20, _xlfn.NUMBERVALUE(pesele__2[[#This Row],[mies]]))</f>
        <v>2</v>
      </c>
    </row>
    <row r="169" spans="1:5" x14ac:dyDescent="0.25">
      <c r="A169" s="1" t="s">
        <v>801</v>
      </c>
      <c r="B169" s="1" t="s">
        <v>264</v>
      </c>
      <c r="C169" s="1" t="s">
        <v>257</v>
      </c>
      <c r="D169" s="1" t="str">
        <f>MID(pesele__2[[#This Row],[PESEL]],3,2)</f>
        <v>22</v>
      </c>
      <c r="E169" s="1">
        <f>IF(_xlfn.NUMBERVALUE(pesele__2[[#This Row],[mies]]) &gt; 12, _xlfn.NUMBERVALUE(pesele__2[[#This Row],[mies]]) - 20, _xlfn.NUMBERVALUE(pesele__2[[#This Row],[mies]]))</f>
        <v>2</v>
      </c>
    </row>
    <row r="170" spans="1:5" x14ac:dyDescent="0.25">
      <c r="A170" s="1" t="s">
        <v>802</v>
      </c>
      <c r="B170" s="1" t="s">
        <v>265</v>
      </c>
      <c r="C170" s="1" t="s">
        <v>93</v>
      </c>
      <c r="D170" s="1" t="str">
        <f>MID(pesele__2[[#This Row],[PESEL]],3,2)</f>
        <v>22</v>
      </c>
      <c r="E170" s="1">
        <f>IF(_xlfn.NUMBERVALUE(pesele__2[[#This Row],[mies]]) &gt; 12, _xlfn.NUMBERVALUE(pesele__2[[#This Row],[mies]]) - 20, _xlfn.NUMBERVALUE(pesele__2[[#This Row],[mies]]))</f>
        <v>2</v>
      </c>
    </row>
    <row r="171" spans="1:5" x14ac:dyDescent="0.25">
      <c r="A171" s="1" t="s">
        <v>803</v>
      </c>
      <c r="B171" s="1" t="s">
        <v>266</v>
      </c>
      <c r="C171" s="1" t="s">
        <v>267</v>
      </c>
      <c r="D171" s="1" t="str">
        <f>MID(pesele__2[[#This Row],[PESEL]],3,2)</f>
        <v>22</v>
      </c>
      <c r="E171" s="1">
        <f>IF(_xlfn.NUMBERVALUE(pesele__2[[#This Row],[mies]]) &gt; 12, _xlfn.NUMBERVALUE(pesele__2[[#This Row],[mies]]) - 20, _xlfn.NUMBERVALUE(pesele__2[[#This Row],[mies]]))</f>
        <v>2</v>
      </c>
    </row>
    <row r="172" spans="1:5" x14ac:dyDescent="0.25">
      <c r="A172" s="1" t="s">
        <v>804</v>
      </c>
      <c r="B172" s="1" t="s">
        <v>268</v>
      </c>
      <c r="C172" s="1" t="s">
        <v>251</v>
      </c>
      <c r="D172" s="1" t="str">
        <f>MID(pesele__2[[#This Row],[PESEL]],3,2)</f>
        <v>22</v>
      </c>
      <c r="E172" s="1">
        <f>IF(_xlfn.NUMBERVALUE(pesele__2[[#This Row],[mies]]) &gt; 12, _xlfn.NUMBERVALUE(pesele__2[[#This Row],[mies]]) - 20, _xlfn.NUMBERVALUE(pesele__2[[#This Row],[mies]]))</f>
        <v>2</v>
      </c>
    </row>
    <row r="173" spans="1:5" x14ac:dyDescent="0.25">
      <c r="A173" s="1" t="s">
        <v>805</v>
      </c>
      <c r="B173" s="1" t="s">
        <v>269</v>
      </c>
      <c r="C173" s="1" t="s">
        <v>56</v>
      </c>
      <c r="D173" s="1" t="str">
        <f>MID(pesele__2[[#This Row],[PESEL]],3,2)</f>
        <v>22</v>
      </c>
      <c r="E173" s="1">
        <f>IF(_xlfn.NUMBERVALUE(pesele__2[[#This Row],[mies]]) &gt; 12, _xlfn.NUMBERVALUE(pesele__2[[#This Row],[mies]]) - 20, _xlfn.NUMBERVALUE(pesele__2[[#This Row],[mies]]))</f>
        <v>2</v>
      </c>
    </row>
    <row r="174" spans="1:5" x14ac:dyDescent="0.25">
      <c r="A174" s="1" t="s">
        <v>806</v>
      </c>
      <c r="B174" s="1" t="s">
        <v>270</v>
      </c>
      <c r="C174" s="1" t="s">
        <v>257</v>
      </c>
      <c r="D174" s="1" t="str">
        <f>MID(pesele__2[[#This Row],[PESEL]],3,2)</f>
        <v>22</v>
      </c>
      <c r="E174" s="1">
        <f>IF(_xlfn.NUMBERVALUE(pesele__2[[#This Row],[mies]]) &gt; 12, _xlfn.NUMBERVALUE(pesele__2[[#This Row],[mies]]) - 20, _xlfn.NUMBERVALUE(pesele__2[[#This Row],[mies]]))</f>
        <v>2</v>
      </c>
    </row>
    <row r="175" spans="1:5" x14ac:dyDescent="0.25">
      <c r="A175" s="1" t="s">
        <v>807</v>
      </c>
      <c r="B175" s="1" t="s">
        <v>271</v>
      </c>
      <c r="C175" s="1" t="s">
        <v>150</v>
      </c>
      <c r="D175" s="1" t="str">
        <f>MID(pesele__2[[#This Row],[PESEL]],3,2)</f>
        <v>22</v>
      </c>
      <c r="E175" s="1">
        <f>IF(_xlfn.NUMBERVALUE(pesele__2[[#This Row],[mies]]) &gt; 12, _xlfn.NUMBERVALUE(pesele__2[[#This Row],[mies]]) - 20, _xlfn.NUMBERVALUE(pesele__2[[#This Row],[mies]]))</f>
        <v>2</v>
      </c>
    </row>
    <row r="176" spans="1:5" x14ac:dyDescent="0.25">
      <c r="A176" s="1" t="s">
        <v>808</v>
      </c>
      <c r="B176" s="1" t="s">
        <v>272</v>
      </c>
      <c r="C176" s="1" t="s">
        <v>273</v>
      </c>
      <c r="D176" s="1" t="str">
        <f>MID(pesele__2[[#This Row],[PESEL]],3,2)</f>
        <v>22</v>
      </c>
      <c r="E176" s="1">
        <f>IF(_xlfn.NUMBERVALUE(pesele__2[[#This Row],[mies]]) &gt; 12, _xlfn.NUMBERVALUE(pesele__2[[#This Row],[mies]]) - 20, _xlfn.NUMBERVALUE(pesele__2[[#This Row],[mies]]))</f>
        <v>2</v>
      </c>
    </row>
    <row r="177" spans="1:5" x14ac:dyDescent="0.25">
      <c r="A177" s="1" t="s">
        <v>809</v>
      </c>
      <c r="B177" s="1" t="s">
        <v>274</v>
      </c>
      <c r="C177" s="1" t="s">
        <v>121</v>
      </c>
      <c r="D177" s="1" t="str">
        <f>MID(pesele__2[[#This Row],[PESEL]],3,2)</f>
        <v>22</v>
      </c>
      <c r="E177" s="1">
        <f>IF(_xlfn.NUMBERVALUE(pesele__2[[#This Row],[mies]]) &gt; 12, _xlfn.NUMBERVALUE(pesele__2[[#This Row],[mies]]) - 20, _xlfn.NUMBERVALUE(pesele__2[[#This Row],[mies]]))</f>
        <v>2</v>
      </c>
    </row>
    <row r="178" spans="1:5" x14ac:dyDescent="0.25">
      <c r="A178" s="1" t="s">
        <v>810</v>
      </c>
      <c r="B178" s="1" t="s">
        <v>275</v>
      </c>
      <c r="C178" s="1" t="s">
        <v>58</v>
      </c>
      <c r="D178" s="1" t="str">
        <f>MID(pesele__2[[#This Row],[PESEL]],3,2)</f>
        <v>22</v>
      </c>
      <c r="E178" s="1">
        <f>IF(_xlfn.NUMBERVALUE(pesele__2[[#This Row],[mies]]) &gt; 12, _xlfn.NUMBERVALUE(pesele__2[[#This Row],[mies]]) - 20, _xlfn.NUMBERVALUE(pesele__2[[#This Row],[mies]]))</f>
        <v>2</v>
      </c>
    </row>
    <row r="179" spans="1:5" x14ac:dyDescent="0.25">
      <c r="A179" s="1" t="s">
        <v>811</v>
      </c>
      <c r="B179" s="1" t="s">
        <v>276</v>
      </c>
      <c r="C179" s="1" t="s">
        <v>24</v>
      </c>
      <c r="D179" s="1" t="str">
        <f>MID(pesele__2[[#This Row],[PESEL]],3,2)</f>
        <v>29</v>
      </c>
      <c r="E179" s="1">
        <f>IF(_xlfn.NUMBERVALUE(pesele__2[[#This Row],[mies]]) &gt; 12, _xlfn.NUMBERVALUE(pesele__2[[#This Row],[mies]]) - 20, _xlfn.NUMBERVALUE(pesele__2[[#This Row],[mies]]))</f>
        <v>9</v>
      </c>
    </row>
    <row r="180" spans="1:5" x14ac:dyDescent="0.25">
      <c r="A180" s="1" t="s">
        <v>812</v>
      </c>
      <c r="B180" s="1" t="s">
        <v>277</v>
      </c>
      <c r="C180" s="1" t="s">
        <v>278</v>
      </c>
      <c r="D180" s="1" t="str">
        <f>MID(pesele__2[[#This Row],[PESEL]],3,2)</f>
        <v>29</v>
      </c>
      <c r="E180" s="1">
        <f>IF(_xlfn.NUMBERVALUE(pesele__2[[#This Row],[mies]]) &gt; 12, _xlfn.NUMBERVALUE(pesele__2[[#This Row],[mies]]) - 20, _xlfn.NUMBERVALUE(pesele__2[[#This Row],[mies]]))</f>
        <v>9</v>
      </c>
    </row>
    <row r="181" spans="1:5" x14ac:dyDescent="0.25">
      <c r="A181" s="1" t="s">
        <v>813</v>
      </c>
      <c r="B181" s="1" t="s">
        <v>279</v>
      </c>
      <c r="C181" s="1" t="s">
        <v>78</v>
      </c>
      <c r="D181" s="1" t="str">
        <f>MID(pesele__2[[#This Row],[PESEL]],3,2)</f>
        <v>29</v>
      </c>
      <c r="E181" s="1">
        <f>IF(_xlfn.NUMBERVALUE(pesele__2[[#This Row],[mies]]) &gt; 12, _xlfn.NUMBERVALUE(pesele__2[[#This Row],[mies]]) - 20, _xlfn.NUMBERVALUE(pesele__2[[#This Row],[mies]]))</f>
        <v>9</v>
      </c>
    </row>
    <row r="182" spans="1:5" x14ac:dyDescent="0.25">
      <c r="A182" s="1" t="s">
        <v>814</v>
      </c>
      <c r="B182" s="1" t="s">
        <v>280</v>
      </c>
      <c r="C182" s="1" t="s">
        <v>104</v>
      </c>
      <c r="D182" s="1" t="str">
        <f>MID(pesele__2[[#This Row],[PESEL]],3,2)</f>
        <v>29</v>
      </c>
      <c r="E182" s="1">
        <f>IF(_xlfn.NUMBERVALUE(pesele__2[[#This Row],[mies]]) &gt; 12, _xlfn.NUMBERVALUE(pesele__2[[#This Row],[mies]]) - 20, _xlfn.NUMBERVALUE(pesele__2[[#This Row],[mies]]))</f>
        <v>9</v>
      </c>
    </row>
    <row r="183" spans="1:5" x14ac:dyDescent="0.25">
      <c r="A183" s="1" t="s">
        <v>815</v>
      </c>
      <c r="B183" s="1" t="s">
        <v>281</v>
      </c>
      <c r="C183" s="1" t="s">
        <v>282</v>
      </c>
      <c r="D183" s="1" t="str">
        <f>MID(pesele__2[[#This Row],[PESEL]],3,2)</f>
        <v>29</v>
      </c>
      <c r="E183" s="1">
        <f>IF(_xlfn.NUMBERVALUE(pesele__2[[#This Row],[mies]]) &gt; 12, _xlfn.NUMBERVALUE(pesele__2[[#This Row],[mies]]) - 20, _xlfn.NUMBERVALUE(pesele__2[[#This Row],[mies]]))</f>
        <v>9</v>
      </c>
    </row>
    <row r="184" spans="1:5" x14ac:dyDescent="0.25">
      <c r="A184" s="1" t="s">
        <v>816</v>
      </c>
      <c r="B184" s="1" t="s">
        <v>283</v>
      </c>
      <c r="C184" s="1" t="s">
        <v>104</v>
      </c>
      <c r="D184" s="1" t="str">
        <f>MID(pesele__2[[#This Row],[PESEL]],3,2)</f>
        <v>29</v>
      </c>
      <c r="E184" s="1">
        <f>IF(_xlfn.NUMBERVALUE(pesele__2[[#This Row],[mies]]) &gt; 12, _xlfn.NUMBERVALUE(pesele__2[[#This Row],[mies]]) - 20, _xlfn.NUMBERVALUE(pesele__2[[#This Row],[mies]]))</f>
        <v>9</v>
      </c>
    </row>
    <row r="185" spans="1:5" x14ac:dyDescent="0.25">
      <c r="A185" s="1" t="s">
        <v>817</v>
      </c>
      <c r="B185" s="1" t="s">
        <v>284</v>
      </c>
      <c r="C185" s="1" t="s">
        <v>14</v>
      </c>
      <c r="D185" s="1" t="str">
        <f>MID(pesele__2[[#This Row],[PESEL]],3,2)</f>
        <v>29</v>
      </c>
      <c r="E185" s="1">
        <f>IF(_xlfn.NUMBERVALUE(pesele__2[[#This Row],[mies]]) &gt; 12, _xlfn.NUMBERVALUE(pesele__2[[#This Row],[mies]]) - 20, _xlfn.NUMBERVALUE(pesele__2[[#This Row],[mies]]))</f>
        <v>9</v>
      </c>
    </row>
    <row r="186" spans="1:5" x14ac:dyDescent="0.25">
      <c r="A186" s="1" t="s">
        <v>818</v>
      </c>
      <c r="B186" s="1" t="s">
        <v>285</v>
      </c>
      <c r="C186" s="1" t="s">
        <v>104</v>
      </c>
      <c r="D186" s="1" t="str">
        <f>MID(pesele__2[[#This Row],[PESEL]],3,2)</f>
        <v>29</v>
      </c>
      <c r="E186" s="1">
        <f>IF(_xlfn.NUMBERVALUE(pesele__2[[#This Row],[mies]]) &gt; 12, _xlfn.NUMBERVALUE(pesele__2[[#This Row],[mies]]) - 20, _xlfn.NUMBERVALUE(pesele__2[[#This Row],[mies]]))</f>
        <v>9</v>
      </c>
    </row>
    <row r="187" spans="1:5" x14ac:dyDescent="0.25">
      <c r="A187" s="1" t="s">
        <v>819</v>
      </c>
      <c r="B187" s="1" t="s">
        <v>286</v>
      </c>
      <c r="C187" s="1" t="s">
        <v>126</v>
      </c>
      <c r="D187" s="1" t="str">
        <f>MID(pesele__2[[#This Row],[PESEL]],3,2)</f>
        <v>29</v>
      </c>
      <c r="E187" s="1">
        <f>IF(_xlfn.NUMBERVALUE(pesele__2[[#This Row],[mies]]) &gt; 12, _xlfn.NUMBERVALUE(pesele__2[[#This Row],[mies]]) - 20, _xlfn.NUMBERVALUE(pesele__2[[#This Row],[mies]]))</f>
        <v>9</v>
      </c>
    </row>
    <row r="188" spans="1:5" x14ac:dyDescent="0.25">
      <c r="A188" s="1" t="s">
        <v>820</v>
      </c>
      <c r="B188" s="1" t="s">
        <v>287</v>
      </c>
      <c r="C188" s="1" t="s">
        <v>288</v>
      </c>
      <c r="D188" s="1" t="str">
        <f>MID(pesele__2[[#This Row],[PESEL]],3,2)</f>
        <v>29</v>
      </c>
      <c r="E188" s="1">
        <f>IF(_xlfn.NUMBERVALUE(pesele__2[[#This Row],[mies]]) &gt; 12, _xlfn.NUMBERVALUE(pesele__2[[#This Row],[mies]]) - 20, _xlfn.NUMBERVALUE(pesele__2[[#This Row],[mies]]))</f>
        <v>9</v>
      </c>
    </row>
    <row r="189" spans="1:5" x14ac:dyDescent="0.25">
      <c r="A189" s="1" t="s">
        <v>821</v>
      </c>
      <c r="B189" s="1" t="s">
        <v>289</v>
      </c>
      <c r="C189" s="1" t="s">
        <v>234</v>
      </c>
      <c r="D189" s="1" t="str">
        <f>MID(pesele__2[[#This Row],[PESEL]],3,2)</f>
        <v>29</v>
      </c>
      <c r="E189" s="1">
        <f>IF(_xlfn.NUMBERVALUE(pesele__2[[#This Row],[mies]]) &gt; 12, _xlfn.NUMBERVALUE(pesele__2[[#This Row],[mies]]) - 20, _xlfn.NUMBERVALUE(pesele__2[[#This Row],[mies]]))</f>
        <v>9</v>
      </c>
    </row>
    <row r="190" spans="1:5" x14ac:dyDescent="0.25">
      <c r="A190" s="1" t="s">
        <v>822</v>
      </c>
      <c r="B190" s="1" t="s">
        <v>290</v>
      </c>
      <c r="C190" s="1" t="s">
        <v>291</v>
      </c>
      <c r="D190" s="1" t="str">
        <f>MID(pesele__2[[#This Row],[PESEL]],3,2)</f>
        <v>29</v>
      </c>
      <c r="E190" s="1">
        <f>IF(_xlfn.NUMBERVALUE(pesele__2[[#This Row],[mies]]) &gt; 12, _xlfn.NUMBERVALUE(pesele__2[[#This Row],[mies]]) - 20, _xlfn.NUMBERVALUE(pesele__2[[#This Row],[mies]]))</f>
        <v>9</v>
      </c>
    </row>
    <row r="191" spans="1:5" x14ac:dyDescent="0.25">
      <c r="A191" s="1" t="s">
        <v>823</v>
      </c>
      <c r="B191" s="1" t="s">
        <v>292</v>
      </c>
      <c r="C191" s="1" t="s">
        <v>104</v>
      </c>
      <c r="D191" s="1" t="str">
        <f>MID(pesele__2[[#This Row],[PESEL]],3,2)</f>
        <v>29</v>
      </c>
      <c r="E191" s="1">
        <f>IF(_xlfn.NUMBERVALUE(pesele__2[[#This Row],[mies]]) &gt; 12, _xlfn.NUMBERVALUE(pesele__2[[#This Row],[mies]]) - 20, _xlfn.NUMBERVALUE(pesele__2[[#This Row],[mies]]))</f>
        <v>9</v>
      </c>
    </row>
    <row r="192" spans="1:5" x14ac:dyDescent="0.25">
      <c r="A192" s="1" t="s">
        <v>824</v>
      </c>
      <c r="B192" s="1" t="s">
        <v>293</v>
      </c>
      <c r="C192" s="1" t="s">
        <v>294</v>
      </c>
      <c r="D192" s="1" t="str">
        <f>MID(pesele__2[[#This Row],[PESEL]],3,2)</f>
        <v>29</v>
      </c>
      <c r="E192" s="1">
        <f>IF(_xlfn.NUMBERVALUE(pesele__2[[#This Row],[mies]]) &gt; 12, _xlfn.NUMBERVALUE(pesele__2[[#This Row],[mies]]) - 20, _xlfn.NUMBERVALUE(pesele__2[[#This Row],[mies]]))</f>
        <v>9</v>
      </c>
    </row>
    <row r="193" spans="1:5" x14ac:dyDescent="0.25">
      <c r="A193" s="1" t="s">
        <v>825</v>
      </c>
      <c r="B193" s="1" t="s">
        <v>295</v>
      </c>
      <c r="C193" s="1" t="s">
        <v>296</v>
      </c>
      <c r="D193" s="1" t="str">
        <f>MID(pesele__2[[#This Row],[PESEL]],3,2)</f>
        <v>29</v>
      </c>
      <c r="E193" s="1">
        <f>IF(_xlfn.NUMBERVALUE(pesele__2[[#This Row],[mies]]) &gt; 12, _xlfn.NUMBERVALUE(pesele__2[[#This Row],[mies]]) - 20, _xlfn.NUMBERVALUE(pesele__2[[#This Row],[mies]]))</f>
        <v>9</v>
      </c>
    </row>
    <row r="194" spans="1:5" x14ac:dyDescent="0.25">
      <c r="A194" s="1" t="s">
        <v>826</v>
      </c>
      <c r="B194" s="1" t="s">
        <v>297</v>
      </c>
      <c r="C194" s="1" t="s">
        <v>162</v>
      </c>
      <c r="D194" s="1" t="str">
        <f>MID(pesele__2[[#This Row],[PESEL]],3,2)</f>
        <v>30</v>
      </c>
      <c r="E194" s="1">
        <f>IF(_xlfn.NUMBERVALUE(pesele__2[[#This Row],[mies]]) &gt; 12, _xlfn.NUMBERVALUE(pesele__2[[#This Row],[mies]]) - 20, _xlfn.NUMBERVALUE(pesele__2[[#This Row],[mies]]))</f>
        <v>10</v>
      </c>
    </row>
    <row r="195" spans="1:5" x14ac:dyDescent="0.25">
      <c r="A195" s="1" t="s">
        <v>827</v>
      </c>
      <c r="B195" s="1" t="s">
        <v>298</v>
      </c>
      <c r="C195" s="1" t="s">
        <v>139</v>
      </c>
      <c r="D195" s="1" t="str">
        <f>MID(pesele__2[[#This Row],[PESEL]],3,2)</f>
        <v>30</v>
      </c>
      <c r="E195" s="1">
        <f>IF(_xlfn.NUMBERVALUE(pesele__2[[#This Row],[mies]]) &gt; 12, _xlfn.NUMBERVALUE(pesele__2[[#This Row],[mies]]) - 20, _xlfn.NUMBERVALUE(pesele__2[[#This Row],[mies]]))</f>
        <v>10</v>
      </c>
    </row>
    <row r="196" spans="1:5" x14ac:dyDescent="0.25">
      <c r="A196" s="1" t="s">
        <v>828</v>
      </c>
      <c r="B196" s="1" t="s">
        <v>299</v>
      </c>
      <c r="C196" s="1" t="s">
        <v>232</v>
      </c>
      <c r="D196" s="1" t="str">
        <f>MID(pesele__2[[#This Row],[PESEL]],3,2)</f>
        <v>30</v>
      </c>
      <c r="E196" s="1">
        <f>IF(_xlfn.NUMBERVALUE(pesele__2[[#This Row],[mies]]) &gt; 12, _xlfn.NUMBERVALUE(pesele__2[[#This Row],[mies]]) - 20, _xlfn.NUMBERVALUE(pesele__2[[#This Row],[mies]]))</f>
        <v>10</v>
      </c>
    </row>
    <row r="197" spans="1:5" x14ac:dyDescent="0.25">
      <c r="A197" s="1" t="s">
        <v>829</v>
      </c>
      <c r="B197" s="1" t="s">
        <v>300</v>
      </c>
      <c r="C197" s="1" t="s">
        <v>234</v>
      </c>
      <c r="D197" s="1" t="str">
        <f>MID(pesele__2[[#This Row],[PESEL]],3,2)</f>
        <v>30</v>
      </c>
      <c r="E197" s="1">
        <f>IF(_xlfn.NUMBERVALUE(pesele__2[[#This Row],[mies]]) &gt; 12, _xlfn.NUMBERVALUE(pesele__2[[#This Row],[mies]]) - 20, _xlfn.NUMBERVALUE(pesele__2[[#This Row],[mies]]))</f>
        <v>10</v>
      </c>
    </row>
    <row r="198" spans="1:5" x14ac:dyDescent="0.25">
      <c r="A198" s="1" t="s">
        <v>830</v>
      </c>
      <c r="B198" s="1" t="s">
        <v>301</v>
      </c>
      <c r="C198" s="1" t="s">
        <v>302</v>
      </c>
      <c r="D198" s="1" t="str">
        <f>MID(pesele__2[[#This Row],[PESEL]],3,2)</f>
        <v>30</v>
      </c>
      <c r="E198" s="1">
        <f>IF(_xlfn.NUMBERVALUE(pesele__2[[#This Row],[mies]]) &gt; 12, _xlfn.NUMBERVALUE(pesele__2[[#This Row],[mies]]) - 20, _xlfn.NUMBERVALUE(pesele__2[[#This Row],[mies]]))</f>
        <v>10</v>
      </c>
    </row>
    <row r="199" spans="1:5" x14ac:dyDescent="0.25">
      <c r="A199" s="1" t="s">
        <v>831</v>
      </c>
      <c r="B199" s="1" t="s">
        <v>27</v>
      </c>
      <c r="C199" s="1" t="s">
        <v>137</v>
      </c>
      <c r="D199" s="1" t="str">
        <f>MID(pesele__2[[#This Row],[PESEL]],3,2)</f>
        <v>30</v>
      </c>
      <c r="E199" s="1">
        <f>IF(_xlfn.NUMBERVALUE(pesele__2[[#This Row],[mies]]) &gt; 12, _xlfn.NUMBERVALUE(pesele__2[[#This Row],[mies]]) - 20, _xlfn.NUMBERVALUE(pesele__2[[#This Row],[mies]]))</f>
        <v>10</v>
      </c>
    </row>
    <row r="200" spans="1:5" x14ac:dyDescent="0.25">
      <c r="A200" s="1" t="s">
        <v>832</v>
      </c>
      <c r="B200" s="1" t="s">
        <v>303</v>
      </c>
      <c r="C200" s="1" t="s">
        <v>291</v>
      </c>
      <c r="D200" s="1" t="str">
        <f>MID(pesele__2[[#This Row],[PESEL]],3,2)</f>
        <v>30</v>
      </c>
      <c r="E200" s="1">
        <f>IF(_xlfn.NUMBERVALUE(pesele__2[[#This Row],[mies]]) &gt; 12, _xlfn.NUMBERVALUE(pesele__2[[#This Row],[mies]]) - 20, _xlfn.NUMBERVALUE(pesele__2[[#This Row],[mies]]))</f>
        <v>10</v>
      </c>
    </row>
    <row r="201" spans="1:5" x14ac:dyDescent="0.25">
      <c r="A201" s="1" t="s">
        <v>833</v>
      </c>
      <c r="B201" s="1" t="s">
        <v>304</v>
      </c>
      <c r="C201" s="1" t="s">
        <v>305</v>
      </c>
      <c r="D201" s="1" t="str">
        <f>MID(pesele__2[[#This Row],[PESEL]],3,2)</f>
        <v>30</v>
      </c>
      <c r="E201" s="1">
        <f>IF(_xlfn.NUMBERVALUE(pesele__2[[#This Row],[mies]]) &gt; 12, _xlfn.NUMBERVALUE(pesele__2[[#This Row],[mies]]) - 20, _xlfn.NUMBERVALUE(pesele__2[[#This Row],[mies]]))</f>
        <v>10</v>
      </c>
    </row>
    <row r="202" spans="1:5" x14ac:dyDescent="0.25">
      <c r="A202" s="1" t="s">
        <v>834</v>
      </c>
      <c r="B202" s="1" t="s">
        <v>306</v>
      </c>
      <c r="C202" s="1" t="s">
        <v>307</v>
      </c>
      <c r="D202" s="1" t="str">
        <f>MID(pesele__2[[#This Row],[PESEL]],3,2)</f>
        <v>30</v>
      </c>
      <c r="E202" s="1">
        <f>IF(_xlfn.NUMBERVALUE(pesele__2[[#This Row],[mies]]) &gt; 12, _xlfn.NUMBERVALUE(pesele__2[[#This Row],[mies]]) - 20, _xlfn.NUMBERVALUE(pesele__2[[#This Row],[mies]]))</f>
        <v>10</v>
      </c>
    </row>
    <row r="203" spans="1:5" x14ac:dyDescent="0.25">
      <c r="A203" s="1" t="s">
        <v>835</v>
      </c>
      <c r="B203" s="1" t="s">
        <v>308</v>
      </c>
      <c r="C203" s="1" t="s">
        <v>309</v>
      </c>
      <c r="D203" s="1" t="str">
        <f>MID(pesele__2[[#This Row],[PESEL]],3,2)</f>
        <v>30</v>
      </c>
      <c r="E203" s="1">
        <f>IF(_xlfn.NUMBERVALUE(pesele__2[[#This Row],[mies]]) &gt; 12, _xlfn.NUMBERVALUE(pesele__2[[#This Row],[mies]]) - 20, _xlfn.NUMBERVALUE(pesele__2[[#This Row],[mies]]))</f>
        <v>10</v>
      </c>
    </row>
    <row r="204" spans="1:5" x14ac:dyDescent="0.25">
      <c r="A204" s="1" t="s">
        <v>836</v>
      </c>
      <c r="B204" s="1" t="s">
        <v>310</v>
      </c>
      <c r="C204" s="1" t="s">
        <v>126</v>
      </c>
      <c r="D204" s="1" t="str">
        <f>MID(pesele__2[[#This Row],[PESEL]],3,2)</f>
        <v>30</v>
      </c>
      <c r="E204" s="1">
        <f>IF(_xlfn.NUMBERVALUE(pesele__2[[#This Row],[mies]]) &gt; 12, _xlfn.NUMBERVALUE(pesele__2[[#This Row],[mies]]) - 20, _xlfn.NUMBERVALUE(pesele__2[[#This Row],[mies]]))</f>
        <v>10</v>
      </c>
    </row>
    <row r="205" spans="1:5" x14ac:dyDescent="0.25">
      <c r="A205" s="1" t="s">
        <v>837</v>
      </c>
      <c r="B205" s="1" t="s">
        <v>311</v>
      </c>
      <c r="C205" s="1" t="s">
        <v>26</v>
      </c>
      <c r="D205" s="1" t="str">
        <f>MID(pesele__2[[#This Row],[PESEL]],3,2)</f>
        <v>30</v>
      </c>
      <c r="E205" s="1">
        <f>IF(_xlfn.NUMBERVALUE(pesele__2[[#This Row],[mies]]) &gt; 12, _xlfn.NUMBERVALUE(pesele__2[[#This Row],[mies]]) - 20, _xlfn.NUMBERVALUE(pesele__2[[#This Row],[mies]]))</f>
        <v>10</v>
      </c>
    </row>
    <row r="206" spans="1:5" x14ac:dyDescent="0.25">
      <c r="A206" s="1" t="s">
        <v>838</v>
      </c>
      <c r="B206" s="1" t="s">
        <v>312</v>
      </c>
      <c r="C206" s="1" t="s">
        <v>8</v>
      </c>
      <c r="D206" s="1" t="str">
        <f>MID(pesele__2[[#This Row],[PESEL]],3,2)</f>
        <v>30</v>
      </c>
      <c r="E206" s="1">
        <f>IF(_xlfn.NUMBERVALUE(pesele__2[[#This Row],[mies]]) &gt; 12, _xlfn.NUMBERVALUE(pesele__2[[#This Row],[mies]]) - 20, _xlfn.NUMBERVALUE(pesele__2[[#This Row],[mies]]))</f>
        <v>10</v>
      </c>
    </row>
    <row r="207" spans="1:5" x14ac:dyDescent="0.25">
      <c r="A207" s="1" t="s">
        <v>839</v>
      </c>
      <c r="B207" s="1" t="s">
        <v>313</v>
      </c>
      <c r="C207" s="1" t="s">
        <v>104</v>
      </c>
      <c r="D207" s="1" t="str">
        <f>MID(pesele__2[[#This Row],[PESEL]],3,2)</f>
        <v>30</v>
      </c>
      <c r="E207" s="1">
        <f>IF(_xlfn.NUMBERVALUE(pesele__2[[#This Row],[mies]]) &gt; 12, _xlfn.NUMBERVALUE(pesele__2[[#This Row],[mies]]) - 20, _xlfn.NUMBERVALUE(pesele__2[[#This Row],[mies]]))</f>
        <v>10</v>
      </c>
    </row>
    <row r="208" spans="1:5" x14ac:dyDescent="0.25">
      <c r="A208" s="1" t="s">
        <v>840</v>
      </c>
      <c r="B208" s="1" t="s">
        <v>314</v>
      </c>
      <c r="C208" s="1" t="s">
        <v>137</v>
      </c>
      <c r="D208" s="1" t="str">
        <f>MID(pesele__2[[#This Row],[PESEL]],3,2)</f>
        <v>30</v>
      </c>
      <c r="E208" s="1">
        <f>IF(_xlfn.NUMBERVALUE(pesele__2[[#This Row],[mies]]) &gt; 12, _xlfn.NUMBERVALUE(pesele__2[[#This Row],[mies]]) - 20, _xlfn.NUMBERVALUE(pesele__2[[#This Row],[mies]]))</f>
        <v>10</v>
      </c>
    </row>
    <row r="209" spans="1:5" x14ac:dyDescent="0.25">
      <c r="A209" s="1" t="s">
        <v>841</v>
      </c>
      <c r="B209" s="1" t="s">
        <v>314</v>
      </c>
      <c r="C209" s="1" t="s">
        <v>12</v>
      </c>
      <c r="D209" s="1" t="str">
        <f>MID(pesele__2[[#This Row],[PESEL]],3,2)</f>
        <v>30</v>
      </c>
      <c r="E209" s="1">
        <f>IF(_xlfn.NUMBERVALUE(pesele__2[[#This Row],[mies]]) &gt; 12, _xlfn.NUMBERVALUE(pesele__2[[#This Row],[mies]]) - 20, _xlfn.NUMBERVALUE(pesele__2[[#This Row],[mies]]))</f>
        <v>10</v>
      </c>
    </row>
    <row r="210" spans="1:5" x14ac:dyDescent="0.25">
      <c r="A210" s="1" t="s">
        <v>842</v>
      </c>
      <c r="B210" s="1" t="s">
        <v>315</v>
      </c>
      <c r="C210" s="1" t="s">
        <v>48</v>
      </c>
      <c r="D210" s="1" t="str">
        <f>MID(pesele__2[[#This Row],[PESEL]],3,2)</f>
        <v>30</v>
      </c>
      <c r="E210" s="1">
        <f>IF(_xlfn.NUMBERVALUE(pesele__2[[#This Row],[mies]]) &gt; 12, _xlfn.NUMBERVALUE(pesele__2[[#This Row],[mies]]) - 20, _xlfn.NUMBERVALUE(pesele__2[[#This Row],[mies]]))</f>
        <v>10</v>
      </c>
    </row>
    <row r="211" spans="1:5" x14ac:dyDescent="0.25">
      <c r="A211" s="1" t="s">
        <v>843</v>
      </c>
      <c r="B211" s="1" t="s">
        <v>316</v>
      </c>
      <c r="C211" s="1" t="s">
        <v>74</v>
      </c>
      <c r="D211" s="1" t="str">
        <f>MID(pesele__2[[#This Row],[PESEL]],3,2)</f>
        <v>30</v>
      </c>
      <c r="E211" s="1">
        <f>IF(_xlfn.NUMBERVALUE(pesele__2[[#This Row],[mies]]) &gt; 12, _xlfn.NUMBERVALUE(pesele__2[[#This Row],[mies]]) - 20, _xlfn.NUMBERVALUE(pesele__2[[#This Row],[mies]]))</f>
        <v>10</v>
      </c>
    </row>
    <row r="212" spans="1:5" x14ac:dyDescent="0.25">
      <c r="A212" s="1" t="s">
        <v>844</v>
      </c>
      <c r="B212" s="1" t="s">
        <v>317</v>
      </c>
      <c r="C212" s="1" t="s">
        <v>211</v>
      </c>
      <c r="D212" s="1" t="str">
        <f>MID(pesele__2[[#This Row],[PESEL]],3,2)</f>
        <v>30</v>
      </c>
      <c r="E212" s="1">
        <f>IF(_xlfn.NUMBERVALUE(pesele__2[[#This Row],[mies]]) &gt; 12, _xlfn.NUMBERVALUE(pesele__2[[#This Row],[mies]]) - 20, _xlfn.NUMBERVALUE(pesele__2[[#This Row],[mies]]))</f>
        <v>10</v>
      </c>
    </row>
    <row r="213" spans="1:5" x14ac:dyDescent="0.25">
      <c r="A213" s="1" t="s">
        <v>845</v>
      </c>
      <c r="B213" s="1" t="s">
        <v>318</v>
      </c>
      <c r="C213" s="1" t="s">
        <v>26</v>
      </c>
      <c r="D213" s="1" t="str">
        <f>MID(pesele__2[[#This Row],[PESEL]],3,2)</f>
        <v>30</v>
      </c>
      <c r="E213" s="1">
        <f>IF(_xlfn.NUMBERVALUE(pesele__2[[#This Row],[mies]]) &gt; 12, _xlfn.NUMBERVALUE(pesele__2[[#This Row],[mies]]) - 20, _xlfn.NUMBERVALUE(pesele__2[[#This Row],[mies]]))</f>
        <v>10</v>
      </c>
    </row>
    <row r="214" spans="1:5" x14ac:dyDescent="0.25">
      <c r="A214" s="1" t="s">
        <v>846</v>
      </c>
      <c r="B214" s="1" t="s">
        <v>20</v>
      </c>
      <c r="C214" s="1" t="s">
        <v>29</v>
      </c>
      <c r="D214" s="1" t="str">
        <f>MID(pesele__2[[#This Row],[PESEL]],3,2)</f>
        <v>30</v>
      </c>
      <c r="E214" s="1">
        <f>IF(_xlfn.NUMBERVALUE(pesele__2[[#This Row],[mies]]) &gt; 12, _xlfn.NUMBERVALUE(pesele__2[[#This Row],[mies]]) - 20, _xlfn.NUMBERVALUE(pesele__2[[#This Row],[mies]]))</f>
        <v>10</v>
      </c>
    </row>
    <row r="215" spans="1:5" x14ac:dyDescent="0.25">
      <c r="A215" s="1" t="s">
        <v>847</v>
      </c>
      <c r="B215" s="1" t="s">
        <v>319</v>
      </c>
      <c r="C215" s="1" t="s">
        <v>320</v>
      </c>
      <c r="D215" s="1" t="str">
        <f>MID(pesele__2[[#This Row],[PESEL]],3,2)</f>
        <v>30</v>
      </c>
      <c r="E215" s="1">
        <f>IF(_xlfn.NUMBERVALUE(pesele__2[[#This Row],[mies]]) &gt; 12, _xlfn.NUMBERVALUE(pesele__2[[#This Row],[mies]]) - 20, _xlfn.NUMBERVALUE(pesele__2[[#This Row],[mies]]))</f>
        <v>10</v>
      </c>
    </row>
    <row r="216" spans="1:5" x14ac:dyDescent="0.25">
      <c r="A216" s="1" t="s">
        <v>848</v>
      </c>
      <c r="B216" s="1" t="s">
        <v>321</v>
      </c>
      <c r="C216" s="1" t="s">
        <v>58</v>
      </c>
      <c r="D216" s="1" t="str">
        <f>MID(pesele__2[[#This Row],[PESEL]],3,2)</f>
        <v>30</v>
      </c>
      <c r="E216" s="1">
        <f>IF(_xlfn.NUMBERVALUE(pesele__2[[#This Row],[mies]]) &gt; 12, _xlfn.NUMBERVALUE(pesele__2[[#This Row],[mies]]) - 20, _xlfn.NUMBERVALUE(pesele__2[[#This Row],[mies]]))</f>
        <v>10</v>
      </c>
    </row>
    <row r="217" spans="1:5" x14ac:dyDescent="0.25">
      <c r="A217" s="1" t="s">
        <v>849</v>
      </c>
      <c r="B217" s="1" t="s">
        <v>322</v>
      </c>
      <c r="C217" s="1" t="s">
        <v>255</v>
      </c>
      <c r="D217" s="1" t="str">
        <f>MID(pesele__2[[#This Row],[PESEL]],3,2)</f>
        <v>30</v>
      </c>
      <c r="E217" s="1">
        <f>IF(_xlfn.NUMBERVALUE(pesele__2[[#This Row],[mies]]) &gt; 12, _xlfn.NUMBERVALUE(pesele__2[[#This Row],[mies]]) - 20, _xlfn.NUMBERVALUE(pesele__2[[#This Row],[mies]]))</f>
        <v>10</v>
      </c>
    </row>
    <row r="218" spans="1:5" x14ac:dyDescent="0.25">
      <c r="A218" s="1" t="s">
        <v>850</v>
      </c>
      <c r="B218" s="1" t="s">
        <v>323</v>
      </c>
      <c r="C218" s="1" t="s">
        <v>201</v>
      </c>
      <c r="D218" s="1" t="str">
        <f>MID(pesele__2[[#This Row],[PESEL]],3,2)</f>
        <v>30</v>
      </c>
      <c r="E218" s="1">
        <f>IF(_xlfn.NUMBERVALUE(pesele__2[[#This Row],[mies]]) &gt; 12, _xlfn.NUMBERVALUE(pesele__2[[#This Row],[mies]]) - 20, _xlfn.NUMBERVALUE(pesele__2[[#This Row],[mies]]))</f>
        <v>10</v>
      </c>
    </row>
    <row r="219" spans="1:5" x14ac:dyDescent="0.25">
      <c r="A219" s="1" t="s">
        <v>851</v>
      </c>
      <c r="B219" s="1" t="s">
        <v>324</v>
      </c>
      <c r="C219" s="1" t="s">
        <v>112</v>
      </c>
      <c r="D219" s="1" t="str">
        <f>MID(pesele__2[[#This Row],[PESEL]],3,2)</f>
        <v>30</v>
      </c>
      <c r="E219" s="1">
        <f>IF(_xlfn.NUMBERVALUE(pesele__2[[#This Row],[mies]]) &gt; 12, _xlfn.NUMBERVALUE(pesele__2[[#This Row],[mies]]) - 20, _xlfn.NUMBERVALUE(pesele__2[[#This Row],[mies]]))</f>
        <v>10</v>
      </c>
    </row>
    <row r="220" spans="1:5" x14ac:dyDescent="0.25">
      <c r="A220" s="1" t="s">
        <v>852</v>
      </c>
      <c r="B220" s="1" t="s">
        <v>325</v>
      </c>
      <c r="C220" s="1" t="s">
        <v>257</v>
      </c>
      <c r="D220" s="1" t="str">
        <f>MID(pesele__2[[#This Row],[PESEL]],3,2)</f>
        <v>30</v>
      </c>
      <c r="E220" s="1">
        <f>IF(_xlfn.NUMBERVALUE(pesele__2[[#This Row],[mies]]) &gt; 12, _xlfn.NUMBERVALUE(pesele__2[[#This Row],[mies]]) - 20, _xlfn.NUMBERVALUE(pesele__2[[#This Row],[mies]]))</f>
        <v>10</v>
      </c>
    </row>
    <row r="221" spans="1:5" x14ac:dyDescent="0.25">
      <c r="A221" s="1" t="s">
        <v>853</v>
      </c>
      <c r="B221" s="1" t="s">
        <v>326</v>
      </c>
      <c r="C221" s="1" t="s">
        <v>12</v>
      </c>
      <c r="D221" s="1" t="str">
        <f>MID(pesele__2[[#This Row],[PESEL]],3,2)</f>
        <v>30</v>
      </c>
      <c r="E221" s="1">
        <f>IF(_xlfn.NUMBERVALUE(pesele__2[[#This Row],[mies]]) &gt; 12, _xlfn.NUMBERVALUE(pesele__2[[#This Row],[mies]]) - 20, _xlfn.NUMBERVALUE(pesele__2[[#This Row],[mies]]))</f>
        <v>10</v>
      </c>
    </row>
    <row r="222" spans="1:5" x14ac:dyDescent="0.25">
      <c r="A222" s="1" t="s">
        <v>854</v>
      </c>
      <c r="B222" s="1" t="s">
        <v>327</v>
      </c>
      <c r="C222" s="1" t="s">
        <v>257</v>
      </c>
      <c r="D222" s="1" t="str">
        <f>MID(pesele__2[[#This Row],[PESEL]],3,2)</f>
        <v>30</v>
      </c>
      <c r="E222" s="1">
        <f>IF(_xlfn.NUMBERVALUE(pesele__2[[#This Row],[mies]]) &gt; 12, _xlfn.NUMBERVALUE(pesele__2[[#This Row],[mies]]) - 20, _xlfn.NUMBERVALUE(pesele__2[[#This Row],[mies]]))</f>
        <v>10</v>
      </c>
    </row>
    <row r="223" spans="1:5" x14ac:dyDescent="0.25">
      <c r="A223" s="1" t="s">
        <v>855</v>
      </c>
      <c r="B223" s="1" t="s">
        <v>328</v>
      </c>
      <c r="C223" s="1" t="s">
        <v>193</v>
      </c>
      <c r="D223" s="1" t="str">
        <f>MID(pesele__2[[#This Row],[PESEL]],3,2)</f>
        <v>30</v>
      </c>
      <c r="E223" s="1">
        <f>IF(_xlfn.NUMBERVALUE(pesele__2[[#This Row],[mies]]) &gt; 12, _xlfn.NUMBERVALUE(pesele__2[[#This Row],[mies]]) - 20, _xlfn.NUMBERVALUE(pesele__2[[#This Row],[mies]]))</f>
        <v>10</v>
      </c>
    </row>
    <row r="224" spans="1:5" x14ac:dyDescent="0.25">
      <c r="A224" s="1" t="s">
        <v>856</v>
      </c>
      <c r="B224" s="1" t="s">
        <v>329</v>
      </c>
      <c r="C224" s="1" t="s">
        <v>193</v>
      </c>
      <c r="D224" s="1" t="str">
        <f>MID(pesele__2[[#This Row],[PESEL]],3,2)</f>
        <v>30</v>
      </c>
      <c r="E224" s="1">
        <f>IF(_xlfn.NUMBERVALUE(pesele__2[[#This Row],[mies]]) &gt; 12, _xlfn.NUMBERVALUE(pesele__2[[#This Row],[mies]]) - 20, _xlfn.NUMBERVALUE(pesele__2[[#This Row],[mies]]))</f>
        <v>10</v>
      </c>
    </row>
    <row r="225" spans="1:5" x14ac:dyDescent="0.25">
      <c r="A225" s="1" t="s">
        <v>857</v>
      </c>
      <c r="B225" s="1" t="s">
        <v>330</v>
      </c>
      <c r="C225" s="1" t="s">
        <v>117</v>
      </c>
      <c r="D225" s="1" t="str">
        <f>MID(pesele__2[[#This Row],[PESEL]],3,2)</f>
        <v>30</v>
      </c>
      <c r="E225" s="1">
        <f>IF(_xlfn.NUMBERVALUE(pesele__2[[#This Row],[mies]]) &gt; 12, _xlfn.NUMBERVALUE(pesele__2[[#This Row],[mies]]) - 20, _xlfn.NUMBERVALUE(pesele__2[[#This Row],[mies]]))</f>
        <v>10</v>
      </c>
    </row>
    <row r="226" spans="1:5" x14ac:dyDescent="0.25">
      <c r="A226" s="1" t="s">
        <v>858</v>
      </c>
      <c r="B226" s="1" t="s">
        <v>331</v>
      </c>
      <c r="C226" s="1" t="s">
        <v>262</v>
      </c>
      <c r="D226" s="1" t="str">
        <f>MID(pesele__2[[#This Row],[PESEL]],3,2)</f>
        <v>30</v>
      </c>
      <c r="E226" s="1">
        <f>IF(_xlfn.NUMBERVALUE(pesele__2[[#This Row],[mies]]) &gt; 12, _xlfn.NUMBERVALUE(pesele__2[[#This Row],[mies]]) - 20, _xlfn.NUMBERVALUE(pesele__2[[#This Row],[mies]]))</f>
        <v>10</v>
      </c>
    </row>
    <row r="227" spans="1:5" x14ac:dyDescent="0.25">
      <c r="A227" s="1" t="s">
        <v>859</v>
      </c>
      <c r="B227" s="1" t="s">
        <v>332</v>
      </c>
      <c r="C227" s="1" t="s">
        <v>333</v>
      </c>
      <c r="D227" s="1" t="str">
        <f>MID(pesele__2[[#This Row],[PESEL]],3,2)</f>
        <v>30</v>
      </c>
      <c r="E227" s="1">
        <f>IF(_xlfn.NUMBERVALUE(pesele__2[[#This Row],[mies]]) &gt; 12, _xlfn.NUMBERVALUE(pesele__2[[#This Row],[mies]]) - 20, _xlfn.NUMBERVALUE(pesele__2[[#This Row],[mies]]))</f>
        <v>10</v>
      </c>
    </row>
    <row r="228" spans="1:5" x14ac:dyDescent="0.25">
      <c r="A228" s="1" t="s">
        <v>860</v>
      </c>
      <c r="B228" s="1" t="s">
        <v>334</v>
      </c>
      <c r="C228" s="1" t="s">
        <v>218</v>
      </c>
      <c r="D228" s="1" t="str">
        <f>MID(pesele__2[[#This Row],[PESEL]],3,2)</f>
        <v>30</v>
      </c>
      <c r="E228" s="1">
        <f>IF(_xlfn.NUMBERVALUE(pesele__2[[#This Row],[mies]]) &gt; 12, _xlfn.NUMBERVALUE(pesele__2[[#This Row],[mies]]) - 20, _xlfn.NUMBERVALUE(pesele__2[[#This Row],[mies]]))</f>
        <v>10</v>
      </c>
    </row>
    <row r="229" spans="1:5" x14ac:dyDescent="0.25">
      <c r="A229" s="1" t="s">
        <v>861</v>
      </c>
      <c r="B229" s="1" t="s">
        <v>335</v>
      </c>
      <c r="C229" s="1" t="s">
        <v>336</v>
      </c>
      <c r="D229" s="1" t="str">
        <f>MID(pesele__2[[#This Row],[PESEL]],3,2)</f>
        <v>30</v>
      </c>
      <c r="E229" s="1">
        <f>IF(_xlfn.NUMBERVALUE(pesele__2[[#This Row],[mies]]) &gt; 12, _xlfn.NUMBERVALUE(pesele__2[[#This Row],[mies]]) - 20, _xlfn.NUMBERVALUE(pesele__2[[#This Row],[mies]]))</f>
        <v>10</v>
      </c>
    </row>
    <row r="230" spans="1:5" x14ac:dyDescent="0.25">
      <c r="A230" s="1" t="s">
        <v>862</v>
      </c>
      <c r="B230" s="1" t="s">
        <v>337</v>
      </c>
      <c r="C230" s="1" t="s">
        <v>338</v>
      </c>
      <c r="D230" s="1" t="str">
        <f>MID(pesele__2[[#This Row],[PESEL]],3,2)</f>
        <v>30</v>
      </c>
      <c r="E230" s="1">
        <f>IF(_xlfn.NUMBERVALUE(pesele__2[[#This Row],[mies]]) &gt; 12, _xlfn.NUMBERVALUE(pesele__2[[#This Row],[mies]]) - 20, _xlfn.NUMBERVALUE(pesele__2[[#This Row],[mies]]))</f>
        <v>10</v>
      </c>
    </row>
    <row r="231" spans="1:5" x14ac:dyDescent="0.25">
      <c r="A231" s="1" t="s">
        <v>863</v>
      </c>
      <c r="B231" s="1" t="s">
        <v>339</v>
      </c>
      <c r="C231" s="1" t="s">
        <v>340</v>
      </c>
      <c r="D231" s="1" t="str">
        <f>MID(pesele__2[[#This Row],[PESEL]],3,2)</f>
        <v>31</v>
      </c>
      <c r="E231" s="1">
        <f>IF(_xlfn.NUMBERVALUE(pesele__2[[#This Row],[mies]]) &gt; 12, _xlfn.NUMBERVALUE(pesele__2[[#This Row],[mies]]) - 20, _xlfn.NUMBERVALUE(pesele__2[[#This Row],[mies]]))</f>
        <v>11</v>
      </c>
    </row>
    <row r="232" spans="1:5" x14ac:dyDescent="0.25">
      <c r="A232" s="1" t="s">
        <v>864</v>
      </c>
      <c r="B232" s="1" t="s">
        <v>341</v>
      </c>
      <c r="C232" s="1" t="s">
        <v>172</v>
      </c>
      <c r="D232" s="1" t="str">
        <f>MID(pesele__2[[#This Row],[PESEL]],3,2)</f>
        <v>31</v>
      </c>
      <c r="E232" s="1">
        <f>IF(_xlfn.NUMBERVALUE(pesele__2[[#This Row],[mies]]) &gt; 12, _xlfn.NUMBERVALUE(pesele__2[[#This Row],[mies]]) - 20, _xlfn.NUMBERVALUE(pesele__2[[#This Row],[mies]]))</f>
        <v>11</v>
      </c>
    </row>
    <row r="233" spans="1:5" x14ac:dyDescent="0.25">
      <c r="A233" s="1" t="s">
        <v>865</v>
      </c>
      <c r="B233" s="1" t="s">
        <v>342</v>
      </c>
      <c r="C233" s="1" t="s">
        <v>70</v>
      </c>
      <c r="D233" s="1" t="str">
        <f>MID(pesele__2[[#This Row],[PESEL]],3,2)</f>
        <v>31</v>
      </c>
      <c r="E233" s="1">
        <f>IF(_xlfn.NUMBERVALUE(pesele__2[[#This Row],[mies]]) &gt; 12, _xlfn.NUMBERVALUE(pesele__2[[#This Row],[mies]]) - 20, _xlfn.NUMBERVALUE(pesele__2[[#This Row],[mies]]))</f>
        <v>11</v>
      </c>
    </row>
    <row r="234" spans="1:5" x14ac:dyDescent="0.25">
      <c r="A234" s="1" t="s">
        <v>866</v>
      </c>
      <c r="B234" s="1" t="s">
        <v>343</v>
      </c>
      <c r="C234" s="1" t="s">
        <v>12</v>
      </c>
      <c r="D234" s="1" t="str">
        <f>MID(pesele__2[[#This Row],[PESEL]],3,2)</f>
        <v>31</v>
      </c>
      <c r="E234" s="1">
        <f>IF(_xlfn.NUMBERVALUE(pesele__2[[#This Row],[mies]]) &gt; 12, _xlfn.NUMBERVALUE(pesele__2[[#This Row],[mies]]) - 20, _xlfn.NUMBERVALUE(pesele__2[[#This Row],[mies]]))</f>
        <v>11</v>
      </c>
    </row>
    <row r="235" spans="1:5" x14ac:dyDescent="0.25">
      <c r="A235" s="1" t="s">
        <v>867</v>
      </c>
      <c r="B235" s="1" t="s">
        <v>344</v>
      </c>
      <c r="C235" s="1" t="s">
        <v>282</v>
      </c>
      <c r="D235" s="1" t="str">
        <f>MID(pesele__2[[#This Row],[PESEL]],3,2)</f>
        <v>31</v>
      </c>
      <c r="E235" s="1">
        <f>IF(_xlfn.NUMBERVALUE(pesele__2[[#This Row],[mies]]) &gt; 12, _xlfn.NUMBERVALUE(pesele__2[[#This Row],[mies]]) - 20, _xlfn.NUMBERVALUE(pesele__2[[#This Row],[mies]]))</f>
        <v>11</v>
      </c>
    </row>
    <row r="236" spans="1:5" x14ac:dyDescent="0.25">
      <c r="A236" s="1" t="s">
        <v>868</v>
      </c>
      <c r="B236" s="1" t="s">
        <v>345</v>
      </c>
      <c r="C236" s="1" t="s">
        <v>180</v>
      </c>
      <c r="D236" s="1" t="str">
        <f>MID(pesele__2[[#This Row],[PESEL]],3,2)</f>
        <v>31</v>
      </c>
      <c r="E236" s="1">
        <f>IF(_xlfn.NUMBERVALUE(pesele__2[[#This Row],[mies]]) &gt; 12, _xlfn.NUMBERVALUE(pesele__2[[#This Row],[mies]]) - 20, _xlfn.NUMBERVALUE(pesele__2[[#This Row],[mies]]))</f>
        <v>11</v>
      </c>
    </row>
    <row r="237" spans="1:5" x14ac:dyDescent="0.25">
      <c r="A237" s="1" t="s">
        <v>869</v>
      </c>
      <c r="B237" s="1" t="s">
        <v>346</v>
      </c>
      <c r="C237" s="1" t="s">
        <v>44</v>
      </c>
      <c r="D237" s="1" t="str">
        <f>MID(pesele__2[[#This Row],[PESEL]],3,2)</f>
        <v>31</v>
      </c>
      <c r="E237" s="1">
        <f>IF(_xlfn.NUMBERVALUE(pesele__2[[#This Row],[mies]]) &gt; 12, _xlfn.NUMBERVALUE(pesele__2[[#This Row],[mies]]) - 20, _xlfn.NUMBERVALUE(pesele__2[[#This Row],[mies]]))</f>
        <v>11</v>
      </c>
    </row>
    <row r="238" spans="1:5" x14ac:dyDescent="0.25">
      <c r="A238" s="1" t="s">
        <v>870</v>
      </c>
      <c r="B238" s="1" t="s">
        <v>347</v>
      </c>
      <c r="C238" s="1" t="s">
        <v>178</v>
      </c>
      <c r="D238" s="1" t="str">
        <f>MID(pesele__2[[#This Row],[PESEL]],3,2)</f>
        <v>31</v>
      </c>
      <c r="E238" s="1">
        <f>IF(_xlfn.NUMBERVALUE(pesele__2[[#This Row],[mies]]) &gt; 12, _xlfn.NUMBERVALUE(pesele__2[[#This Row],[mies]]) - 20, _xlfn.NUMBERVALUE(pesele__2[[#This Row],[mies]]))</f>
        <v>11</v>
      </c>
    </row>
    <row r="239" spans="1:5" x14ac:dyDescent="0.25">
      <c r="A239" s="1" t="s">
        <v>871</v>
      </c>
      <c r="B239" s="1" t="s">
        <v>348</v>
      </c>
      <c r="C239" s="1" t="s">
        <v>31</v>
      </c>
      <c r="D239" s="1" t="str">
        <f>MID(pesele__2[[#This Row],[PESEL]],3,2)</f>
        <v>31</v>
      </c>
      <c r="E239" s="1">
        <f>IF(_xlfn.NUMBERVALUE(pesele__2[[#This Row],[mies]]) &gt; 12, _xlfn.NUMBERVALUE(pesele__2[[#This Row],[mies]]) - 20, _xlfn.NUMBERVALUE(pesele__2[[#This Row],[mies]]))</f>
        <v>11</v>
      </c>
    </row>
    <row r="240" spans="1:5" x14ac:dyDescent="0.25">
      <c r="A240" s="1" t="s">
        <v>872</v>
      </c>
      <c r="B240" s="1" t="s">
        <v>62</v>
      </c>
      <c r="C240" s="1" t="s">
        <v>78</v>
      </c>
      <c r="D240" s="1" t="str">
        <f>MID(pesele__2[[#This Row],[PESEL]],3,2)</f>
        <v>31</v>
      </c>
      <c r="E240" s="1">
        <f>IF(_xlfn.NUMBERVALUE(pesele__2[[#This Row],[mies]]) &gt; 12, _xlfn.NUMBERVALUE(pesele__2[[#This Row],[mies]]) - 20, _xlfn.NUMBERVALUE(pesele__2[[#This Row],[mies]]))</f>
        <v>11</v>
      </c>
    </row>
    <row r="241" spans="1:5" x14ac:dyDescent="0.25">
      <c r="A241" s="1" t="s">
        <v>873</v>
      </c>
      <c r="B241" s="1" t="s">
        <v>349</v>
      </c>
      <c r="C241" s="1" t="s">
        <v>187</v>
      </c>
      <c r="D241" s="1" t="str">
        <f>MID(pesele__2[[#This Row],[PESEL]],3,2)</f>
        <v>31</v>
      </c>
      <c r="E241" s="1">
        <f>IF(_xlfn.NUMBERVALUE(pesele__2[[#This Row],[mies]]) &gt; 12, _xlfn.NUMBERVALUE(pesele__2[[#This Row],[mies]]) - 20, _xlfn.NUMBERVALUE(pesele__2[[#This Row],[mies]]))</f>
        <v>11</v>
      </c>
    </row>
    <row r="242" spans="1:5" x14ac:dyDescent="0.25">
      <c r="A242" s="1" t="s">
        <v>874</v>
      </c>
      <c r="B242" s="1" t="s">
        <v>350</v>
      </c>
      <c r="C242" s="1" t="s">
        <v>104</v>
      </c>
      <c r="D242" s="1" t="str">
        <f>MID(pesele__2[[#This Row],[PESEL]],3,2)</f>
        <v>31</v>
      </c>
      <c r="E242" s="1">
        <f>IF(_xlfn.NUMBERVALUE(pesele__2[[#This Row],[mies]]) &gt; 12, _xlfn.NUMBERVALUE(pesele__2[[#This Row],[mies]]) - 20, _xlfn.NUMBERVALUE(pesele__2[[#This Row],[mies]]))</f>
        <v>11</v>
      </c>
    </row>
    <row r="243" spans="1:5" x14ac:dyDescent="0.25">
      <c r="A243" s="1" t="s">
        <v>875</v>
      </c>
      <c r="B243" s="1" t="s">
        <v>351</v>
      </c>
      <c r="C243" s="1" t="s">
        <v>60</v>
      </c>
      <c r="D243" s="1" t="str">
        <f>MID(pesele__2[[#This Row],[PESEL]],3,2)</f>
        <v>31</v>
      </c>
      <c r="E243" s="1">
        <f>IF(_xlfn.NUMBERVALUE(pesele__2[[#This Row],[mies]]) &gt; 12, _xlfn.NUMBERVALUE(pesele__2[[#This Row],[mies]]) - 20, _xlfn.NUMBERVALUE(pesele__2[[#This Row],[mies]]))</f>
        <v>11</v>
      </c>
    </row>
    <row r="244" spans="1:5" x14ac:dyDescent="0.25">
      <c r="A244" s="1" t="s">
        <v>876</v>
      </c>
      <c r="B244" s="1" t="s">
        <v>352</v>
      </c>
      <c r="C244" s="1" t="s">
        <v>353</v>
      </c>
      <c r="D244" s="1" t="str">
        <f>MID(pesele__2[[#This Row],[PESEL]],3,2)</f>
        <v>31</v>
      </c>
      <c r="E244" s="1">
        <f>IF(_xlfn.NUMBERVALUE(pesele__2[[#This Row],[mies]]) &gt; 12, _xlfn.NUMBERVALUE(pesele__2[[#This Row],[mies]]) - 20, _xlfn.NUMBERVALUE(pesele__2[[#This Row],[mies]]))</f>
        <v>11</v>
      </c>
    </row>
    <row r="245" spans="1:5" x14ac:dyDescent="0.25">
      <c r="A245" s="1" t="s">
        <v>877</v>
      </c>
      <c r="B245" s="1" t="s">
        <v>354</v>
      </c>
      <c r="C245" s="1" t="s">
        <v>12</v>
      </c>
      <c r="D245" s="1" t="str">
        <f>MID(pesele__2[[#This Row],[PESEL]],3,2)</f>
        <v>31</v>
      </c>
      <c r="E245" s="1">
        <f>IF(_xlfn.NUMBERVALUE(pesele__2[[#This Row],[mies]]) &gt; 12, _xlfn.NUMBERVALUE(pesele__2[[#This Row],[mies]]) - 20, _xlfn.NUMBERVALUE(pesele__2[[#This Row],[mies]]))</f>
        <v>11</v>
      </c>
    </row>
    <row r="246" spans="1:5" x14ac:dyDescent="0.25">
      <c r="A246" s="1" t="s">
        <v>878</v>
      </c>
      <c r="B246" s="1" t="s">
        <v>355</v>
      </c>
      <c r="C246" s="1" t="s">
        <v>46</v>
      </c>
      <c r="D246" s="1" t="str">
        <f>MID(pesele__2[[#This Row],[PESEL]],3,2)</f>
        <v>31</v>
      </c>
      <c r="E246" s="1">
        <f>IF(_xlfn.NUMBERVALUE(pesele__2[[#This Row],[mies]]) &gt; 12, _xlfn.NUMBERVALUE(pesele__2[[#This Row],[mies]]) - 20, _xlfn.NUMBERVALUE(pesele__2[[#This Row],[mies]]))</f>
        <v>11</v>
      </c>
    </row>
    <row r="247" spans="1:5" x14ac:dyDescent="0.25">
      <c r="A247" s="1" t="s">
        <v>879</v>
      </c>
      <c r="B247" s="1" t="s">
        <v>356</v>
      </c>
      <c r="C247" s="1" t="s">
        <v>87</v>
      </c>
      <c r="D247" s="1" t="str">
        <f>MID(pesele__2[[#This Row],[PESEL]],3,2)</f>
        <v>31</v>
      </c>
      <c r="E247" s="1">
        <f>IF(_xlfn.NUMBERVALUE(pesele__2[[#This Row],[mies]]) &gt; 12, _xlfn.NUMBERVALUE(pesele__2[[#This Row],[mies]]) - 20, _xlfn.NUMBERVALUE(pesele__2[[#This Row],[mies]]))</f>
        <v>11</v>
      </c>
    </row>
    <row r="248" spans="1:5" x14ac:dyDescent="0.25">
      <c r="A248" s="1" t="s">
        <v>880</v>
      </c>
      <c r="B248" s="1" t="s">
        <v>357</v>
      </c>
      <c r="C248" s="1" t="s">
        <v>145</v>
      </c>
      <c r="D248" s="1" t="str">
        <f>MID(pesele__2[[#This Row],[PESEL]],3,2)</f>
        <v>31</v>
      </c>
      <c r="E248" s="1">
        <f>IF(_xlfn.NUMBERVALUE(pesele__2[[#This Row],[mies]]) &gt; 12, _xlfn.NUMBERVALUE(pesele__2[[#This Row],[mies]]) - 20, _xlfn.NUMBERVALUE(pesele__2[[#This Row],[mies]]))</f>
        <v>11</v>
      </c>
    </row>
    <row r="249" spans="1:5" x14ac:dyDescent="0.25">
      <c r="A249" s="1" t="s">
        <v>881</v>
      </c>
      <c r="B249" s="1" t="s">
        <v>358</v>
      </c>
      <c r="C249" s="1" t="s">
        <v>359</v>
      </c>
      <c r="D249" s="1" t="str">
        <f>MID(pesele__2[[#This Row],[PESEL]],3,2)</f>
        <v>31</v>
      </c>
      <c r="E249" s="1">
        <f>IF(_xlfn.NUMBERVALUE(pesele__2[[#This Row],[mies]]) &gt; 12, _xlfn.NUMBERVALUE(pesele__2[[#This Row],[mies]]) - 20, _xlfn.NUMBERVALUE(pesele__2[[#This Row],[mies]]))</f>
        <v>11</v>
      </c>
    </row>
    <row r="250" spans="1:5" x14ac:dyDescent="0.25">
      <c r="A250" s="1" t="s">
        <v>882</v>
      </c>
      <c r="B250" s="1" t="s">
        <v>360</v>
      </c>
      <c r="C250" s="1" t="s">
        <v>35</v>
      </c>
      <c r="D250" s="1" t="str">
        <f>MID(pesele__2[[#This Row],[PESEL]],3,2)</f>
        <v>31</v>
      </c>
      <c r="E250" s="1">
        <f>IF(_xlfn.NUMBERVALUE(pesele__2[[#This Row],[mies]]) &gt; 12, _xlfn.NUMBERVALUE(pesele__2[[#This Row],[mies]]) - 20, _xlfn.NUMBERVALUE(pesele__2[[#This Row],[mies]]))</f>
        <v>11</v>
      </c>
    </row>
    <row r="251" spans="1:5" x14ac:dyDescent="0.25">
      <c r="A251" s="1" t="s">
        <v>883</v>
      </c>
      <c r="B251" s="1" t="s">
        <v>361</v>
      </c>
      <c r="C251" s="1" t="s">
        <v>150</v>
      </c>
      <c r="D251" s="1" t="str">
        <f>MID(pesele__2[[#This Row],[PESEL]],3,2)</f>
        <v>31</v>
      </c>
      <c r="E251" s="1">
        <f>IF(_xlfn.NUMBERVALUE(pesele__2[[#This Row],[mies]]) &gt; 12, _xlfn.NUMBERVALUE(pesele__2[[#This Row],[mies]]) - 20, _xlfn.NUMBERVALUE(pesele__2[[#This Row],[mies]]))</f>
        <v>11</v>
      </c>
    </row>
    <row r="252" spans="1:5" x14ac:dyDescent="0.25">
      <c r="A252" s="1" t="s">
        <v>884</v>
      </c>
      <c r="B252" s="1" t="s">
        <v>219</v>
      </c>
      <c r="C252" s="1" t="s">
        <v>117</v>
      </c>
      <c r="D252" s="1" t="str">
        <f>MID(pesele__2[[#This Row],[PESEL]],3,2)</f>
        <v>31</v>
      </c>
      <c r="E252" s="1">
        <f>IF(_xlfn.NUMBERVALUE(pesele__2[[#This Row],[mies]]) &gt; 12, _xlfn.NUMBERVALUE(pesele__2[[#This Row],[mies]]) - 20, _xlfn.NUMBERVALUE(pesele__2[[#This Row],[mies]]))</f>
        <v>11</v>
      </c>
    </row>
    <row r="253" spans="1:5" x14ac:dyDescent="0.25">
      <c r="A253" s="1" t="s">
        <v>885</v>
      </c>
      <c r="B253" s="1" t="s">
        <v>362</v>
      </c>
      <c r="C253" s="1" t="s">
        <v>185</v>
      </c>
      <c r="D253" s="1" t="str">
        <f>MID(pesele__2[[#This Row],[PESEL]],3,2)</f>
        <v>31</v>
      </c>
      <c r="E253" s="1">
        <f>IF(_xlfn.NUMBERVALUE(pesele__2[[#This Row],[mies]]) &gt; 12, _xlfn.NUMBERVALUE(pesele__2[[#This Row],[mies]]) - 20, _xlfn.NUMBERVALUE(pesele__2[[#This Row],[mies]]))</f>
        <v>11</v>
      </c>
    </row>
    <row r="254" spans="1:5" x14ac:dyDescent="0.25">
      <c r="A254" s="1" t="s">
        <v>886</v>
      </c>
      <c r="B254" s="1" t="s">
        <v>363</v>
      </c>
      <c r="C254" s="1" t="s">
        <v>364</v>
      </c>
      <c r="D254" s="1" t="str">
        <f>MID(pesele__2[[#This Row],[PESEL]],3,2)</f>
        <v>31</v>
      </c>
      <c r="E254" s="1">
        <f>IF(_xlfn.NUMBERVALUE(pesele__2[[#This Row],[mies]]) &gt; 12, _xlfn.NUMBERVALUE(pesele__2[[#This Row],[mies]]) - 20, _xlfn.NUMBERVALUE(pesele__2[[#This Row],[mies]]))</f>
        <v>11</v>
      </c>
    </row>
    <row r="255" spans="1:5" x14ac:dyDescent="0.25">
      <c r="A255" s="1" t="s">
        <v>887</v>
      </c>
      <c r="B255" s="1" t="s">
        <v>365</v>
      </c>
      <c r="C255" s="1" t="s">
        <v>211</v>
      </c>
      <c r="D255" s="1" t="str">
        <f>MID(pesele__2[[#This Row],[PESEL]],3,2)</f>
        <v>31</v>
      </c>
      <c r="E255" s="1">
        <f>IF(_xlfn.NUMBERVALUE(pesele__2[[#This Row],[mies]]) &gt; 12, _xlfn.NUMBERVALUE(pesele__2[[#This Row],[mies]]) - 20, _xlfn.NUMBERVALUE(pesele__2[[#This Row],[mies]]))</f>
        <v>11</v>
      </c>
    </row>
    <row r="256" spans="1:5" x14ac:dyDescent="0.25">
      <c r="A256" s="1" t="s">
        <v>888</v>
      </c>
      <c r="B256" s="1" t="s">
        <v>366</v>
      </c>
      <c r="C256" s="1" t="s">
        <v>150</v>
      </c>
      <c r="D256" s="1" t="str">
        <f>MID(pesele__2[[#This Row],[PESEL]],3,2)</f>
        <v>31</v>
      </c>
      <c r="E256" s="1">
        <f>IF(_xlfn.NUMBERVALUE(pesele__2[[#This Row],[mies]]) &gt; 12, _xlfn.NUMBERVALUE(pesele__2[[#This Row],[mies]]) - 20, _xlfn.NUMBERVALUE(pesele__2[[#This Row],[mies]]))</f>
        <v>11</v>
      </c>
    </row>
    <row r="257" spans="1:5" x14ac:dyDescent="0.25">
      <c r="A257" s="1" t="s">
        <v>889</v>
      </c>
      <c r="B257" s="1" t="s">
        <v>367</v>
      </c>
      <c r="C257" s="1" t="s">
        <v>368</v>
      </c>
      <c r="D257" s="1" t="str">
        <f>MID(pesele__2[[#This Row],[PESEL]],3,2)</f>
        <v>31</v>
      </c>
      <c r="E257" s="1">
        <f>IF(_xlfn.NUMBERVALUE(pesele__2[[#This Row],[mies]]) &gt; 12, _xlfn.NUMBERVALUE(pesele__2[[#This Row],[mies]]) - 20, _xlfn.NUMBERVALUE(pesele__2[[#This Row],[mies]]))</f>
        <v>11</v>
      </c>
    </row>
    <row r="258" spans="1:5" x14ac:dyDescent="0.25">
      <c r="A258" s="1" t="s">
        <v>890</v>
      </c>
      <c r="B258" s="1" t="s">
        <v>369</v>
      </c>
      <c r="C258" s="1" t="s">
        <v>370</v>
      </c>
      <c r="D258" s="1" t="str">
        <f>MID(pesele__2[[#This Row],[PESEL]],3,2)</f>
        <v>31</v>
      </c>
      <c r="E258" s="1">
        <f>IF(_xlfn.NUMBERVALUE(pesele__2[[#This Row],[mies]]) &gt; 12, _xlfn.NUMBERVALUE(pesele__2[[#This Row],[mies]]) - 20, _xlfn.NUMBERVALUE(pesele__2[[#This Row],[mies]]))</f>
        <v>11</v>
      </c>
    </row>
    <row r="259" spans="1:5" x14ac:dyDescent="0.25">
      <c r="A259" s="1" t="s">
        <v>891</v>
      </c>
      <c r="B259" s="1" t="s">
        <v>371</v>
      </c>
      <c r="C259" s="1" t="s">
        <v>372</v>
      </c>
      <c r="D259" s="1" t="str">
        <f>MID(pesele__2[[#This Row],[PESEL]],3,2)</f>
        <v>31</v>
      </c>
      <c r="E259" s="1">
        <f>IF(_xlfn.NUMBERVALUE(pesele__2[[#This Row],[mies]]) &gt; 12, _xlfn.NUMBERVALUE(pesele__2[[#This Row],[mies]]) - 20, _xlfn.NUMBERVALUE(pesele__2[[#This Row],[mies]]))</f>
        <v>11</v>
      </c>
    </row>
    <row r="260" spans="1:5" x14ac:dyDescent="0.25">
      <c r="A260" s="1" t="s">
        <v>892</v>
      </c>
      <c r="B260" s="1" t="s">
        <v>146</v>
      </c>
      <c r="C260" s="1" t="s">
        <v>4</v>
      </c>
      <c r="D260" s="1" t="str">
        <f>MID(pesele__2[[#This Row],[PESEL]],3,2)</f>
        <v>31</v>
      </c>
      <c r="E260" s="1">
        <f>IF(_xlfn.NUMBERVALUE(pesele__2[[#This Row],[mies]]) &gt; 12, _xlfn.NUMBERVALUE(pesele__2[[#This Row],[mies]]) - 20, _xlfn.NUMBERVALUE(pesele__2[[#This Row],[mies]]))</f>
        <v>11</v>
      </c>
    </row>
    <row r="261" spans="1:5" x14ac:dyDescent="0.25">
      <c r="A261" s="1" t="s">
        <v>893</v>
      </c>
      <c r="B261" s="1" t="s">
        <v>373</v>
      </c>
      <c r="C261" s="1" t="s">
        <v>145</v>
      </c>
      <c r="D261" s="1" t="str">
        <f>MID(pesele__2[[#This Row],[PESEL]],3,2)</f>
        <v>31</v>
      </c>
      <c r="E261" s="1">
        <f>IF(_xlfn.NUMBERVALUE(pesele__2[[#This Row],[mies]]) &gt; 12, _xlfn.NUMBERVALUE(pesele__2[[#This Row],[mies]]) - 20, _xlfn.NUMBERVALUE(pesele__2[[#This Row],[mies]]))</f>
        <v>11</v>
      </c>
    </row>
    <row r="262" spans="1:5" x14ac:dyDescent="0.25">
      <c r="A262" s="1" t="s">
        <v>894</v>
      </c>
      <c r="B262" s="1" t="s">
        <v>374</v>
      </c>
      <c r="C262" s="1" t="s">
        <v>121</v>
      </c>
      <c r="D262" s="1" t="str">
        <f>MID(pesele__2[[#This Row],[PESEL]],3,2)</f>
        <v>31</v>
      </c>
      <c r="E262" s="1">
        <f>IF(_xlfn.NUMBERVALUE(pesele__2[[#This Row],[mies]]) &gt; 12, _xlfn.NUMBERVALUE(pesele__2[[#This Row],[mies]]) - 20, _xlfn.NUMBERVALUE(pesele__2[[#This Row],[mies]]))</f>
        <v>11</v>
      </c>
    </row>
    <row r="263" spans="1:5" x14ac:dyDescent="0.25">
      <c r="A263" s="1" t="s">
        <v>895</v>
      </c>
      <c r="B263" s="1" t="s">
        <v>375</v>
      </c>
      <c r="C263" s="1" t="s">
        <v>236</v>
      </c>
      <c r="D263" s="1" t="str">
        <f>MID(pesele__2[[#This Row],[PESEL]],3,2)</f>
        <v>31</v>
      </c>
      <c r="E263" s="1">
        <f>IF(_xlfn.NUMBERVALUE(pesele__2[[#This Row],[mies]]) &gt; 12, _xlfn.NUMBERVALUE(pesele__2[[#This Row],[mies]]) - 20, _xlfn.NUMBERVALUE(pesele__2[[#This Row],[mies]]))</f>
        <v>11</v>
      </c>
    </row>
    <row r="264" spans="1:5" x14ac:dyDescent="0.25">
      <c r="A264" s="1" t="s">
        <v>896</v>
      </c>
      <c r="B264" s="1" t="s">
        <v>376</v>
      </c>
      <c r="C264" s="1" t="s">
        <v>377</v>
      </c>
      <c r="D264" s="1" t="str">
        <f>MID(pesele__2[[#This Row],[PESEL]],3,2)</f>
        <v>31</v>
      </c>
      <c r="E264" s="1">
        <f>IF(_xlfn.NUMBERVALUE(pesele__2[[#This Row],[mies]]) &gt; 12, _xlfn.NUMBERVALUE(pesele__2[[#This Row],[mies]]) - 20, _xlfn.NUMBERVALUE(pesele__2[[#This Row],[mies]]))</f>
        <v>11</v>
      </c>
    </row>
    <row r="265" spans="1:5" x14ac:dyDescent="0.25">
      <c r="A265" s="1" t="s">
        <v>897</v>
      </c>
      <c r="B265" s="1" t="s">
        <v>378</v>
      </c>
      <c r="C265" s="1" t="s">
        <v>294</v>
      </c>
      <c r="D265" s="1" t="str">
        <f>MID(pesele__2[[#This Row],[PESEL]],3,2)</f>
        <v>31</v>
      </c>
      <c r="E265" s="1">
        <f>IF(_xlfn.NUMBERVALUE(pesele__2[[#This Row],[mies]]) &gt; 12, _xlfn.NUMBERVALUE(pesele__2[[#This Row],[mies]]) - 20, _xlfn.NUMBERVALUE(pesele__2[[#This Row],[mies]]))</f>
        <v>11</v>
      </c>
    </row>
    <row r="266" spans="1:5" x14ac:dyDescent="0.25">
      <c r="A266" s="1" t="s">
        <v>898</v>
      </c>
      <c r="B266" s="1" t="s">
        <v>379</v>
      </c>
      <c r="C266" s="1" t="s">
        <v>37</v>
      </c>
      <c r="D266" s="1" t="str">
        <f>MID(pesele__2[[#This Row],[PESEL]],3,2)</f>
        <v>31</v>
      </c>
      <c r="E266" s="1">
        <f>IF(_xlfn.NUMBERVALUE(pesele__2[[#This Row],[mies]]) &gt; 12, _xlfn.NUMBERVALUE(pesele__2[[#This Row],[mies]]) - 20, _xlfn.NUMBERVALUE(pesele__2[[#This Row],[mies]]))</f>
        <v>11</v>
      </c>
    </row>
    <row r="267" spans="1:5" x14ac:dyDescent="0.25">
      <c r="A267" s="1" t="s">
        <v>899</v>
      </c>
      <c r="B267" s="1" t="s">
        <v>380</v>
      </c>
      <c r="C267" s="1" t="s">
        <v>214</v>
      </c>
      <c r="D267" s="1" t="str">
        <f>MID(pesele__2[[#This Row],[PESEL]],3,2)</f>
        <v>31</v>
      </c>
      <c r="E267" s="1">
        <f>IF(_xlfn.NUMBERVALUE(pesele__2[[#This Row],[mies]]) &gt; 12, _xlfn.NUMBERVALUE(pesele__2[[#This Row],[mies]]) - 20, _xlfn.NUMBERVALUE(pesele__2[[#This Row],[mies]]))</f>
        <v>11</v>
      </c>
    </row>
    <row r="268" spans="1:5" x14ac:dyDescent="0.25">
      <c r="A268" s="1" t="s">
        <v>900</v>
      </c>
      <c r="B268" s="1" t="s">
        <v>381</v>
      </c>
      <c r="C268" s="1" t="s">
        <v>273</v>
      </c>
      <c r="D268" s="1" t="str">
        <f>MID(pesele__2[[#This Row],[PESEL]],3,2)</f>
        <v>31</v>
      </c>
      <c r="E268" s="1">
        <f>IF(_xlfn.NUMBERVALUE(pesele__2[[#This Row],[mies]]) &gt; 12, _xlfn.NUMBERVALUE(pesele__2[[#This Row],[mies]]) - 20, _xlfn.NUMBERVALUE(pesele__2[[#This Row],[mies]]))</f>
        <v>11</v>
      </c>
    </row>
    <row r="269" spans="1:5" x14ac:dyDescent="0.25">
      <c r="A269" s="1" t="s">
        <v>901</v>
      </c>
      <c r="B269" s="1" t="s">
        <v>382</v>
      </c>
      <c r="C269" s="1" t="s">
        <v>383</v>
      </c>
      <c r="D269" s="1" t="str">
        <f>MID(pesele__2[[#This Row],[PESEL]],3,2)</f>
        <v>31</v>
      </c>
      <c r="E269" s="1">
        <f>IF(_xlfn.NUMBERVALUE(pesele__2[[#This Row],[mies]]) &gt; 12, _xlfn.NUMBERVALUE(pesele__2[[#This Row],[mies]]) - 20, _xlfn.NUMBERVALUE(pesele__2[[#This Row],[mies]]))</f>
        <v>11</v>
      </c>
    </row>
    <row r="270" spans="1:5" x14ac:dyDescent="0.25">
      <c r="A270" s="1" t="s">
        <v>902</v>
      </c>
      <c r="B270" s="1" t="s">
        <v>384</v>
      </c>
      <c r="C270" s="1" t="s">
        <v>214</v>
      </c>
      <c r="D270" s="1" t="str">
        <f>MID(pesele__2[[#This Row],[PESEL]],3,2)</f>
        <v>31</v>
      </c>
      <c r="E270" s="1">
        <f>IF(_xlfn.NUMBERVALUE(pesele__2[[#This Row],[mies]]) &gt; 12, _xlfn.NUMBERVALUE(pesele__2[[#This Row],[mies]]) - 20, _xlfn.NUMBERVALUE(pesele__2[[#This Row],[mies]]))</f>
        <v>11</v>
      </c>
    </row>
    <row r="271" spans="1:5" x14ac:dyDescent="0.25">
      <c r="A271" s="1" t="s">
        <v>903</v>
      </c>
      <c r="B271" s="1" t="s">
        <v>385</v>
      </c>
      <c r="C271" s="1" t="s">
        <v>255</v>
      </c>
      <c r="D271" s="1" t="str">
        <f>MID(pesele__2[[#This Row],[PESEL]],3,2)</f>
        <v>31</v>
      </c>
      <c r="E271" s="1">
        <f>IF(_xlfn.NUMBERVALUE(pesele__2[[#This Row],[mies]]) &gt; 12, _xlfn.NUMBERVALUE(pesele__2[[#This Row],[mies]]) - 20, _xlfn.NUMBERVALUE(pesele__2[[#This Row],[mies]]))</f>
        <v>11</v>
      </c>
    </row>
    <row r="272" spans="1:5" x14ac:dyDescent="0.25">
      <c r="A272" s="1" t="s">
        <v>904</v>
      </c>
      <c r="B272" s="1" t="s">
        <v>386</v>
      </c>
      <c r="C272" s="1" t="s">
        <v>78</v>
      </c>
      <c r="D272" s="1" t="str">
        <f>MID(pesele__2[[#This Row],[PESEL]],3,2)</f>
        <v>31</v>
      </c>
      <c r="E272" s="1">
        <f>IF(_xlfn.NUMBERVALUE(pesele__2[[#This Row],[mies]]) &gt; 12, _xlfn.NUMBERVALUE(pesele__2[[#This Row],[mies]]) - 20, _xlfn.NUMBERVALUE(pesele__2[[#This Row],[mies]]))</f>
        <v>11</v>
      </c>
    </row>
    <row r="273" spans="1:5" x14ac:dyDescent="0.25">
      <c r="A273" s="1" t="s">
        <v>905</v>
      </c>
      <c r="B273" s="1" t="s">
        <v>387</v>
      </c>
      <c r="C273" s="1" t="s">
        <v>29</v>
      </c>
      <c r="D273" s="1" t="str">
        <f>MID(pesele__2[[#This Row],[PESEL]],3,2)</f>
        <v>31</v>
      </c>
      <c r="E273" s="1">
        <f>IF(_xlfn.NUMBERVALUE(pesele__2[[#This Row],[mies]]) &gt; 12, _xlfn.NUMBERVALUE(pesele__2[[#This Row],[mies]]) - 20, _xlfn.NUMBERVALUE(pesele__2[[#This Row],[mies]]))</f>
        <v>11</v>
      </c>
    </row>
    <row r="274" spans="1:5" x14ac:dyDescent="0.25">
      <c r="A274" s="1" t="s">
        <v>906</v>
      </c>
      <c r="B274" s="1" t="s">
        <v>388</v>
      </c>
      <c r="C274" s="1" t="s">
        <v>253</v>
      </c>
      <c r="D274" s="1" t="str">
        <f>MID(pesele__2[[#This Row],[PESEL]],3,2)</f>
        <v>31</v>
      </c>
      <c r="E274" s="1">
        <f>IF(_xlfn.NUMBERVALUE(pesele__2[[#This Row],[mies]]) &gt; 12, _xlfn.NUMBERVALUE(pesele__2[[#This Row],[mies]]) - 20, _xlfn.NUMBERVALUE(pesele__2[[#This Row],[mies]]))</f>
        <v>11</v>
      </c>
    </row>
    <row r="275" spans="1:5" x14ac:dyDescent="0.25">
      <c r="A275" s="1" t="s">
        <v>907</v>
      </c>
      <c r="B275" s="1" t="s">
        <v>389</v>
      </c>
      <c r="C275" s="1" t="s">
        <v>201</v>
      </c>
      <c r="D275" s="1" t="str">
        <f>MID(pesele__2[[#This Row],[PESEL]],3,2)</f>
        <v>31</v>
      </c>
      <c r="E275" s="1">
        <f>IF(_xlfn.NUMBERVALUE(pesele__2[[#This Row],[mies]]) &gt; 12, _xlfn.NUMBERVALUE(pesele__2[[#This Row],[mies]]) - 20, _xlfn.NUMBERVALUE(pesele__2[[#This Row],[mies]]))</f>
        <v>11</v>
      </c>
    </row>
    <row r="276" spans="1:5" x14ac:dyDescent="0.25">
      <c r="A276" s="1" t="s">
        <v>908</v>
      </c>
      <c r="B276" s="1" t="s">
        <v>390</v>
      </c>
      <c r="C276" s="1" t="s">
        <v>391</v>
      </c>
      <c r="D276" s="1" t="str">
        <f>MID(pesele__2[[#This Row],[PESEL]],3,2)</f>
        <v>31</v>
      </c>
      <c r="E276" s="1">
        <f>IF(_xlfn.NUMBERVALUE(pesele__2[[#This Row],[mies]]) &gt; 12, _xlfn.NUMBERVALUE(pesele__2[[#This Row],[mies]]) - 20, _xlfn.NUMBERVALUE(pesele__2[[#This Row],[mies]]))</f>
        <v>11</v>
      </c>
    </row>
    <row r="277" spans="1:5" x14ac:dyDescent="0.25">
      <c r="A277" s="1" t="s">
        <v>909</v>
      </c>
      <c r="B277" s="1" t="s">
        <v>392</v>
      </c>
      <c r="C277" s="1" t="s">
        <v>84</v>
      </c>
      <c r="D277" s="1" t="str">
        <f>MID(pesele__2[[#This Row],[PESEL]],3,2)</f>
        <v>31</v>
      </c>
      <c r="E277" s="1">
        <f>IF(_xlfn.NUMBERVALUE(pesele__2[[#This Row],[mies]]) &gt; 12, _xlfn.NUMBERVALUE(pesele__2[[#This Row],[mies]]) - 20, _xlfn.NUMBERVALUE(pesele__2[[#This Row],[mies]]))</f>
        <v>11</v>
      </c>
    </row>
    <row r="278" spans="1:5" x14ac:dyDescent="0.25">
      <c r="A278" s="1" t="s">
        <v>910</v>
      </c>
      <c r="B278" s="1" t="s">
        <v>393</v>
      </c>
      <c r="C278" s="1" t="s">
        <v>394</v>
      </c>
      <c r="D278" s="1" t="str">
        <f>MID(pesele__2[[#This Row],[PESEL]],3,2)</f>
        <v>31</v>
      </c>
      <c r="E278" s="1">
        <f>IF(_xlfn.NUMBERVALUE(pesele__2[[#This Row],[mies]]) &gt; 12, _xlfn.NUMBERVALUE(pesele__2[[#This Row],[mies]]) - 20, _xlfn.NUMBERVALUE(pesele__2[[#This Row],[mies]]))</f>
        <v>11</v>
      </c>
    </row>
    <row r="279" spans="1:5" x14ac:dyDescent="0.25">
      <c r="A279" s="1" t="s">
        <v>911</v>
      </c>
      <c r="B279" s="1" t="s">
        <v>395</v>
      </c>
      <c r="C279" s="1" t="s">
        <v>48</v>
      </c>
      <c r="D279" s="1" t="str">
        <f>MID(pesele__2[[#This Row],[PESEL]],3,2)</f>
        <v>31</v>
      </c>
      <c r="E279" s="1">
        <f>IF(_xlfn.NUMBERVALUE(pesele__2[[#This Row],[mies]]) &gt; 12, _xlfn.NUMBERVALUE(pesele__2[[#This Row],[mies]]) - 20, _xlfn.NUMBERVALUE(pesele__2[[#This Row],[mies]]))</f>
        <v>11</v>
      </c>
    </row>
    <row r="280" spans="1:5" x14ac:dyDescent="0.25">
      <c r="A280" s="1" t="s">
        <v>912</v>
      </c>
      <c r="B280" s="1" t="s">
        <v>396</v>
      </c>
      <c r="C280" s="1" t="s">
        <v>42</v>
      </c>
      <c r="D280" s="1" t="str">
        <f>MID(pesele__2[[#This Row],[PESEL]],3,2)</f>
        <v>31</v>
      </c>
      <c r="E280" s="1">
        <f>IF(_xlfn.NUMBERVALUE(pesele__2[[#This Row],[mies]]) &gt; 12, _xlfn.NUMBERVALUE(pesele__2[[#This Row],[mies]]) - 20, _xlfn.NUMBERVALUE(pesele__2[[#This Row],[mies]]))</f>
        <v>11</v>
      </c>
    </row>
    <row r="281" spans="1:5" x14ac:dyDescent="0.25">
      <c r="A281" s="1" t="s">
        <v>913</v>
      </c>
      <c r="B281" s="1" t="s">
        <v>397</v>
      </c>
      <c r="C281" s="1" t="s">
        <v>68</v>
      </c>
      <c r="D281" s="1" t="str">
        <f>MID(pesele__2[[#This Row],[PESEL]],3,2)</f>
        <v>31</v>
      </c>
      <c r="E281" s="1">
        <f>IF(_xlfn.NUMBERVALUE(pesele__2[[#This Row],[mies]]) &gt; 12, _xlfn.NUMBERVALUE(pesele__2[[#This Row],[mies]]) - 20, _xlfn.NUMBERVALUE(pesele__2[[#This Row],[mies]]))</f>
        <v>11</v>
      </c>
    </row>
    <row r="282" spans="1:5" x14ac:dyDescent="0.25">
      <c r="A282" s="1" t="s">
        <v>914</v>
      </c>
      <c r="B282" s="1" t="s">
        <v>398</v>
      </c>
      <c r="C282" s="1" t="s">
        <v>48</v>
      </c>
      <c r="D282" s="1" t="str">
        <f>MID(pesele__2[[#This Row],[PESEL]],3,2)</f>
        <v>31</v>
      </c>
      <c r="E282" s="1">
        <f>IF(_xlfn.NUMBERVALUE(pesele__2[[#This Row],[mies]]) &gt; 12, _xlfn.NUMBERVALUE(pesele__2[[#This Row],[mies]]) - 20, _xlfn.NUMBERVALUE(pesele__2[[#This Row],[mies]]))</f>
        <v>11</v>
      </c>
    </row>
    <row r="283" spans="1:5" x14ac:dyDescent="0.25">
      <c r="A283" s="1" t="s">
        <v>915</v>
      </c>
      <c r="B283" s="1" t="s">
        <v>399</v>
      </c>
      <c r="C283" s="1" t="s">
        <v>302</v>
      </c>
      <c r="D283" s="1" t="str">
        <f>MID(pesele__2[[#This Row],[PESEL]],3,2)</f>
        <v>31</v>
      </c>
      <c r="E283" s="1">
        <f>IF(_xlfn.NUMBERVALUE(pesele__2[[#This Row],[mies]]) &gt; 12, _xlfn.NUMBERVALUE(pesele__2[[#This Row],[mies]]) - 20, _xlfn.NUMBERVALUE(pesele__2[[#This Row],[mies]]))</f>
        <v>11</v>
      </c>
    </row>
    <row r="284" spans="1:5" x14ac:dyDescent="0.25">
      <c r="A284" s="1" t="s">
        <v>916</v>
      </c>
      <c r="B284" s="1" t="s">
        <v>400</v>
      </c>
      <c r="C284" s="1" t="s">
        <v>48</v>
      </c>
      <c r="D284" s="1" t="str">
        <f>MID(pesele__2[[#This Row],[PESEL]],3,2)</f>
        <v>31</v>
      </c>
      <c r="E284" s="1">
        <f>IF(_xlfn.NUMBERVALUE(pesele__2[[#This Row],[mies]]) &gt; 12, _xlfn.NUMBERVALUE(pesele__2[[#This Row],[mies]]) - 20, _xlfn.NUMBERVALUE(pesele__2[[#This Row],[mies]]))</f>
        <v>11</v>
      </c>
    </row>
    <row r="285" spans="1:5" x14ac:dyDescent="0.25">
      <c r="A285" s="1" t="s">
        <v>917</v>
      </c>
      <c r="B285" s="1" t="s">
        <v>401</v>
      </c>
      <c r="C285" s="1" t="s">
        <v>294</v>
      </c>
      <c r="D285" s="1" t="str">
        <f>MID(pesele__2[[#This Row],[PESEL]],3,2)</f>
        <v>31</v>
      </c>
      <c r="E285" s="1">
        <f>IF(_xlfn.NUMBERVALUE(pesele__2[[#This Row],[mies]]) &gt; 12, _xlfn.NUMBERVALUE(pesele__2[[#This Row],[mies]]) - 20, _xlfn.NUMBERVALUE(pesele__2[[#This Row],[mies]]))</f>
        <v>11</v>
      </c>
    </row>
    <row r="286" spans="1:5" x14ac:dyDescent="0.25">
      <c r="A286" s="1" t="s">
        <v>918</v>
      </c>
      <c r="B286" s="1" t="s">
        <v>402</v>
      </c>
      <c r="C286" s="1" t="s">
        <v>60</v>
      </c>
      <c r="D286" s="1" t="str">
        <f>MID(pesele__2[[#This Row],[PESEL]],3,2)</f>
        <v>31</v>
      </c>
      <c r="E286" s="1">
        <f>IF(_xlfn.NUMBERVALUE(pesele__2[[#This Row],[mies]]) &gt; 12, _xlfn.NUMBERVALUE(pesele__2[[#This Row],[mies]]) - 20, _xlfn.NUMBERVALUE(pesele__2[[#This Row],[mies]]))</f>
        <v>11</v>
      </c>
    </row>
    <row r="287" spans="1:5" x14ac:dyDescent="0.25">
      <c r="A287" s="1" t="s">
        <v>919</v>
      </c>
      <c r="B287" s="1" t="s">
        <v>403</v>
      </c>
      <c r="C287" s="1" t="s">
        <v>336</v>
      </c>
      <c r="D287" s="1" t="str">
        <f>MID(pesele__2[[#This Row],[PESEL]],3,2)</f>
        <v>31</v>
      </c>
      <c r="E287" s="1">
        <f>IF(_xlfn.NUMBERVALUE(pesele__2[[#This Row],[mies]]) &gt; 12, _xlfn.NUMBERVALUE(pesele__2[[#This Row],[mies]]) - 20, _xlfn.NUMBERVALUE(pesele__2[[#This Row],[mies]]))</f>
        <v>11</v>
      </c>
    </row>
    <row r="288" spans="1:5" x14ac:dyDescent="0.25">
      <c r="A288" s="1" t="s">
        <v>920</v>
      </c>
      <c r="B288" s="1" t="s">
        <v>404</v>
      </c>
      <c r="C288" s="1" t="s">
        <v>405</v>
      </c>
      <c r="D288" s="1" t="str">
        <f>MID(pesele__2[[#This Row],[PESEL]],3,2)</f>
        <v>31</v>
      </c>
      <c r="E288" s="1">
        <f>IF(_xlfn.NUMBERVALUE(pesele__2[[#This Row],[mies]]) &gt; 12, _xlfn.NUMBERVALUE(pesele__2[[#This Row],[mies]]) - 20, _xlfn.NUMBERVALUE(pesele__2[[#This Row],[mies]]))</f>
        <v>11</v>
      </c>
    </row>
    <row r="289" spans="1:5" x14ac:dyDescent="0.25">
      <c r="A289" s="1" t="s">
        <v>921</v>
      </c>
      <c r="B289" s="1" t="s">
        <v>406</v>
      </c>
      <c r="C289" s="1" t="s">
        <v>134</v>
      </c>
      <c r="D289" s="1" t="str">
        <f>MID(pesele__2[[#This Row],[PESEL]],3,2)</f>
        <v>31</v>
      </c>
      <c r="E289" s="1">
        <f>IF(_xlfn.NUMBERVALUE(pesele__2[[#This Row],[mies]]) &gt; 12, _xlfn.NUMBERVALUE(pesele__2[[#This Row],[mies]]) - 20, _xlfn.NUMBERVALUE(pesele__2[[#This Row],[mies]]))</f>
        <v>11</v>
      </c>
    </row>
    <row r="290" spans="1:5" x14ac:dyDescent="0.25">
      <c r="A290" s="1" t="s">
        <v>922</v>
      </c>
      <c r="B290" s="1" t="s">
        <v>217</v>
      </c>
      <c r="C290" s="1" t="s">
        <v>218</v>
      </c>
      <c r="D290" s="1" t="str">
        <f>MID(pesele__2[[#This Row],[PESEL]],3,2)</f>
        <v>31</v>
      </c>
      <c r="E290" s="1">
        <f>IF(_xlfn.NUMBERVALUE(pesele__2[[#This Row],[mies]]) &gt; 12, _xlfn.NUMBERVALUE(pesele__2[[#This Row],[mies]]) - 20, _xlfn.NUMBERVALUE(pesele__2[[#This Row],[mies]]))</f>
        <v>11</v>
      </c>
    </row>
    <row r="291" spans="1:5" x14ac:dyDescent="0.25">
      <c r="A291" s="1" t="s">
        <v>923</v>
      </c>
      <c r="B291" s="1" t="s">
        <v>407</v>
      </c>
      <c r="C291" s="1" t="s">
        <v>72</v>
      </c>
      <c r="D291" s="1" t="str">
        <f>MID(pesele__2[[#This Row],[PESEL]],3,2)</f>
        <v>31</v>
      </c>
      <c r="E291" s="1">
        <f>IF(_xlfn.NUMBERVALUE(pesele__2[[#This Row],[mies]]) &gt; 12, _xlfn.NUMBERVALUE(pesele__2[[#This Row],[mies]]) - 20, _xlfn.NUMBERVALUE(pesele__2[[#This Row],[mies]]))</f>
        <v>11</v>
      </c>
    </row>
    <row r="292" spans="1:5" x14ac:dyDescent="0.25">
      <c r="A292" s="1" t="s">
        <v>924</v>
      </c>
      <c r="B292" s="1" t="s">
        <v>408</v>
      </c>
      <c r="C292" s="1" t="s">
        <v>104</v>
      </c>
      <c r="D292" s="1" t="str">
        <f>MID(pesele__2[[#This Row],[PESEL]],3,2)</f>
        <v>31</v>
      </c>
      <c r="E292" s="1">
        <f>IF(_xlfn.NUMBERVALUE(pesele__2[[#This Row],[mies]]) &gt; 12, _xlfn.NUMBERVALUE(pesele__2[[#This Row],[mies]]) - 20, _xlfn.NUMBERVALUE(pesele__2[[#This Row],[mies]]))</f>
        <v>11</v>
      </c>
    </row>
    <row r="293" spans="1:5" x14ac:dyDescent="0.25">
      <c r="A293" s="1" t="s">
        <v>925</v>
      </c>
      <c r="B293" s="1" t="s">
        <v>409</v>
      </c>
      <c r="C293" s="1" t="s">
        <v>410</v>
      </c>
      <c r="D293" s="1" t="str">
        <f>MID(pesele__2[[#This Row],[PESEL]],3,2)</f>
        <v>32</v>
      </c>
      <c r="E293" s="1">
        <f>IF(_xlfn.NUMBERVALUE(pesele__2[[#This Row],[mies]]) &gt; 12, _xlfn.NUMBERVALUE(pesele__2[[#This Row],[mies]]) - 20, _xlfn.NUMBERVALUE(pesele__2[[#This Row],[mies]]))</f>
        <v>12</v>
      </c>
    </row>
    <row r="294" spans="1:5" x14ac:dyDescent="0.25">
      <c r="A294" s="1" t="s">
        <v>926</v>
      </c>
      <c r="B294" s="1" t="s">
        <v>411</v>
      </c>
      <c r="C294" s="1" t="s">
        <v>257</v>
      </c>
      <c r="D294" s="1" t="str">
        <f>MID(pesele__2[[#This Row],[PESEL]],3,2)</f>
        <v>32</v>
      </c>
      <c r="E294" s="1">
        <f>IF(_xlfn.NUMBERVALUE(pesele__2[[#This Row],[mies]]) &gt; 12, _xlfn.NUMBERVALUE(pesele__2[[#This Row],[mies]]) - 20, _xlfn.NUMBERVALUE(pesele__2[[#This Row],[mies]]))</f>
        <v>12</v>
      </c>
    </row>
    <row r="295" spans="1:5" x14ac:dyDescent="0.25">
      <c r="A295" s="1" t="s">
        <v>927</v>
      </c>
      <c r="B295" s="1" t="s">
        <v>169</v>
      </c>
      <c r="C295" s="1" t="s">
        <v>51</v>
      </c>
      <c r="D295" s="1" t="str">
        <f>MID(pesele__2[[#This Row],[PESEL]],3,2)</f>
        <v>32</v>
      </c>
      <c r="E295" s="1">
        <f>IF(_xlfn.NUMBERVALUE(pesele__2[[#This Row],[mies]]) &gt; 12, _xlfn.NUMBERVALUE(pesele__2[[#This Row],[mies]]) - 20, _xlfn.NUMBERVALUE(pesele__2[[#This Row],[mies]]))</f>
        <v>12</v>
      </c>
    </row>
    <row r="296" spans="1:5" x14ac:dyDescent="0.25">
      <c r="A296" s="1" t="s">
        <v>928</v>
      </c>
      <c r="B296" s="1" t="s">
        <v>412</v>
      </c>
      <c r="C296" s="1" t="s">
        <v>70</v>
      </c>
      <c r="D296" s="1" t="str">
        <f>MID(pesele__2[[#This Row],[PESEL]],3,2)</f>
        <v>32</v>
      </c>
      <c r="E296" s="1">
        <f>IF(_xlfn.NUMBERVALUE(pesele__2[[#This Row],[mies]]) &gt; 12, _xlfn.NUMBERVALUE(pesele__2[[#This Row],[mies]]) - 20, _xlfn.NUMBERVALUE(pesele__2[[#This Row],[mies]]))</f>
        <v>12</v>
      </c>
    </row>
    <row r="297" spans="1:5" x14ac:dyDescent="0.25">
      <c r="A297" s="1" t="s">
        <v>929</v>
      </c>
      <c r="B297" s="1" t="s">
        <v>413</v>
      </c>
      <c r="C297" s="1" t="s">
        <v>153</v>
      </c>
      <c r="D297" s="1" t="str">
        <f>MID(pesele__2[[#This Row],[PESEL]],3,2)</f>
        <v>32</v>
      </c>
      <c r="E297" s="1">
        <f>IF(_xlfn.NUMBERVALUE(pesele__2[[#This Row],[mies]]) &gt; 12, _xlfn.NUMBERVALUE(pesele__2[[#This Row],[mies]]) - 20, _xlfn.NUMBERVALUE(pesele__2[[#This Row],[mies]]))</f>
        <v>12</v>
      </c>
    </row>
    <row r="298" spans="1:5" x14ac:dyDescent="0.25">
      <c r="A298" s="1" t="s">
        <v>930</v>
      </c>
      <c r="B298" s="1" t="s">
        <v>414</v>
      </c>
      <c r="C298" s="1" t="s">
        <v>70</v>
      </c>
      <c r="D298" s="1" t="str">
        <f>MID(pesele__2[[#This Row],[PESEL]],3,2)</f>
        <v>32</v>
      </c>
      <c r="E298" s="1">
        <f>IF(_xlfn.NUMBERVALUE(pesele__2[[#This Row],[mies]]) &gt; 12, _xlfn.NUMBERVALUE(pesele__2[[#This Row],[mies]]) - 20, _xlfn.NUMBERVALUE(pesele__2[[#This Row],[mies]]))</f>
        <v>12</v>
      </c>
    </row>
    <row r="299" spans="1:5" x14ac:dyDescent="0.25">
      <c r="A299" s="1" t="s">
        <v>931</v>
      </c>
      <c r="B299" s="1" t="s">
        <v>109</v>
      </c>
      <c r="C299" s="1" t="s">
        <v>137</v>
      </c>
      <c r="D299" s="1" t="str">
        <f>MID(pesele__2[[#This Row],[PESEL]],3,2)</f>
        <v>32</v>
      </c>
      <c r="E299" s="1">
        <f>IF(_xlfn.NUMBERVALUE(pesele__2[[#This Row],[mies]]) &gt; 12, _xlfn.NUMBERVALUE(pesele__2[[#This Row],[mies]]) - 20, _xlfn.NUMBERVALUE(pesele__2[[#This Row],[mies]]))</f>
        <v>12</v>
      </c>
    </row>
    <row r="300" spans="1:5" x14ac:dyDescent="0.25">
      <c r="A300" s="1" t="s">
        <v>932</v>
      </c>
      <c r="B300" s="1" t="s">
        <v>415</v>
      </c>
      <c r="C300" s="1" t="s">
        <v>98</v>
      </c>
      <c r="D300" s="1" t="str">
        <f>MID(pesele__2[[#This Row],[PESEL]],3,2)</f>
        <v>32</v>
      </c>
      <c r="E300" s="1">
        <f>IF(_xlfn.NUMBERVALUE(pesele__2[[#This Row],[mies]]) &gt; 12, _xlfn.NUMBERVALUE(pesele__2[[#This Row],[mies]]) - 20, _xlfn.NUMBERVALUE(pesele__2[[#This Row],[mies]]))</f>
        <v>12</v>
      </c>
    </row>
    <row r="301" spans="1:5" x14ac:dyDescent="0.25">
      <c r="A301" s="1" t="s">
        <v>933</v>
      </c>
      <c r="B301" s="1" t="s">
        <v>416</v>
      </c>
      <c r="C301" s="1" t="s">
        <v>253</v>
      </c>
      <c r="D301" s="1" t="str">
        <f>MID(pesele__2[[#This Row],[PESEL]],3,2)</f>
        <v>32</v>
      </c>
      <c r="E301" s="1">
        <f>IF(_xlfn.NUMBERVALUE(pesele__2[[#This Row],[mies]]) &gt; 12, _xlfn.NUMBERVALUE(pesele__2[[#This Row],[mies]]) - 20, _xlfn.NUMBERVALUE(pesele__2[[#This Row],[mies]]))</f>
        <v>12</v>
      </c>
    </row>
    <row r="302" spans="1:5" x14ac:dyDescent="0.25">
      <c r="A302" s="1" t="s">
        <v>934</v>
      </c>
      <c r="B302" s="1" t="s">
        <v>417</v>
      </c>
      <c r="C302" s="1" t="s">
        <v>17</v>
      </c>
      <c r="D302" s="1" t="str">
        <f>MID(pesele__2[[#This Row],[PESEL]],3,2)</f>
        <v>32</v>
      </c>
      <c r="E302" s="1">
        <f>IF(_xlfn.NUMBERVALUE(pesele__2[[#This Row],[mies]]) &gt; 12, _xlfn.NUMBERVALUE(pesele__2[[#This Row],[mies]]) - 20, _xlfn.NUMBERVALUE(pesele__2[[#This Row],[mies]]))</f>
        <v>12</v>
      </c>
    </row>
    <row r="303" spans="1:5" x14ac:dyDescent="0.25">
      <c r="A303" s="1" t="s">
        <v>935</v>
      </c>
      <c r="B303" s="1" t="s">
        <v>418</v>
      </c>
      <c r="C303" s="1" t="s">
        <v>419</v>
      </c>
      <c r="D303" s="1" t="str">
        <f>MID(pesele__2[[#This Row],[PESEL]],3,2)</f>
        <v>32</v>
      </c>
      <c r="E303" s="1">
        <f>IF(_xlfn.NUMBERVALUE(pesele__2[[#This Row],[mies]]) &gt; 12, _xlfn.NUMBERVALUE(pesele__2[[#This Row],[mies]]) - 20, _xlfn.NUMBERVALUE(pesele__2[[#This Row],[mies]]))</f>
        <v>12</v>
      </c>
    </row>
    <row r="304" spans="1:5" x14ac:dyDescent="0.25">
      <c r="A304" s="1" t="s">
        <v>936</v>
      </c>
      <c r="B304" s="1" t="s">
        <v>420</v>
      </c>
      <c r="C304" s="1" t="s">
        <v>31</v>
      </c>
      <c r="D304" s="1" t="str">
        <f>MID(pesele__2[[#This Row],[PESEL]],3,2)</f>
        <v>32</v>
      </c>
      <c r="E304" s="1">
        <f>IF(_xlfn.NUMBERVALUE(pesele__2[[#This Row],[mies]]) &gt; 12, _xlfn.NUMBERVALUE(pesele__2[[#This Row],[mies]]) - 20, _xlfn.NUMBERVALUE(pesele__2[[#This Row],[mies]]))</f>
        <v>12</v>
      </c>
    </row>
    <row r="305" spans="1:5" x14ac:dyDescent="0.25">
      <c r="A305" s="1" t="s">
        <v>937</v>
      </c>
      <c r="B305" s="1" t="s">
        <v>421</v>
      </c>
      <c r="C305" s="1" t="s">
        <v>257</v>
      </c>
      <c r="D305" s="1" t="str">
        <f>MID(pesele__2[[#This Row],[PESEL]],3,2)</f>
        <v>32</v>
      </c>
      <c r="E305" s="1">
        <f>IF(_xlfn.NUMBERVALUE(pesele__2[[#This Row],[mies]]) &gt; 12, _xlfn.NUMBERVALUE(pesele__2[[#This Row],[mies]]) - 20, _xlfn.NUMBERVALUE(pesele__2[[#This Row],[mies]]))</f>
        <v>12</v>
      </c>
    </row>
    <row r="306" spans="1:5" x14ac:dyDescent="0.25">
      <c r="A306" s="1" t="s">
        <v>938</v>
      </c>
      <c r="B306" s="1" t="s">
        <v>254</v>
      </c>
      <c r="C306" s="1" t="s">
        <v>134</v>
      </c>
      <c r="D306" s="1" t="str">
        <f>MID(pesele__2[[#This Row],[PESEL]],3,2)</f>
        <v>32</v>
      </c>
      <c r="E306" s="1">
        <f>IF(_xlfn.NUMBERVALUE(pesele__2[[#This Row],[mies]]) &gt; 12, _xlfn.NUMBERVALUE(pesele__2[[#This Row],[mies]]) - 20, _xlfn.NUMBERVALUE(pesele__2[[#This Row],[mies]]))</f>
        <v>12</v>
      </c>
    </row>
    <row r="307" spans="1:5" x14ac:dyDescent="0.25">
      <c r="A307" s="1" t="s">
        <v>939</v>
      </c>
      <c r="B307" s="1" t="s">
        <v>422</v>
      </c>
      <c r="C307" s="1" t="s">
        <v>423</v>
      </c>
      <c r="D307" s="1" t="str">
        <f>MID(pesele__2[[#This Row],[PESEL]],3,2)</f>
        <v>32</v>
      </c>
      <c r="E307" s="1">
        <f>IF(_xlfn.NUMBERVALUE(pesele__2[[#This Row],[mies]]) &gt; 12, _xlfn.NUMBERVALUE(pesele__2[[#This Row],[mies]]) - 20, _xlfn.NUMBERVALUE(pesele__2[[#This Row],[mies]]))</f>
        <v>12</v>
      </c>
    </row>
    <row r="308" spans="1:5" x14ac:dyDescent="0.25">
      <c r="A308" s="1" t="s">
        <v>940</v>
      </c>
      <c r="B308" s="1" t="s">
        <v>424</v>
      </c>
      <c r="C308" s="1" t="s">
        <v>72</v>
      </c>
      <c r="D308" s="1" t="str">
        <f>MID(pesele__2[[#This Row],[PESEL]],3,2)</f>
        <v>32</v>
      </c>
      <c r="E308" s="1">
        <f>IF(_xlfn.NUMBERVALUE(pesele__2[[#This Row],[mies]]) &gt; 12, _xlfn.NUMBERVALUE(pesele__2[[#This Row],[mies]]) - 20, _xlfn.NUMBERVALUE(pesele__2[[#This Row],[mies]]))</f>
        <v>12</v>
      </c>
    </row>
    <row r="309" spans="1:5" x14ac:dyDescent="0.25">
      <c r="A309" s="1" t="s">
        <v>941</v>
      </c>
      <c r="B309" s="1" t="s">
        <v>425</v>
      </c>
      <c r="C309" s="1" t="s">
        <v>426</v>
      </c>
      <c r="D309" s="1" t="str">
        <f>MID(pesele__2[[#This Row],[PESEL]],3,2)</f>
        <v>32</v>
      </c>
      <c r="E309" s="1">
        <f>IF(_xlfn.NUMBERVALUE(pesele__2[[#This Row],[mies]]) &gt; 12, _xlfn.NUMBERVALUE(pesele__2[[#This Row],[mies]]) - 20, _xlfn.NUMBERVALUE(pesele__2[[#This Row],[mies]]))</f>
        <v>12</v>
      </c>
    </row>
    <row r="310" spans="1:5" x14ac:dyDescent="0.25">
      <c r="A310" s="1" t="s">
        <v>942</v>
      </c>
      <c r="B310" s="1" t="s">
        <v>77</v>
      </c>
      <c r="C310" s="1" t="s">
        <v>48</v>
      </c>
      <c r="D310" s="1" t="str">
        <f>MID(pesele__2[[#This Row],[PESEL]],3,2)</f>
        <v>32</v>
      </c>
      <c r="E310" s="1">
        <f>IF(_xlfn.NUMBERVALUE(pesele__2[[#This Row],[mies]]) &gt; 12, _xlfn.NUMBERVALUE(pesele__2[[#This Row],[mies]]) - 20, _xlfn.NUMBERVALUE(pesele__2[[#This Row],[mies]]))</f>
        <v>12</v>
      </c>
    </row>
    <row r="311" spans="1:5" x14ac:dyDescent="0.25">
      <c r="A311" s="1" t="s">
        <v>943</v>
      </c>
      <c r="B311" s="1" t="s">
        <v>401</v>
      </c>
      <c r="C311" s="1" t="s">
        <v>137</v>
      </c>
      <c r="D311" s="1" t="str">
        <f>MID(pesele__2[[#This Row],[PESEL]],3,2)</f>
        <v>32</v>
      </c>
      <c r="E311" s="1">
        <f>IF(_xlfn.NUMBERVALUE(pesele__2[[#This Row],[mies]]) &gt; 12, _xlfn.NUMBERVALUE(pesele__2[[#This Row],[mies]]) - 20, _xlfn.NUMBERVALUE(pesele__2[[#This Row],[mies]]))</f>
        <v>12</v>
      </c>
    </row>
    <row r="312" spans="1:5" x14ac:dyDescent="0.25">
      <c r="A312" s="1" t="s">
        <v>944</v>
      </c>
      <c r="B312" s="1" t="s">
        <v>427</v>
      </c>
      <c r="C312" s="1" t="s">
        <v>121</v>
      </c>
      <c r="D312" s="1" t="str">
        <f>MID(pesele__2[[#This Row],[PESEL]],3,2)</f>
        <v>32</v>
      </c>
      <c r="E312" s="1">
        <f>IF(_xlfn.NUMBERVALUE(pesele__2[[#This Row],[mies]]) &gt; 12, _xlfn.NUMBERVALUE(pesele__2[[#This Row],[mies]]) - 20, _xlfn.NUMBERVALUE(pesele__2[[#This Row],[mies]]))</f>
        <v>12</v>
      </c>
    </row>
    <row r="313" spans="1:5" x14ac:dyDescent="0.25">
      <c r="A313" s="1" t="s">
        <v>945</v>
      </c>
      <c r="B313" s="1" t="s">
        <v>428</v>
      </c>
      <c r="C313" s="1" t="s">
        <v>84</v>
      </c>
      <c r="D313" s="1" t="str">
        <f>MID(pesele__2[[#This Row],[PESEL]],3,2)</f>
        <v>32</v>
      </c>
      <c r="E313" s="1">
        <f>IF(_xlfn.NUMBERVALUE(pesele__2[[#This Row],[mies]]) &gt; 12, _xlfn.NUMBERVALUE(pesele__2[[#This Row],[mies]]) - 20, _xlfn.NUMBERVALUE(pesele__2[[#This Row],[mies]]))</f>
        <v>12</v>
      </c>
    </row>
    <row r="314" spans="1:5" x14ac:dyDescent="0.25">
      <c r="A314" s="1" t="s">
        <v>946</v>
      </c>
      <c r="B314" s="1" t="s">
        <v>429</v>
      </c>
      <c r="C314" s="1" t="s">
        <v>58</v>
      </c>
      <c r="D314" s="1" t="str">
        <f>MID(pesele__2[[#This Row],[PESEL]],3,2)</f>
        <v>32</v>
      </c>
      <c r="E314" s="1">
        <f>IF(_xlfn.NUMBERVALUE(pesele__2[[#This Row],[mies]]) &gt; 12, _xlfn.NUMBERVALUE(pesele__2[[#This Row],[mies]]) - 20, _xlfn.NUMBERVALUE(pesele__2[[#This Row],[mies]]))</f>
        <v>12</v>
      </c>
    </row>
    <row r="315" spans="1:5" x14ac:dyDescent="0.25">
      <c r="A315" s="1" t="s">
        <v>947</v>
      </c>
      <c r="B315" s="1" t="s">
        <v>430</v>
      </c>
      <c r="C315" s="1" t="s">
        <v>150</v>
      </c>
      <c r="D315" s="1" t="str">
        <f>MID(pesele__2[[#This Row],[PESEL]],3,2)</f>
        <v>32</v>
      </c>
      <c r="E315" s="1">
        <f>IF(_xlfn.NUMBERVALUE(pesele__2[[#This Row],[mies]]) &gt; 12, _xlfn.NUMBERVALUE(pesele__2[[#This Row],[mies]]) - 20, _xlfn.NUMBERVALUE(pesele__2[[#This Row],[mies]]))</f>
        <v>12</v>
      </c>
    </row>
    <row r="316" spans="1:5" x14ac:dyDescent="0.25">
      <c r="A316" s="1" t="s">
        <v>948</v>
      </c>
      <c r="B316" s="1" t="s">
        <v>431</v>
      </c>
      <c r="C316" s="1" t="s">
        <v>214</v>
      </c>
      <c r="D316" s="1" t="str">
        <f>MID(pesele__2[[#This Row],[PESEL]],3,2)</f>
        <v>32</v>
      </c>
      <c r="E316" s="1">
        <f>IF(_xlfn.NUMBERVALUE(pesele__2[[#This Row],[mies]]) &gt; 12, _xlfn.NUMBERVALUE(pesele__2[[#This Row],[mies]]) - 20, _xlfn.NUMBERVALUE(pesele__2[[#This Row],[mies]]))</f>
        <v>12</v>
      </c>
    </row>
    <row r="317" spans="1:5" x14ac:dyDescent="0.25">
      <c r="A317" s="1" t="s">
        <v>949</v>
      </c>
      <c r="B317" s="1" t="s">
        <v>129</v>
      </c>
      <c r="C317" s="1" t="s">
        <v>130</v>
      </c>
      <c r="D317" s="1" t="str">
        <f>MID(pesele__2[[#This Row],[PESEL]],3,2)</f>
        <v>32</v>
      </c>
      <c r="E317" s="1">
        <f>IF(_xlfn.NUMBERVALUE(pesele__2[[#This Row],[mies]]) &gt; 12, _xlfn.NUMBERVALUE(pesele__2[[#This Row],[mies]]) - 20, _xlfn.NUMBERVALUE(pesele__2[[#This Row],[mies]]))</f>
        <v>12</v>
      </c>
    </row>
    <row r="318" spans="1:5" x14ac:dyDescent="0.25">
      <c r="A318" s="1" t="s">
        <v>950</v>
      </c>
      <c r="B318" s="1" t="s">
        <v>432</v>
      </c>
      <c r="C318" s="1" t="s">
        <v>253</v>
      </c>
      <c r="D318" s="1" t="str">
        <f>MID(pesele__2[[#This Row],[PESEL]],3,2)</f>
        <v>32</v>
      </c>
      <c r="E318" s="1">
        <f>IF(_xlfn.NUMBERVALUE(pesele__2[[#This Row],[mies]]) &gt; 12, _xlfn.NUMBERVALUE(pesele__2[[#This Row],[mies]]) - 20, _xlfn.NUMBERVALUE(pesele__2[[#This Row],[mies]]))</f>
        <v>12</v>
      </c>
    </row>
    <row r="319" spans="1:5" x14ac:dyDescent="0.25">
      <c r="A319" s="1" t="s">
        <v>951</v>
      </c>
      <c r="B319" s="1" t="s">
        <v>433</v>
      </c>
      <c r="C319" s="1" t="s">
        <v>255</v>
      </c>
      <c r="D319" s="1" t="str">
        <f>MID(pesele__2[[#This Row],[PESEL]],3,2)</f>
        <v>32</v>
      </c>
      <c r="E319" s="1">
        <f>IF(_xlfn.NUMBERVALUE(pesele__2[[#This Row],[mies]]) &gt; 12, _xlfn.NUMBERVALUE(pesele__2[[#This Row],[mies]]) - 20, _xlfn.NUMBERVALUE(pesele__2[[#This Row],[mies]]))</f>
        <v>12</v>
      </c>
    </row>
    <row r="320" spans="1:5" x14ac:dyDescent="0.25">
      <c r="A320" s="1" t="s">
        <v>952</v>
      </c>
      <c r="B320" s="1" t="s">
        <v>434</v>
      </c>
      <c r="C320" s="1" t="s">
        <v>435</v>
      </c>
      <c r="D320" s="1" t="str">
        <f>MID(pesele__2[[#This Row],[PESEL]],3,2)</f>
        <v>32</v>
      </c>
      <c r="E320" s="1">
        <f>IF(_xlfn.NUMBERVALUE(pesele__2[[#This Row],[mies]]) &gt; 12, _xlfn.NUMBERVALUE(pesele__2[[#This Row],[mies]]) - 20, _xlfn.NUMBERVALUE(pesele__2[[#This Row],[mies]]))</f>
        <v>12</v>
      </c>
    </row>
    <row r="321" spans="1:5" x14ac:dyDescent="0.25">
      <c r="A321" s="1" t="s">
        <v>953</v>
      </c>
      <c r="B321" s="1" t="s">
        <v>69</v>
      </c>
      <c r="C321" s="1" t="s">
        <v>42</v>
      </c>
      <c r="D321" s="1" t="str">
        <f>MID(pesele__2[[#This Row],[PESEL]],3,2)</f>
        <v>32</v>
      </c>
      <c r="E321" s="1">
        <f>IF(_xlfn.NUMBERVALUE(pesele__2[[#This Row],[mies]]) &gt; 12, _xlfn.NUMBERVALUE(pesele__2[[#This Row],[mies]]) - 20, _xlfn.NUMBERVALUE(pesele__2[[#This Row],[mies]]))</f>
        <v>12</v>
      </c>
    </row>
    <row r="322" spans="1:5" x14ac:dyDescent="0.25">
      <c r="A322" s="1" t="s">
        <v>954</v>
      </c>
      <c r="B322" s="1" t="s">
        <v>436</v>
      </c>
      <c r="C322" s="1" t="s">
        <v>172</v>
      </c>
      <c r="D322" s="1" t="str">
        <f>MID(pesele__2[[#This Row],[PESEL]],3,2)</f>
        <v>32</v>
      </c>
      <c r="E322" s="1">
        <f>IF(_xlfn.NUMBERVALUE(pesele__2[[#This Row],[mies]]) &gt; 12, _xlfn.NUMBERVALUE(pesele__2[[#This Row],[mies]]) - 20, _xlfn.NUMBERVALUE(pesele__2[[#This Row],[mies]]))</f>
        <v>12</v>
      </c>
    </row>
    <row r="323" spans="1:5" x14ac:dyDescent="0.25">
      <c r="A323" s="1" t="s">
        <v>955</v>
      </c>
      <c r="B323" s="1" t="s">
        <v>437</v>
      </c>
      <c r="C323" s="1" t="s">
        <v>438</v>
      </c>
      <c r="D323" s="1" t="str">
        <f>MID(pesele__2[[#This Row],[PESEL]],3,2)</f>
        <v>32</v>
      </c>
      <c r="E323" s="1">
        <f>IF(_xlfn.NUMBERVALUE(pesele__2[[#This Row],[mies]]) &gt; 12, _xlfn.NUMBERVALUE(pesele__2[[#This Row],[mies]]) - 20, _xlfn.NUMBERVALUE(pesele__2[[#This Row],[mies]]))</f>
        <v>12</v>
      </c>
    </row>
    <row r="324" spans="1:5" x14ac:dyDescent="0.25">
      <c r="A324" s="1" t="s">
        <v>956</v>
      </c>
      <c r="B324" s="1" t="s">
        <v>439</v>
      </c>
      <c r="C324" s="1" t="s">
        <v>56</v>
      </c>
      <c r="D324" s="1" t="str">
        <f>MID(pesele__2[[#This Row],[PESEL]],3,2)</f>
        <v>32</v>
      </c>
      <c r="E324" s="1">
        <f>IF(_xlfn.NUMBERVALUE(pesele__2[[#This Row],[mies]]) &gt; 12, _xlfn.NUMBERVALUE(pesele__2[[#This Row],[mies]]) - 20, _xlfn.NUMBERVALUE(pesele__2[[#This Row],[mies]]))</f>
        <v>12</v>
      </c>
    </row>
    <row r="325" spans="1:5" x14ac:dyDescent="0.25">
      <c r="A325" s="1" t="s">
        <v>957</v>
      </c>
      <c r="B325" s="1" t="s">
        <v>440</v>
      </c>
      <c r="C325" s="1" t="s">
        <v>201</v>
      </c>
      <c r="D325" s="1" t="str">
        <f>MID(pesele__2[[#This Row],[PESEL]],3,2)</f>
        <v>32</v>
      </c>
      <c r="E325" s="1">
        <f>IF(_xlfn.NUMBERVALUE(pesele__2[[#This Row],[mies]]) &gt; 12, _xlfn.NUMBERVALUE(pesele__2[[#This Row],[mies]]) - 20, _xlfn.NUMBERVALUE(pesele__2[[#This Row],[mies]]))</f>
        <v>12</v>
      </c>
    </row>
    <row r="326" spans="1:5" x14ac:dyDescent="0.25">
      <c r="A326" s="1" t="s">
        <v>958</v>
      </c>
      <c r="B326" s="1" t="s">
        <v>441</v>
      </c>
      <c r="C326" s="1" t="s">
        <v>442</v>
      </c>
      <c r="D326" s="1" t="str">
        <f>MID(pesele__2[[#This Row],[PESEL]],3,2)</f>
        <v>32</v>
      </c>
      <c r="E326" s="1">
        <f>IF(_xlfn.NUMBERVALUE(pesele__2[[#This Row],[mies]]) &gt; 12, _xlfn.NUMBERVALUE(pesele__2[[#This Row],[mies]]) - 20, _xlfn.NUMBERVALUE(pesele__2[[#This Row],[mies]]))</f>
        <v>12</v>
      </c>
    </row>
    <row r="327" spans="1:5" x14ac:dyDescent="0.25">
      <c r="A327" s="1" t="s">
        <v>959</v>
      </c>
      <c r="B327" s="1" t="s">
        <v>443</v>
      </c>
      <c r="C327" s="1" t="s">
        <v>242</v>
      </c>
      <c r="D327" s="1" t="str">
        <f>MID(pesele__2[[#This Row],[PESEL]],3,2)</f>
        <v>32</v>
      </c>
      <c r="E327" s="1">
        <f>IF(_xlfn.NUMBERVALUE(pesele__2[[#This Row],[mies]]) &gt; 12, _xlfn.NUMBERVALUE(pesele__2[[#This Row],[mies]]) - 20, _xlfn.NUMBERVALUE(pesele__2[[#This Row],[mies]]))</f>
        <v>12</v>
      </c>
    </row>
    <row r="328" spans="1:5" x14ac:dyDescent="0.25">
      <c r="A328" s="1" t="s">
        <v>960</v>
      </c>
      <c r="B328" s="1" t="s">
        <v>436</v>
      </c>
      <c r="C328" s="1" t="s">
        <v>70</v>
      </c>
      <c r="D328" s="1" t="str">
        <f>MID(pesele__2[[#This Row],[PESEL]],3,2)</f>
        <v>32</v>
      </c>
      <c r="E328" s="1">
        <f>IF(_xlfn.NUMBERVALUE(pesele__2[[#This Row],[mies]]) &gt; 12, _xlfn.NUMBERVALUE(pesele__2[[#This Row],[mies]]) - 20, _xlfn.NUMBERVALUE(pesele__2[[#This Row],[mies]]))</f>
        <v>12</v>
      </c>
    </row>
    <row r="329" spans="1:5" x14ac:dyDescent="0.25">
      <c r="A329" s="1" t="s">
        <v>961</v>
      </c>
      <c r="B329" s="1" t="s">
        <v>444</v>
      </c>
      <c r="C329" s="1" t="s">
        <v>294</v>
      </c>
      <c r="D329" s="1" t="str">
        <f>MID(pesele__2[[#This Row],[PESEL]],3,2)</f>
        <v>32</v>
      </c>
      <c r="E329" s="1">
        <f>IF(_xlfn.NUMBERVALUE(pesele__2[[#This Row],[mies]]) &gt; 12, _xlfn.NUMBERVALUE(pesele__2[[#This Row],[mies]]) - 20, _xlfn.NUMBERVALUE(pesele__2[[#This Row],[mies]]))</f>
        <v>12</v>
      </c>
    </row>
    <row r="330" spans="1:5" x14ac:dyDescent="0.25">
      <c r="A330" s="1" t="s">
        <v>962</v>
      </c>
      <c r="B330" s="1" t="s">
        <v>445</v>
      </c>
      <c r="C330" s="1" t="s">
        <v>26</v>
      </c>
      <c r="D330" s="1" t="str">
        <f>MID(pesele__2[[#This Row],[PESEL]],3,2)</f>
        <v>32</v>
      </c>
      <c r="E330" s="1">
        <f>IF(_xlfn.NUMBERVALUE(pesele__2[[#This Row],[mies]]) &gt; 12, _xlfn.NUMBERVALUE(pesele__2[[#This Row],[mies]]) - 20, _xlfn.NUMBERVALUE(pesele__2[[#This Row],[mies]]))</f>
        <v>12</v>
      </c>
    </row>
    <row r="331" spans="1:5" x14ac:dyDescent="0.25">
      <c r="A331" s="1" t="s">
        <v>963</v>
      </c>
      <c r="B331" s="1" t="s">
        <v>446</v>
      </c>
      <c r="C331" s="1" t="s">
        <v>78</v>
      </c>
      <c r="D331" s="1" t="str">
        <f>MID(pesele__2[[#This Row],[PESEL]],3,2)</f>
        <v>32</v>
      </c>
      <c r="E331" s="1">
        <f>IF(_xlfn.NUMBERVALUE(pesele__2[[#This Row],[mies]]) &gt; 12, _xlfn.NUMBERVALUE(pesele__2[[#This Row],[mies]]) - 20, _xlfn.NUMBERVALUE(pesele__2[[#This Row],[mies]]))</f>
        <v>12</v>
      </c>
    </row>
    <row r="332" spans="1:5" x14ac:dyDescent="0.25">
      <c r="A332" s="1" t="s">
        <v>964</v>
      </c>
      <c r="B332" s="1" t="s">
        <v>447</v>
      </c>
      <c r="C332" s="1" t="s">
        <v>166</v>
      </c>
      <c r="D332" s="1" t="str">
        <f>MID(pesele__2[[#This Row],[PESEL]],3,2)</f>
        <v>32</v>
      </c>
      <c r="E332" s="1">
        <f>IF(_xlfn.NUMBERVALUE(pesele__2[[#This Row],[mies]]) &gt; 12, _xlfn.NUMBERVALUE(pesele__2[[#This Row],[mies]]) - 20, _xlfn.NUMBERVALUE(pesele__2[[#This Row],[mies]]))</f>
        <v>12</v>
      </c>
    </row>
    <row r="333" spans="1:5" x14ac:dyDescent="0.25">
      <c r="A333" s="1" t="s">
        <v>965</v>
      </c>
      <c r="B333" s="1" t="s">
        <v>448</v>
      </c>
      <c r="C333" s="1" t="s">
        <v>72</v>
      </c>
      <c r="D333" s="1" t="str">
        <f>MID(pesele__2[[#This Row],[PESEL]],3,2)</f>
        <v>32</v>
      </c>
      <c r="E333" s="1">
        <f>IF(_xlfn.NUMBERVALUE(pesele__2[[#This Row],[mies]]) &gt; 12, _xlfn.NUMBERVALUE(pesele__2[[#This Row],[mies]]) - 20, _xlfn.NUMBERVALUE(pesele__2[[#This Row],[mies]]))</f>
        <v>12</v>
      </c>
    </row>
    <row r="334" spans="1:5" x14ac:dyDescent="0.25">
      <c r="A334" s="1" t="s">
        <v>966</v>
      </c>
      <c r="B334" s="1" t="s">
        <v>449</v>
      </c>
      <c r="C334" s="1" t="s">
        <v>37</v>
      </c>
      <c r="D334" s="1" t="str">
        <f>MID(pesele__2[[#This Row],[PESEL]],3,2)</f>
        <v>32</v>
      </c>
      <c r="E334" s="1">
        <f>IF(_xlfn.NUMBERVALUE(pesele__2[[#This Row],[mies]]) &gt; 12, _xlfn.NUMBERVALUE(pesele__2[[#This Row],[mies]]) - 20, _xlfn.NUMBERVALUE(pesele__2[[#This Row],[mies]]))</f>
        <v>12</v>
      </c>
    </row>
    <row r="335" spans="1:5" x14ac:dyDescent="0.25">
      <c r="A335" s="1" t="s">
        <v>967</v>
      </c>
      <c r="B335" s="1" t="s">
        <v>450</v>
      </c>
      <c r="C335" s="1" t="s">
        <v>126</v>
      </c>
      <c r="D335" s="1" t="str">
        <f>MID(pesele__2[[#This Row],[PESEL]],3,2)</f>
        <v>32</v>
      </c>
      <c r="E335" s="1">
        <f>IF(_xlfn.NUMBERVALUE(pesele__2[[#This Row],[mies]]) &gt; 12, _xlfn.NUMBERVALUE(pesele__2[[#This Row],[mies]]) - 20, _xlfn.NUMBERVALUE(pesele__2[[#This Row],[mies]]))</f>
        <v>12</v>
      </c>
    </row>
    <row r="336" spans="1:5" x14ac:dyDescent="0.25">
      <c r="A336" s="1" t="s">
        <v>968</v>
      </c>
      <c r="B336" s="1" t="s">
        <v>451</v>
      </c>
      <c r="C336" s="1" t="s">
        <v>452</v>
      </c>
      <c r="D336" s="1" t="str">
        <f>MID(pesele__2[[#This Row],[PESEL]],3,2)</f>
        <v>32</v>
      </c>
      <c r="E336" s="1">
        <f>IF(_xlfn.NUMBERVALUE(pesele__2[[#This Row],[mies]]) &gt; 12, _xlfn.NUMBERVALUE(pesele__2[[#This Row],[mies]]) - 20, _xlfn.NUMBERVALUE(pesele__2[[#This Row],[mies]]))</f>
        <v>12</v>
      </c>
    </row>
    <row r="337" spans="1:5" x14ac:dyDescent="0.25">
      <c r="A337" s="1" t="s">
        <v>969</v>
      </c>
      <c r="B337" s="1" t="s">
        <v>453</v>
      </c>
      <c r="C337" s="1" t="s">
        <v>214</v>
      </c>
      <c r="D337" s="1" t="str">
        <f>MID(pesele__2[[#This Row],[PESEL]],3,2)</f>
        <v>32</v>
      </c>
      <c r="E337" s="1">
        <f>IF(_xlfn.NUMBERVALUE(pesele__2[[#This Row],[mies]]) &gt; 12, _xlfn.NUMBERVALUE(pesele__2[[#This Row],[mies]]) - 20, _xlfn.NUMBERVALUE(pesele__2[[#This Row],[mies]]))</f>
        <v>12</v>
      </c>
    </row>
    <row r="338" spans="1:5" x14ac:dyDescent="0.25">
      <c r="A338" s="1" t="s">
        <v>970</v>
      </c>
      <c r="B338" s="1" t="s">
        <v>454</v>
      </c>
      <c r="C338" s="1" t="s">
        <v>162</v>
      </c>
      <c r="D338" s="1" t="str">
        <f>MID(pesele__2[[#This Row],[PESEL]],3,2)</f>
        <v>32</v>
      </c>
      <c r="E338" s="1">
        <f>IF(_xlfn.NUMBERVALUE(pesele__2[[#This Row],[mies]]) &gt; 12, _xlfn.NUMBERVALUE(pesele__2[[#This Row],[mies]]) - 20, _xlfn.NUMBERVALUE(pesele__2[[#This Row],[mies]]))</f>
        <v>12</v>
      </c>
    </row>
    <row r="339" spans="1:5" x14ac:dyDescent="0.25">
      <c r="A339" s="1" t="s">
        <v>971</v>
      </c>
      <c r="B339" s="1" t="s">
        <v>371</v>
      </c>
      <c r="C339" s="1" t="s">
        <v>455</v>
      </c>
      <c r="D339" s="1" t="str">
        <f>MID(pesele__2[[#This Row],[PESEL]],3,2)</f>
        <v>32</v>
      </c>
      <c r="E339" s="1">
        <f>IF(_xlfn.NUMBERVALUE(pesele__2[[#This Row],[mies]]) &gt; 12, _xlfn.NUMBERVALUE(pesele__2[[#This Row],[mies]]) - 20, _xlfn.NUMBERVALUE(pesele__2[[#This Row],[mies]]))</f>
        <v>12</v>
      </c>
    </row>
    <row r="340" spans="1:5" x14ac:dyDescent="0.25">
      <c r="A340" s="1" t="s">
        <v>972</v>
      </c>
      <c r="B340" s="1" t="s">
        <v>456</v>
      </c>
      <c r="C340" s="1" t="s">
        <v>70</v>
      </c>
      <c r="D340" s="1" t="str">
        <f>MID(pesele__2[[#This Row],[PESEL]],3,2)</f>
        <v>32</v>
      </c>
      <c r="E340" s="1">
        <f>IF(_xlfn.NUMBERVALUE(pesele__2[[#This Row],[mies]]) &gt; 12, _xlfn.NUMBERVALUE(pesele__2[[#This Row],[mies]]) - 20, _xlfn.NUMBERVALUE(pesele__2[[#This Row],[mies]]))</f>
        <v>12</v>
      </c>
    </row>
    <row r="341" spans="1:5" x14ac:dyDescent="0.25">
      <c r="A341" s="1" t="s">
        <v>973</v>
      </c>
      <c r="B341" s="1" t="s">
        <v>457</v>
      </c>
      <c r="C341" s="1" t="s">
        <v>51</v>
      </c>
      <c r="D341" s="1" t="str">
        <f>MID(pesele__2[[#This Row],[PESEL]],3,2)</f>
        <v>32</v>
      </c>
      <c r="E341" s="1">
        <f>IF(_xlfn.NUMBERVALUE(pesele__2[[#This Row],[mies]]) &gt; 12, _xlfn.NUMBERVALUE(pesele__2[[#This Row],[mies]]) - 20, _xlfn.NUMBERVALUE(pesele__2[[#This Row],[mies]]))</f>
        <v>12</v>
      </c>
    </row>
    <row r="342" spans="1:5" x14ac:dyDescent="0.25">
      <c r="A342" s="1" t="s">
        <v>974</v>
      </c>
      <c r="B342" s="1" t="s">
        <v>458</v>
      </c>
      <c r="C342" s="1" t="s">
        <v>68</v>
      </c>
      <c r="D342" s="1" t="str">
        <f>MID(pesele__2[[#This Row],[PESEL]],3,2)</f>
        <v>32</v>
      </c>
      <c r="E342" s="1">
        <f>IF(_xlfn.NUMBERVALUE(pesele__2[[#This Row],[mies]]) &gt; 12, _xlfn.NUMBERVALUE(pesele__2[[#This Row],[mies]]) - 20, _xlfn.NUMBERVALUE(pesele__2[[#This Row],[mies]]))</f>
        <v>12</v>
      </c>
    </row>
    <row r="343" spans="1:5" x14ac:dyDescent="0.25">
      <c r="A343" s="1" t="s">
        <v>975</v>
      </c>
      <c r="B343" s="1" t="s">
        <v>459</v>
      </c>
      <c r="C343" s="1" t="s">
        <v>68</v>
      </c>
      <c r="D343" s="1" t="str">
        <f>MID(pesele__2[[#This Row],[PESEL]],3,2)</f>
        <v>32</v>
      </c>
      <c r="E343" s="1">
        <f>IF(_xlfn.NUMBERVALUE(pesele__2[[#This Row],[mies]]) &gt; 12, _xlfn.NUMBERVALUE(pesele__2[[#This Row],[mies]]) - 20, _xlfn.NUMBERVALUE(pesele__2[[#This Row],[mies]]))</f>
        <v>12</v>
      </c>
    </row>
    <row r="344" spans="1:5" x14ac:dyDescent="0.25">
      <c r="A344" s="1" t="s">
        <v>976</v>
      </c>
      <c r="B344" s="1" t="s">
        <v>460</v>
      </c>
      <c r="C344" s="1" t="s">
        <v>8</v>
      </c>
      <c r="D344" s="1" t="str">
        <f>MID(pesele__2[[#This Row],[PESEL]],3,2)</f>
        <v>32</v>
      </c>
      <c r="E344" s="1">
        <f>IF(_xlfn.NUMBERVALUE(pesele__2[[#This Row],[mies]]) &gt; 12, _xlfn.NUMBERVALUE(pesele__2[[#This Row],[mies]]) - 20, _xlfn.NUMBERVALUE(pesele__2[[#This Row],[mies]]))</f>
        <v>12</v>
      </c>
    </row>
    <row r="345" spans="1:5" x14ac:dyDescent="0.25">
      <c r="A345" s="1" t="s">
        <v>977</v>
      </c>
      <c r="B345" s="1" t="s">
        <v>461</v>
      </c>
      <c r="C345" s="1" t="s">
        <v>223</v>
      </c>
      <c r="D345" s="1" t="str">
        <f>MID(pesele__2[[#This Row],[PESEL]],3,2)</f>
        <v>32</v>
      </c>
      <c r="E345" s="1">
        <f>IF(_xlfn.NUMBERVALUE(pesele__2[[#This Row],[mies]]) &gt; 12, _xlfn.NUMBERVALUE(pesele__2[[#This Row],[mies]]) - 20, _xlfn.NUMBERVALUE(pesele__2[[#This Row],[mies]]))</f>
        <v>12</v>
      </c>
    </row>
    <row r="346" spans="1:5" x14ac:dyDescent="0.25">
      <c r="A346" s="1" t="s">
        <v>978</v>
      </c>
      <c r="B346" s="1" t="s">
        <v>462</v>
      </c>
      <c r="C346" s="1" t="s">
        <v>236</v>
      </c>
      <c r="D346" s="1" t="str">
        <f>MID(pesele__2[[#This Row],[PESEL]],3,2)</f>
        <v>32</v>
      </c>
      <c r="E346" s="1">
        <f>IF(_xlfn.NUMBERVALUE(pesele__2[[#This Row],[mies]]) &gt; 12, _xlfn.NUMBERVALUE(pesele__2[[#This Row],[mies]]) - 20, _xlfn.NUMBERVALUE(pesele__2[[#This Row],[mies]]))</f>
        <v>12</v>
      </c>
    </row>
    <row r="347" spans="1:5" x14ac:dyDescent="0.25">
      <c r="A347" s="1" t="s">
        <v>979</v>
      </c>
      <c r="B347" s="1" t="s">
        <v>463</v>
      </c>
      <c r="C347" s="1" t="s">
        <v>305</v>
      </c>
      <c r="D347" s="1" t="str">
        <f>MID(pesele__2[[#This Row],[PESEL]],3,2)</f>
        <v>32</v>
      </c>
      <c r="E347" s="1">
        <f>IF(_xlfn.NUMBERVALUE(pesele__2[[#This Row],[mies]]) &gt; 12, _xlfn.NUMBERVALUE(pesele__2[[#This Row],[mies]]) - 20, _xlfn.NUMBERVALUE(pesele__2[[#This Row],[mies]]))</f>
        <v>12</v>
      </c>
    </row>
    <row r="348" spans="1:5" x14ac:dyDescent="0.25">
      <c r="A348" s="1" t="s">
        <v>980</v>
      </c>
      <c r="B348" s="1" t="s">
        <v>464</v>
      </c>
      <c r="C348" s="1" t="s">
        <v>465</v>
      </c>
      <c r="D348" s="1" t="str">
        <f>MID(pesele__2[[#This Row],[PESEL]],3,2)</f>
        <v>32</v>
      </c>
      <c r="E348" s="1">
        <f>IF(_xlfn.NUMBERVALUE(pesele__2[[#This Row],[mies]]) &gt; 12, _xlfn.NUMBERVALUE(pesele__2[[#This Row],[mies]]) - 20, _xlfn.NUMBERVALUE(pesele__2[[#This Row],[mies]]))</f>
        <v>12</v>
      </c>
    </row>
    <row r="349" spans="1:5" x14ac:dyDescent="0.25">
      <c r="A349" s="1" t="s">
        <v>981</v>
      </c>
      <c r="B349" s="1" t="s">
        <v>466</v>
      </c>
      <c r="C349" s="1" t="s">
        <v>60</v>
      </c>
      <c r="D349" s="1" t="str">
        <f>MID(pesele__2[[#This Row],[PESEL]],3,2)</f>
        <v>32</v>
      </c>
      <c r="E349" s="1">
        <f>IF(_xlfn.NUMBERVALUE(pesele__2[[#This Row],[mies]]) &gt; 12, _xlfn.NUMBERVALUE(pesele__2[[#This Row],[mies]]) - 20, _xlfn.NUMBERVALUE(pesele__2[[#This Row],[mies]]))</f>
        <v>12</v>
      </c>
    </row>
    <row r="350" spans="1:5" x14ac:dyDescent="0.25">
      <c r="A350" s="1" t="s">
        <v>982</v>
      </c>
      <c r="B350" s="1" t="s">
        <v>467</v>
      </c>
      <c r="C350" s="1" t="s">
        <v>104</v>
      </c>
      <c r="D350" s="1" t="str">
        <f>MID(pesele__2[[#This Row],[PESEL]],3,2)</f>
        <v>32</v>
      </c>
      <c r="E350" s="1">
        <f>IF(_xlfn.NUMBERVALUE(pesele__2[[#This Row],[mies]]) &gt; 12, _xlfn.NUMBERVALUE(pesele__2[[#This Row],[mies]]) - 20, _xlfn.NUMBERVALUE(pesele__2[[#This Row],[mies]]))</f>
        <v>12</v>
      </c>
    </row>
    <row r="351" spans="1:5" x14ac:dyDescent="0.25">
      <c r="A351" s="1" t="s">
        <v>983</v>
      </c>
      <c r="B351" s="1" t="s">
        <v>468</v>
      </c>
      <c r="C351" s="1" t="s">
        <v>14</v>
      </c>
      <c r="D351" s="1" t="str">
        <f>MID(pesele__2[[#This Row],[PESEL]],3,2)</f>
        <v>32</v>
      </c>
      <c r="E351" s="1">
        <f>IF(_xlfn.NUMBERVALUE(pesele__2[[#This Row],[mies]]) &gt; 12, _xlfn.NUMBERVALUE(pesele__2[[#This Row],[mies]]) - 20, _xlfn.NUMBERVALUE(pesele__2[[#This Row],[mies]]))</f>
        <v>12</v>
      </c>
    </row>
    <row r="352" spans="1:5" x14ac:dyDescent="0.25">
      <c r="A352" s="1" t="s">
        <v>984</v>
      </c>
      <c r="B352" s="1" t="s">
        <v>469</v>
      </c>
      <c r="C352" s="1" t="s">
        <v>470</v>
      </c>
      <c r="D352" s="1" t="str">
        <f>MID(pesele__2[[#This Row],[PESEL]],3,2)</f>
        <v>32</v>
      </c>
      <c r="E352" s="1">
        <f>IF(_xlfn.NUMBERVALUE(pesele__2[[#This Row],[mies]]) &gt; 12, _xlfn.NUMBERVALUE(pesele__2[[#This Row],[mies]]) - 20, _xlfn.NUMBERVALUE(pesele__2[[#This Row],[mies]]))</f>
        <v>12</v>
      </c>
    </row>
    <row r="353" spans="1:5" x14ac:dyDescent="0.25">
      <c r="A353" s="1" t="s">
        <v>985</v>
      </c>
      <c r="B353" s="1" t="s">
        <v>471</v>
      </c>
      <c r="C353" s="1" t="s">
        <v>472</v>
      </c>
      <c r="D353" s="1" t="str">
        <f>MID(pesele__2[[#This Row],[PESEL]],3,2)</f>
        <v>32</v>
      </c>
      <c r="E353" s="1">
        <f>IF(_xlfn.NUMBERVALUE(pesele__2[[#This Row],[mies]]) &gt; 12, _xlfn.NUMBERVALUE(pesele__2[[#This Row],[mies]]) - 20, _xlfn.NUMBERVALUE(pesele__2[[#This Row],[mies]]))</f>
        <v>12</v>
      </c>
    </row>
    <row r="354" spans="1:5" x14ac:dyDescent="0.25">
      <c r="A354" s="1" t="s">
        <v>986</v>
      </c>
      <c r="B354" s="1" t="s">
        <v>473</v>
      </c>
      <c r="C354" s="1" t="s">
        <v>12</v>
      </c>
      <c r="D354" s="1" t="str">
        <f>MID(pesele__2[[#This Row],[PESEL]],3,2)</f>
        <v>02</v>
      </c>
      <c r="E354" s="1">
        <f>IF(_xlfn.NUMBERVALUE(pesele__2[[#This Row],[mies]]) &gt; 12, _xlfn.NUMBERVALUE(pesele__2[[#This Row],[mies]]) - 20, _xlfn.NUMBERVALUE(pesele__2[[#This Row],[mies]]))</f>
        <v>2</v>
      </c>
    </row>
    <row r="355" spans="1:5" x14ac:dyDescent="0.25">
      <c r="A355" s="1" t="s">
        <v>987</v>
      </c>
      <c r="B355" s="1" t="s">
        <v>474</v>
      </c>
      <c r="C355" s="1" t="s">
        <v>475</v>
      </c>
      <c r="D355" s="1" t="str">
        <f>MID(pesele__2[[#This Row],[PESEL]],3,2)</f>
        <v>10</v>
      </c>
      <c r="E355" s="1">
        <f>IF(_xlfn.NUMBERVALUE(pesele__2[[#This Row],[mies]]) &gt; 12, _xlfn.NUMBERVALUE(pesele__2[[#This Row],[mies]]) - 20, _xlfn.NUMBERVALUE(pesele__2[[#This Row],[mies]]))</f>
        <v>10</v>
      </c>
    </row>
    <row r="356" spans="1:5" x14ac:dyDescent="0.25">
      <c r="A356" s="1" t="s">
        <v>988</v>
      </c>
      <c r="B356" s="1" t="s">
        <v>476</v>
      </c>
      <c r="C356" s="1" t="s">
        <v>477</v>
      </c>
      <c r="D356" s="1" t="str">
        <f>MID(pesele__2[[#This Row],[PESEL]],3,2)</f>
        <v>10</v>
      </c>
      <c r="E356" s="1">
        <f>IF(_xlfn.NUMBERVALUE(pesele__2[[#This Row],[mies]]) &gt; 12, _xlfn.NUMBERVALUE(pesele__2[[#This Row],[mies]]) - 20, _xlfn.NUMBERVALUE(pesele__2[[#This Row],[mies]]))</f>
        <v>10</v>
      </c>
    </row>
    <row r="357" spans="1:5" x14ac:dyDescent="0.25">
      <c r="A357" s="1" t="s">
        <v>989</v>
      </c>
      <c r="B357" s="1" t="s">
        <v>478</v>
      </c>
      <c r="C357" s="1" t="s">
        <v>40</v>
      </c>
      <c r="D357" s="1" t="str">
        <f>MID(pesele__2[[#This Row],[PESEL]],3,2)</f>
        <v>01</v>
      </c>
      <c r="E357" s="1">
        <f>IF(_xlfn.NUMBERVALUE(pesele__2[[#This Row],[mies]]) &gt; 12, _xlfn.NUMBERVALUE(pesele__2[[#This Row],[mies]]) - 20, _xlfn.NUMBERVALUE(pesele__2[[#This Row],[mies]]))</f>
        <v>1</v>
      </c>
    </row>
    <row r="358" spans="1:5" x14ac:dyDescent="0.25">
      <c r="A358" s="1" t="s">
        <v>990</v>
      </c>
      <c r="B358" s="1" t="s">
        <v>479</v>
      </c>
      <c r="C358" s="1" t="s">
        <v>475</v>
      </c>
      <c r="D358" s="1" t="str">
        <f>MID(pesele__2[[#This Row],[PESEL]],3,2)</f>
        <v>10</v>
      </c>
      <c r="E358" s="1">
        <f>IF(_xlfn.NUMBERVALUE(pesele__2[[#This Row],[mies]]) &gt; 12, _xlfn.NUMBERVALUE(pesele__2[[#This Row],[mies]]) - 20, _xlfn.NUMBERVALUE(pesele__2[[#This Row],[mies]]))</f>
        <v>10</v>
      </c>
    </row>
    <row r="359" spans="1:5" x14ac:dyDescent="0.25">
      <c r="A359" s="1" t="s">
        <v>991</v>
      </c>
      <c r="B359" s="1" t="s">
        <v>480</v>
      </c>
      <c r="C359" s="1" t="s">
        <v>93</v>
      </c>
      <c r="D359" s="1" t="str">
        <f>MID(pesele__2[[#This Row],[PESEL]],3,2)</f>
        <v>10</v>
      </c>
      <c r="E359" s="1">
        <f>IF(_xlfn.NUMBERVALUE(pesele__2[[#This Row],[mies]]) &gt; 12, _xlfn.NUMBERVALUE(pesele__2[[#This Row],[mies]]) - 20, _xlfn.NUMBERVALUE(pesele__2[[#This Row],[mies]]))</f>
        <v>10</v>
      </c>
    </row>
    <row r="360" spans="1:5" x14ac:dyDescent="0.25">
      <c r="A360" s="1" t="s">
        <v>992</v>
      </c>
      <c r="B360" s="1" t="s">
        <v>481</v>
      </c>
      <c r="C360" s="1" t="s">
        <v>482</v>
      </c>
      <c r="D360" s="1" t="str">
        <f>MID(pesele__2[[#This Row],[PESEL]],3,2)</f>
        <v>11</v>
      </c>
      <c r="E360" s="1">
        <f>IF(_xlfn.NUMBERVALUE(pesele__2[[#This Row],[mies]]) &gt; 12, _xlfn.NUMBERVALUE(pesele__2[[#This Row],[mies]]) - 20, _xlfn.NUMBERVALUE(pesele__2[[#This Row],[mies]]))</f>
        <v>11</v>
      </c>
    </row>
    <row r="361" spans="1:5" x14ac:dyDescent="0.25">
      <c r="A361" s="1" t="s">
        <v>993</v>
      </c>
      <c r="B361" s="1" t="s">
        <v>483</v>
      </c>
      <c r="C361" s="1" t="s">
        <v>482</v>
      </c>
      <c r="D361" s="1" t="str">
        <f>MID(pesele__2[[#This Row],[PESEL]],3,2)</f>
        <v>08</v>
      </c>
      <c r="E361" s="1">
        <f>IF(_xlfn.NUMBERVALUE(pesele__2[[#This Row],[mies]]) &gt; 12, _xlfn.NUMBERVALUE(pesele__2[[#This Row],[mies]]) - 20, _xlfn.NUMBERVALUE(pesele__2[[#This Row],[mies]]))</f>
        <v>8</v>
      </c>
    </row>
    <row r="362" spans="1:5" x14ac:dyDescent="0.25">
      <c r="A362" s="1" t="s">
        <v>994</v>
      </c>
      <c r="B362" s="1" t="s">
        <v>484</v>
      </c>
      <c r="C362" s="1" t="s">
        <v>255</v>
      </c>
      <c r="D362" s="1" t="str">
        <f>MID(pesele__2[[#This Row],[PESEL]],3,2)</f>
        <v>12</v>
      </c>
      <c r="E362" s="1">
        <f>IF(_xlfn.NUMBERVALUE(pesele__2[[#This Row],[mies]]) &gt; 12, _xlfn.NUMBERVALUE(pesele__2[[#This Row],[mies]]) - 20, _xlfn.NUMBERVALUE(pesele__2[[#This Row],[mies]]))</f>
        <v>12</v>
      </c>
    </row>
    <row r="363" spans="1:5" x14ac:dyDescent="0.25">
      <c r="A363" s="1" t="s">
        <v>995</v>
      </c>
      <c r="B363" s="1" t="s">
        <v>485</v>
      </c>
      <c r="C363" s="1" t="s">
        <v>486</v>
      </c>
      <c r="D363" s="1" t="str">
        <f>MID(pesele__2[[#This Row],[PESEL]],3,2)</f>
        <v>02</v>
      </c>
      <c r="E363" s="1">
        <f>IF(_xlfn.NUMBERVALUE(pesele__2[[#This Row],[mies]]) &gt; 12, _xlfn.NUMBERVALUE(pesele__2[[#This Row],[mies]]) - 20, _xlfn.NUMBERVALUE(pesele__2[[#This Row],[mies]]))</f>
        <v>2</v>
      </c>
    </row>
    <row r="364" spans="1:5" x14ac:dyDescent="0.25">
      <c r="A364" s="1" t="s">
        <v>996</v>
      </c>
      <c r="B364" s="1" t="s">
        <v>487</v>
      </c>
      <c r="C364" s="1" t="s">
        <v>294</v>
      </c>
      <c r="D364" s="1" t="str">
        <f>MID(pesele__2[[#This Row],[PESEL]],3,2)</f>
        <v>02</v>
      </c>
      <c r="E364" s="1">
        <f>IF(_xlfn.NUMBERVALUE(pesele__2[[#This Row],[mies]]) &gt; 12, _xlfn.NUMBERVALUE(pesele__2[[#This Row],[mies]]) - 20, _xlfn.NUMBERVALUE(pesele__2[[#This Row],[mies]]))</f>
        <v>2</v>
      </c>
    </row>
    <row r="365" spans="1:5" x14ac:dyDescent="0.25">
      <c r="A365" s="1" t="s">
        <v>997</v>
      </c>
      <c r="B365" s="1" t="s">
        <v>488</v>
      </c>
      <c r="C365" s="1" t="s">
        <v>78</v>
      </c>
      <c r="D365" s="1" t="str">
        <f>MID(pesele__2[[#This Row],[PESEL]],3,2)</f>
        <v>11</v>
      </c>
      <c r="E365" s="1">
        <f>IF(_xlfn.NUMBERVALUE(pesele__2[[#This Row],[mies]]) &gt; 12, _xlfn.NUMBERVALUE(pesele__2[[#This Row],[mies]]) - 20, _xlfn.NUMBERVALUE(pesele__2[[#This Row],[mies]]))</f>
        <v>11</v>
      </c>
    </row>
    <row r="366" spans="1:5" x14ac:dyDescent="0.25">
      <c r="A366" s="1" t="s">
        <v>998</v>
      </c>
      <c r="B366" s="1" t="s">
        <v>489</v>
      </c>
      <c r="C366" s="1" t="s">
        <v>490</v>
      </c>
      <c r="D366" s="1" t="str">
        <f>MID(pesele__2[[#This Row],[PESEL]],3,2)</f>
        <v>12</v>
      </c>
      <c r="E366" s="1">
        <f>IF(_xlfn.NUMBERVALUE(pesele__2[[#This Row],[mies]]) &gt; 12, _xlfn.NUMBERVALUE(pesele__2[[#This Row],[mies]]) - 20, _xlfn.NUMBERVALUE(pesele__2[[#This Row],[mies]]))</f>
        <v>12</v>
      </c>
    </row>
    <row r="367" spans="1:5" x14ac:dyDescent="0.25">
      <c r="A367" s="1" t="s">
        <v>999</v>
      </c>
      <c r="B367" s="1" t="s">
        <v>491</v>
      </c>
      <c r="C367" s="1" t="s">
        <v>193</v>
      </c>
      <c r="D367" s="1" t="str">
        <f>MID(pesele__2[[#This Row],[PESEL]],3,2)</f>
        <v>11</v>
      </c>
      <c r="E367" s="1">
        <f>IF(_xlfn.NUMBERVALUE(pesele__2[[#This Row],[mies]]) &gt; 12, _xlfn.NUMBERVALUE(pesele__2[[#This Row],[mies]]) - 20, _xlfn.NUMBERVALUE(pesele__2[[#This Row],[mies]]))</f>
        <v>11</v>
      </c>
    </row>
    <row r="368" spans="1:5" x14ac:dyDescent="0.25">
      <c r="A368" s="1" t="s">
        <v>1000</v>
      </c>
      <c r="B368" s="1" t="s">
        <v>492</v>
      </c>
      <c r="C368" s="1" t="s">
        <v>493</v>
      </c>
      <c r="D368" s="1" t="str">
        <f>MID(pesele__2[[#This Row],[PESEL]],3,2)</f>
        <v>07</v>
      </c>
      <c r="E368" s="1">
        <f>IF(_xlfn.NUMBERVALUE(pesele__2[[#This Row],[mies]]) &gt; 12, _xlfn.NUMBERVALUE(pesele__2[[#This Row],[mies]]) - 20, _xlfn.NUMBERVALUE(pesele__2[[#This Row],[mies]]))</f>
        <v>7</v>
      </c>
    </row>
    <row r="369" spans="1:5" x14ac:dyDescent="0.25">
      <c r="A369" s="1" t="s">
        <v>1001</v>
      </c>
      <c r="B369" s="1" t="s">
        <v>494</v>
      </c>
      <c r="C369" s="1" t="s">
        <v>48</v>
      </c>
      <c r="D369" s="1" t="str">
        <f>MID(pesele__2[[#This Row],[PESEL]],3,2)</f>
        <v>10</v>
      </c>
      <c r="E369" s="1">
        <f>IF(_xlfn.NUMBERVALUE(pesele__2[[#This Row],[mies]]) &gt; 12, _xlfn.NUMBERVALUE(pesele__2[[#This Row],[mies]]) - 20, _xlfn.NUMBERVALUE(pesele__2[[#This Row],[mies]]))</f>
        <v>10</v>
      </c>
    </row>
    <row r="370" spans="1:5" x14ac:dyDescent="0.25">
      <c r="A370" s="1" t="s">
        <v>1002</v>
      </c>
      <c r="B370" s="1" t="s">
        <v>495</v>
      </c>
      <c r="C370" s="1" t="s">
        <v>193</v>
      </c>
      <c r="D370" s="1" t="str">
        <f>MID(pesele__2[[#This Row],[PESEL]],3,2)</f>
        <v>12</v>
      </c>
      <c r="E370" s="1">
        <f>IF(_xlfn.NUMBERVALUE(pesele__2[[#This Row],[mies]]) &gt; 12, _xlfn.NUMBERVALUE(pesele__2[[#This Row],[mies]]) - 20, _xlfn.NUMBERVALUE(pesele__2[[#This Row],[mies]]))</f>
        <v>12</v>
      </c>
    </row>
    <row r="371" spans="1:5" x14ac:dyDescent="0.25">
      <c r="A371" s="1" t="s">
        <v>1003</v>
      </c>
      <c r="B371" s="1" t="s">
        <v>496</v>
      </c>
      <c r="C371" s="1" t="s">
        <v>12</v>
      </c>
      <c r="D371" s="1" t="str">
        <f>MID(pesele__2[[#This Row],[PESEL]],3,2)</f>
        <v>03</v>
      </c>
      <c r="E371" s="1">
        <f>IF(_xlfn.NUMBERVALUE(pesele__2[[#This Row],[mies]]) &gt; 12, _xlfn.NUMBERVALUE(pesele__2[[#This Row],[mies]]) - 20, _xlfn.NUMBERVALUE(pesele__2[[#This Row],[mies]]))</f>
        <v>3</v>
      </c>
    </row>
    <row r="372" spans="1:5" x14ac:dyDescent="0.25">
      <c r="A372" s="1" t="s">
        <v>1004</v>
      </c>
      <c r="B372" s="1" t="s">
        <v>497</v>
      </c>
      <c r="C372" s="1" t="s">
        <v>193</v>
      </c>
      <c r="D372" s="1" t="str">
        <f>MID(pesele__2[[#This Row],[PESEL]],3,2)</f>
        <v>04</v>
      </c>
      <c r="E372" s="1">
        <f>IF(_xlfn.NUMBERVALUE(pesele__2[[#This Row],[mies]]) &gt; 12, _xlfn.NUMBERVALUE(pesele__2[[#This Row],[mies]]) - 20, _xlfn.NUMBERVALUE(pesele__2[[#This Row],[mies]]))</f>
        <v>4</v>
      </c>
    </row>
    <row r="373" spans="1:5" x14ac:dyDescent="0.25">
      <c r="A373" s="1" t="s">
        <v>1005</v>
      </c>
      <c r="B373" s="1" t="s">
        <v>498</v>
      </c>
      <c r="C373" s="1" t="s">
        <v>162</v>
      </c>
      <c r="D373" s="1" t="str">
        <f>MID(pesele__2[[#This Row],[PESEL]],3,2)</f>
        <v>08</v>
      </c>
      <c r="E373" s="1">
        <f>IF(_xlfn.NUMBERVALUE(pesele__2[[#This Row],[mies]]) &gt; 12, _xlfn.NUMBERVALUE(pesele__2[[#This Row],[mies]]) - 20, _xlfn.NUMBERVALUE(pesele__2[[#This Row],[mies]]))</f>
        <v>8</v>
      </c>
    </row>
    <row r="374" spans="1:5" x14ac:dyDescent="0.25">
      <c r="A374" s="1" t="s">
        <v>1006</v>
      </c>
      <c r="B374" s="1" t="s">
        <v>499</v>
      </c>
      <c r="C374" s="1" t="s">
        <v>359</v>
      </c>
      <c r="D374" s="1" t="str">
        <f>MID(pesele__2[[#This Row],[PESEL]],3,2)</f>
        <v>11</v>
      </c>
      <c r="E374" s="1">
        <f>IF(_xlfn.NUMBERVALUE(pesele__2[[#This Row],[mies]]) &gt; 12, _xlfn.NUMBERVALUE(pesele__2[[#This Row],[mies]]) - 20, _xlfn.NUMBERVALUE(pesele__2[[#This Row],[mies]]))</f>
        <v>11</v>
      </c>
    </row>
    <row r="375" spans="1:5" x14ac:dyDescent="0.25">
      <c r="A375" s="1" t="s">
        <v>1007</v>
      </c>
      <c r="B375" s="1" t="s">
        <v>500</v>
      </c>
      <c r="C375" s="1" t="s">
        <v>273</v>
      </c>
      <c r="D375" s="1" t="str">
        <f>MID(pesele__2[[#This Row],[PESEL]],3,2)</f>
        <v>10</v>
      </c>
      <c r="E375" s="1">
        <f>IF(_xlfn.NUMBERVALUE(pesele__2[[#This Row],[mies]]) &gt; 12, _xlfn.NUMBERVALUE(pesele__2[[#This Row],[mies]]) - 20, _xlfn.NUMBERVALUE(pesele__2[[#This Row],[mies]]))</f>
        <v>10</v>
      </c>
    </row>
    <row r="376" spans="1:5" x14ac:dyDescent="0.25">
      <c r="A376" s="1" t="s">
        <v>1008</v>
      </c>
      <c r="B376" s="1" t="s">
        <v>501</v>
      </c>
      <c r="C376" s="1" t="s">
        <v>502</v>
      </c>
      <c r="D376" s="1" t="str">
        <f>MID(pesele__2[[#This Row],[PESEL]],3,2)</f>
        <v>03</v>
      </c>
      <c r="E376" s="1">
        <f>IF(_xlfn.NUMBERVALUE(pesele__2[[#This Row],[mies]]) &gt; 12, _xlfn.NUMBERVALUE(pesele__2[[#This Row],[mies]]) - 20, _xlfn.NUMBERVALUE(pesele__2[[#This Row],[mies]]))</f>
        <v>3</v>
      </c>
    </row>
    <row r="377" spans="1:5" x14ac:dyDescent="0.25">
      <c r="A377" s="1" t="s">
        <v>1009</v>
      </c>
      <c r="B377" s="1" t="s">
        <v>503</v>
      </c>
      <c r="C377" s="1" t="s">
        <v>504</v>
      </c>
      <c r="D377" s="1" t="str">
        <f>MID(pesele__2[[#This Row],[PESEL]],3,2)</f>
        <v>10</v>
      </c>
      <c r="E377" s="1">
        <f>IF(_xlfn.NUMBERVALUE(pesele__2[[#This Row],[mies]]) &gt; 12, _xlfn.NUMBERVALUE(pesele__2[[#This Row],[mies]]) - 20, _xlfn.NUMBERVALUE(pesele__2[[#This Row],[mies]]))</f>
        <v>10</v>
      </c>
    </row>
    <row r="378" spans="1:5" x14ac:dyDescent="0.25">
      <c r="A378" s="1" t="s">
        <v>1010</v>
      </c>
      <c r="B378" s="1" t="s">
        <v>505</v>
      </c>
      <c r="C378" s="1" t="s">
        <v>193</v>
      </c>
      <c r="D378" s="1" t="str">
        <f>MID(pesele__2[[#This Row],[PESEL]],3,2)</f>
        <v>12</v>
      </c>
      <c r="E378" s="1">
        <f>IF(_xlfn.NUMBERVALUE(pesele__2[[#This Row],[mies]]) &gt; 12, _xlfn.NUMBERVALUE(pesele__2[[#This Row],[mies]]) - 20, _xlfn.NUMBERVALUE(pesele__2[[#This Row],[mies]]))</f>
        <v>12</v>
      </c>
    </row>
    <row r="379" spans="1:5" x14ac:dyDescent="0.25">
      <c r="A379" s="1" t="s">
        <v>1011</v>
      </c>
      <c r="B379" s="1" t="s">
        <v>506</v>
      </c>
      <c r="C379" s="1" t="s">
        <v>507</v>
      </c>
      <c r="D379" s="1" t="str">
        <f>MID(pesele__2[[#This Row],[PESEL]],3,2)</f>
        <v>03</v>
      </c>
      <c r="E379" s="1">
        <f>IF(_xlfn.NUMBERVALUE(pesele__2[[#This Row],[mies]]) &gt; 12, _xlfn.NUMBERVALUE(pesele__2[[#This Row],[mies]]) - 20, _xlfn.NUMBERVALUE(pesele__2[[#This Row],[mies]]))</f>
        <v>3</v>
      </c>
    </row>
    <row r="380" spans="1:5" x14ac:dyDescent="0.25">
      <c r="A380" s="1" t="s">
        <v>1012</v>
      </c>
      <c r="B380" s="1" t="s">
        <v>508</v>
      </c>
      <c r="C380" s="1" t="s">
        <v>12</v>
      </c>
      <c r="D380" s="1" t="str">
        <f>MID(pesele__2[[#This Row],[PESEL]],3,2)</f>
        <v>09</v>
      </c>
      <c r="E380" s="1">
        <f>IF(_xlfn.NUMBERVALUE(pesele__2[[#This Row],[mies]]) &gt; 12, _xlfn.NUMBERVALUE(pesele__2[[#This Row],[mies]]) - 20, _xlfn.NUMBERVALUE(pesele__2[[#This Row],[mies]]))</f>
        <v>9</v>
      </c>
    </row>
    <row r="381" spans="1:5" x14ac:dyDescent="0.25">
      <c r="A381" s="1" t="s">
        <v>1013</v>
      </c>
      <c r="B381" s="1" t="s">
        <v>509</v>
      </c>
      <c r="C381" s="1" t="s">
        <v>223</v>
      </c>
      <c r="D381" s="1" t="str">
        <f>MID(pesele__2[[#This Row],[PESEL]],3,2)</f>
        <v>09</v>
      </c>
      <c r="E381" s="1">
        <f>IF(_xlfn.NUMBERVALUE(pesele__2[[#This Row],[mies]]) &gt; 12, _xlfn.NUMBERVALUE(pesele__2[[#This Row],[mies]]) - 20, _xlfn.NUMBERVALUE(pesele__2[[#This Row],[mies]]))</f>
        <v>9</v>
      </c>
    </row>
    <row r="382" spans="1:5" x14ac:dyDescent="0.25">
      <c r="A382" s="1" t="s">
        <v>1014</v>
      </c>
      <c r="B382" s="1" t="s">
        <v>510</v>
      </c>
      <c r="C382" s="1" t="s">
        <v>511</v>
      </c>
      <c r="D382" s="1" t="str">
        <f>MID(pesele__2[[#This Row],[PESEL]],3,2)</f>
        <v>10</v>
      </c>
      <c r="E382" s="1">
        <f>IF(_xlfn.NUMBERVALUE(pesele__2[[#This Row],[mies]]) &gt; 12, _xlfn.NUMBERVALUE(pesele__2[[#This Row],[mies]]) - 20, _xlfn.NUMBERVALUE(pesele__2[[#This Row],[mies]]))</f>
        <v>10</v>
      </c>
    </row>
    <row r="383" spans="1:5" x14ac:dyDescent="0.25">
      <c r="A383" s="1" t="s">
        <v>1015</v>
      </c>
      <c r="B383" s="1" t="s">
        <v>512</v>
      </c>
      <c r="C383" s="1" t="s">
        <v>193</v>
      </c>
      <c r="D383" s="1" t="str">
        <f>MID(pesele__2[[#This Row],[PESEL]],3,2)</f>
        <v>12</v>
      </c>
      <c r="E383" s="1">
        <f>IF(_xlfn.NUMBERVALUE(pesele__2[[#This Row],[mies]]) &gt; 12, _xlfn.NUMBERVALUE(pesele__2[[#This Row],[mies]]) - 20, _xlfn.NUMBERVALUE(pesele__2[[#This Row],[mies]]))</f>
        <v>12</v>
      </c>
    </row>
    <row r="384" spans="1:5" x14ac:dyDescent="0.25">
      <c r="A384" s="1" t="s">
        <v>1016</v>
      </c>
      <c r="B384" s="1" t="s">
        <v>513</v>
      </c>
      <c r="C384" s="1" t="s">
        <v>6</v>
      </c>
      <c r="D384" s="1" t="str">
        <f>MID(pesele__2[[#This Row],[PESEL]],3,2)</f>
        <v>02</v>
      </c>
      <c r="E384" s="1">
        <f>IF(_xlfn.NUMBERVALUE(pesele__2[[#This Row],[mies]]) &gt; 12, _xlfn.NUMBERVALUE(pesele__2[[#This Row],[mies]]) - 20, _xlfn.NUMBERVALUE(pesele__2[[#This Row],[mies]]))</f>
        <v>2</v>
      </c>
    </row>
    <row r="385" spans="1:5" x14ac:dyDescent="0.25">
      <c r="A385" s="1" t="s">
        <v>1017</v>
      </c>
      <c r="B385" s="1" t="s">
        <v>514</v>
      </c>
      <c r="C385" s="1" t="s">
        <v>8</v>
      </c>
      <c r="D385" s="1" t="str">
        <f>MID(pesele__2[[#This Row],[PESEL]],3,2)</f>
        <v>04</v>
      </c>
      <c r="E385" s="1">
        <f>IF(_xlfn.NUMBERVALUE(pesele__2[[#This Row],[mies]]) &gt; 12, _xlfn.NUMBERVALUE(pesele__2[[#This Row],[mies]]) - 20, _xlfn.NUMBERVALUE(pesele__2[[#This Row],[mies]]))</f>
        <v>4</v>
      </c>
    </row>
    <row r="386" spans="1:5" x14ac:dyDescent="0.25">
      <c r="A386" s="1" t="s">
        <v>1018</v>
      </c>
      <c r="B386" s="1" t="s">
        <v>515</v>
      </c>
      <c r="C386" s="1" t="s">
        <v>104</v>
      </c>
      <c r="D386" s="1" t="str">
        <f>MID(pesele__2[[#This Row],[PESEL]],3,2)</f>
        <v>06</v>
      </c>
      <c r="E386" s="1">
        <f>IF(_xlfn.NUMBERVALUE(pesele__2[[#This Row],[mies]]) &gt; 12, _xlfn.NUMBERVALUE(pesele__2[[#This Row],[mies]]) - 20, _xlfn.NUMBERVALUE(pesele__2[[#This Row],[mies]]))</f>
        <v>6</v>
      </c>
    </row>
    <row r="387" spans="1:5" x14ac:dyDescent="0.25">
      <c r="A387" s="1" t="s">
        <v>1019</v>
      </c>
      <c r="B387" s="1" t="s">
        <v>516</v>
      </c>
      <c r="C387" s="1" t="s">
        <v>517</v>
      </c>
      <c r="D387" s="1" t="str">
        <f>MID(pesele__2[[#This Row],[PESEL]],3,2)</f>
        <v>06</v>
      </c>
      <c r="E387" s="1">
        <f>IF(_xlfn.NUMBERVALUE(pesele__2[[#This Row],[mies]]) &gt; 12, _xlfn.NUMBERVALUE(pesele__2[[#This Row],[mies]]) - 20, _xlfn.NUMBERVALUE(pesele__2[[#This Row],[mies]]))</f>
        <v>6</v>
      </c>
    </row>
    <row r="388" spans="1:5" x14ac:dyDescent="0.25">
      <c r="A388" s="1" t="s">
        <v>1020</v>
      </c>
      <c r="B388" s="1" t="s">
        <v>518</v>
      </c>
      <c r="C388" s="1" t="s">
        <v>519</v>
      </c>
      <c r="D388" s="1" t="str">
        <f>MID(pesele__2[[#This Row],[PESEL]],3,2)</f>
        <v>09</v>
      </c>
      <c r="E388" s="1">
        <f>IF(_xlfn.NUMBERVALUE(pesele__2[[#This Row],[mies]]) &gt; 12, _xlfn.NUMBERVALUE(pesele__2[[#This Row],[mies]]) - 20, _xlfn.NUMBERVALUE(pesele__2[[#This Row],[mies]]))</f>
        <v>9</v>
      </c>
    </row>
    <row r="389" spans="1:5" x14ac:dyDescent="0.25">
      <c r="A389" s="1" t="s">
        <v>1021</v>
      </c>
      <c r="B389" s="1" t="s">
        <v>520</v>
      </c>
      <c r="C389" s="1" t="s">
        <v>521</v>
      </c>
      <c r="D389" s="1" t="str">
        <f>MID(pesele__2[[#This Row],[PESEL]],3,2)</f>
        <v>10</v>
      </c>
      <c r="E389" s="1">
        <f>IF(_xlfn.NUMBERVALUE(pesele__2[[#This Row],[mies]]) &gt; 12, _xlfn.NUMBERVALUE(pesele__2[[#This Row],[mies]]) - 20, _xlfn.NUMBERVALUE(pesele__2[[#This Row],[mies]]))</f>
        <v>10</v>
      </c>
    </row>
    <row r="390" spans="1:5" x14ac:dyDescent="0.25">
      <c r="A390" s="1" t="s">
        <v>1022</v>
      </c>
      <c r="B390" s="1" t="s">
        <v>522</v>
      </c>
      <c r="C390" s="1" t="s">
        <v>26</v>
      </c>
      <c r="D390" s="1" t="str">
        <f>MID(pesele__2[[#This Row],[PESEL]],3,2)</f>
        <v>06</v>
      </c>
      <c r="E390" s="1">
        <f>IF(_xlfn.NUMBERVALUE(pesele__2[[#This Row],[mies]]) &gt; 12, _xlfn.NUMBERVALUE(pesele__2[[#This Row],[mies]]) - 20, _xlfn.NUMBERVALUE(pesele__2[[#This Row],[mies]]))</f>
        <v>6</v>
      </c>
    </row>
    <row r="391" spans="1:5" x14ac:dyDescent="0.25">
      <c r="A391" s="1" t="s">
        <v>1023</v>
      </c>
      <c r="B391" s="1" t="s">
        <v>496</v>
      </c>
      <c r="C391" s="1" t="s">
        <v>12</v>
      </c>
      <c r="D391" s="1" t="str">
        <f>MID(pesele__2[[#This Row],[PESEL]],3,2)</f>
        <v>10</v>
      </c>
      <c r="E391" s="1">
        <f>IF(_xlfn.NUMBERVALUE(pesele__2[[#This Row],[mies]]) &gt; 12, _xlfn.NUMBERVALUE(pesele__2[[#This Row],[mies]]) - 20, _xlfn.NUMBERVALUE(pesele__2[[#This Row],[mies]]))</f>
        <v>10</v>
      </c>
    </row>
    <row r="392" spans="1:5" x14ac:dyDescent="0.25">
      <c r="A392" s="1" t="s">
        <v>1024</v>
      </c>
      <c r="B392" s="1" t="s">
        <v>523</v>
      </c>
      <c r="C392" s="1" t="s">
        <v>262</v>
      </c>
      <c r="D392" s="1" t="str">
        <f>MID(pesele__2[[#This Row],[PESEL]],3,2)</f>
        <v>10</v>
      </c>
      <c r="E392" s="1">
        <f>IF(_xlfn.NUMBERVALUE(pesele__2[[#This Row],[mies]]) &gt; 12, _xlfn.NUMBERVALUE(pesele__2[[#This Row],[mies]]) - 20, _xlfn.NUMBERVALUE(pesele__2[[#This Row],[mies]]))</f>
        <v>10</v>
      </c>
    </row>
    <row r="393" spans="1:5" x14ac:dyDescent="0.25">
      <c r="A393" s="1" t="s">
        <v>1025</v>
      </c>
      <c r="B393" s="1" t="s">
        <v>524</v>
      </c>
      <c r="C393" s="1" t="s">
        <v>132</v>
      </c>
      <c r="D393" s="1" t="str">
        <f>MID(pesele__2[[#This Row],[PESEL]],3,2)</f>
        <v>11</v>
      </c>
      <c r="E393" s="1">
        <f>IF(_xlfn.NUMBERVALUE(pesele__2[[#This Row],[mies]]) &gt; 12, _xlfn.NUMBERVALUE(pesele__2[[#This Row],[mies]]) - 20, _xlfn.NUMBERVALUE(pesele__2[[#This Row],[mies]]))</f>
        <v>11</v>
      </c>
    </row>
    <row r="394" spans="1:5" x14ac:dyDescent="0.25">
      <c r="A394" s="1" t="s">
        <v>1026</v>
      </c>
      <c r="B394" s="1" t="s">
        <v>525</v>
      </c>
      <c r="C394" s="1" t="s">
        <v>486</v>
      </c>
      <c r="D394" s="1" t="str">
        <f>MID(pesele__2[[#This Row],[PESEL]],3,2)</f>
        <v>11</v>
      </c>
      <c r="E394" s="1">
        <f>IF(_xlfn.NUMBERVALUE(pesele__2[[#This Row],[mies]]) &gt; 12, _xlfn.NUMBERVALUE(pesele__2[[#This Row],[mies]]) - 20, _xlfn.NUMBERVALUE(pesele__2[[#This Row],[mies]]))</f>
        <v>11</v>
      </c>
    </row>
    <row r="395" spans="1:5" x14ac:dyDescent="0.25">
      <c r="A395" s="1" t="s">
        <v>1027</v>
      </c>
      <c r="B395" s="1" t="s">
        <v>526</v>
      </c>
      <c r="C395" s="1" t="s">
        <v>193</v>
      </c>
      <c r="D395" s="1" t="str">
        <f>MID(pesele__2[[#This Row],[PESEL]],3,2)</f>
        <v>10</v>
      </c>
      <c r="E395" s="1">
        <f>IF(_xlfn.NUMBERVALUE(pesele__2[[#This Row],[mies]]) &gt; 12, _xlfn.NUMBERVALUE(pesele__2[[#This Row],[mies]]) - 20, _xlfn.NUMBERVALUE(pesele__2[[#This Row],[mies]]))</f>
        <v>10</v>
      </c>
    </row>
    <row r="396" spans="1:5" x14ac:dyDescent="0.25">
      <c r="A396" s="1" t="s">
        <v>1028</v>
      </c>
      <c r="B396" s="1" t="s">
        <v>217</v>
      </c>
      <c r="C396" s="1" t="s">
        <v>218</v>
      </c>
      <c r="D396" s="1" t="str">
        <f>MID(pesele__2[[#This Row],[PESEL]],3,2)</f>
        <v>11</v>
      </c>
      <c r="E396" s="1">
        <f>IF(_xlfn.NUMBERVALUE(pesele__2[[#This Row],[mies]]) &gt; 12, _xlfn.NUMBERVALUE(pesele__2[[#This Row],[mies]]) - 20, _xlfn.NUMBERVALUE(pesele__2[[#This Row],[mies]]))</f>
        <v>11</v>
      </c>
    </row>
    <row r="397" spans="1:5" x14ac:dyDescent="0.25">
      <c r="A397" s="1" t="s">
        <v>1029</v>
      </c>
      <c r="B397" s="1" t="s">
        <v>527</v>
      </c>
      <c r="C397" s="1" t="s">
        <v>104</v>
      </c>
      <c r="D397" s="1" t="str">
        <f>MID(pesele__2[[#This Row],[PESEL]],3,2)</f>
        <v>11</v>
      </c>
      <c r="E397" s="1">
        <f>IF(_xlfn.NUMBERVALUE(pesele__2[[#This Row],[mies]]) &gt; 12, _xlfn.NUMBERVALUE(pesele__2[[#This Row],[mies]]) - 20, _xlfn.NUMBERVALUE(pesele__2[[#This Row],[mies]]))</f>
        <v>11</v>
      </c>
    </row>
    <row r="398" spans="1:5" x14ac:dyDescent="0.25">
      <c r="A398" s="1" t="s">
        <v>1030</v>
      </c>
      <c r="B398" s="1" t="s">
        <v>528</v>
      </c>
      <c r="C398" s="1" t="s">
        <v>193</v>
      </c>
      <c r="D398" s="1" t="str">
        <f>MID(pesele__2[[#This Row],[PESEL]],3,2)</f>
        <v>12</v>
      </c>
      <c r="E398" s="1">
        <f>IF(_xlfn.NUMBERVALUE(pesele__2[[#This Row],[mies]]) &gt; 12, _xlfn.NUMBERVALUE(pesele__2[[#This Row],[mies]]) - 20, _xlfn.NUMBERVALUE(pesele__2[[#This Row],[mies]]))</f>
        <v>12</v>
      </c>
    </row>
    <row r="399" spans="1:5" x14ac:dyDescent="0.25">
      <c r="A399" s="1" t="s">
        <v>1031</v>
      </c>
      <c r="B399" s="1" t="s">
        <v>529</v>
      </c>
      <c r="C399" s="1" t="s">
        <v>162</v>
      </c>
      <c r="D399" s="1" t="str">
        <f>MID(pesele__2[[#This Row],[PESEL]],3,2)</f>
        <v>11</v>
      </c>
      <c r="E399" s="1">
        <f>IF(_xlfn.NUMBERVALUE(pesele__2[[#This Row],[mies]]) &gt; 12, _xlfn.NUMBERVALUE(pesele__2[[#This Row],[mies]]) - 20, _xlfn.NUMBERVALUE(pesele__2[[#This Row],[mies]]))</f>
        <v>11</v>
      </c>
    </row>
    <row r="400" spans="1:5" x14ac:dyDescent="0.25">
      <c r="A400" s="1" t="s">
        <v>1032</v>
      </c>
      <c r="B400" s="1" t="s">
        <v>530</v>
      </c>
      <c r="C400" s="1" t="s">
        <v>26</v>
      </c>
      <c r="D400" s="1" t="str">
        <f>MID(pesele__2[[#This Row],[PESEL]],3,2)</f>
        <v>03</v>
      </c>
      <c r="E400" s="1">
        <f>IF(_xlfn.NUMBERVALUE(pesele__2[[#This Row],[mies]]) &gt; 12, _xlfn.NUMBERVALUE(pesele__2[[#This Row],[mies]]) - 20, _xlfn.NUMBERVALUE(pesele__2[[#This Row],[mies]]))</f>
        <v>3</v>
      </c>
    </row>
    <row r="401" spans="1:5" x14ac:dyDescent="0.25">
      <c r="A401" s="1" t="s">
        <v>1033</v>
      </c>
      <c r="B401" s="1" t="s">
        <v>531</v>
      </c>
      <c r="C401" s="1" t="s">
        <v>294</v>
      </c>
      <c r="D401" s="1" t="str">
        <f>MID(pesele__2[[#This Row],[PESEL]],3,2)</f>
        <v>12</v>
      </c>
      <c r="E401" s="1">
        <f>IF(_xlfn.NUMBERVALUE(pesele__2[[#This Row],[mies]]) &gt; 12, _xlfn.NUMBERVALUE(pesele__2[[#This Row],[mies]]) - 20, _xlfn.NUMBERVALUE(pesele__2[[#This Row],[mies]]))</f>
        <v>12</v>
      </c>
    </row>
    <row r="402" spans="1:5" x14ac:dyDescent="0.25">
      <c r="A402" s="1" t="s">
        <v>1034</v>
      </c>
      <c r="B402" s="1" t="s">
        <v>532</v>
      </c>
      <c r="C402" s="1" t="s">
        <v>104</v>
      </c>
      <c r="D402" s="1" t="str">
        <f>MID(pesele__2[[#This Row],[PESEL]],3,2)</f>
        <v>03</v>
      </c>
      <c r="E402" s="1">
        <f>IF(_xlfn.NUMBERVALUE(pesele__2[[#This Row],[mies]]) &gt; 12, _xlfn.NUMBERVALUE(pesele__2[[#This Row],[mies]]) - 20, _xlfn.NUMBERVALUE(pesele__2[[#This Row],[mies]]))</f>
        <v>3</v>
      </c>
    </row>
    <row r="403" spans="1:5" x14ac:dyDescent="0.25">
      <c r="A403" s="1" t="s">
        <v>1035</v>
      </c>
      <c r="B403" s="1" t="s">
        <v>533</v>
      </c>
      <c r="C403" s="1" t="s">
        <v>534</v>
      </c>
      <c r="D403" s="1" t="str">
        <f>MID(pesele__2[[#This Row],[PESEL]],3,2)</f>
        <v>05</v>
      </c>
      <c r="E403" s="1">
        <f>IF(_xlfn.NUMBERVALUE(pesele__2[[#This Row],[mies]]) &gt; 12, _xlfn.NUMBERVALUE(pesele__2[[#This Row],[mies]]) - 20, _xlfn.NUMBERVALUE(pesele__2[[#This Row],[mies]]))</f>
        <v>5</v>
      </c>
    </row>
    <row r="404" spans="1:5" x14ac:dyDescent="0.25">
      <c r="A404" s="1" t="s">
        <v>1036</v>
      </c>
      <c r="B404" s="1" t="s">
        <v>535</v>
      </c>
      <c r="C404" s="1" t="s">
        <v>166</v>
      </c>
      <c r="D404" s="1" t="str">
        <f>MID(pesele__2[[#This Row],[PESEL]],3,2)</f>
        <v>10</v>
      </c>
      <c r="E404" s="1">
        <f>IF(_xlfn.NUMBERVALUE(pesele__2[[#This Row],[mies]]) &gt; 12, _xlfn.NUMBERVALUE(pesele__2[[#This Row],[mies]]) - 20, _xlfn.NUMBERVALUE(pesele__2[[#This Row],[mies]]))</f>
        <v>10</v>
      </c>
    </row>
    <row r="405" spans="1:5" x14ac:dyDescent="0.25">
      <c r="A405" s="1" t="s">
        <v>1037</v>
      </c>
      <c r="B405" s="1" t="s">
        <v>536</v>
      </c>
      <c r="C405" s="1" t="s">
        <v>294</v>
      </c>
      <c r="D405" s="1" t="str">
        <f>MID(pesele__2[[#This Row],[PESEL]],3,2)</f>
        <v>12</v>
      </c>
      <c r="E405" s="1">
        <f>IF(_xlfn.NUMBERVALUE(pesele__2[[#This Row],[mies]]) &gt; 12, _xlfn.NUMBERVALUE(pesele__2[[#This Row],[mies]]) - 20, _xlfn.NUMBERVALUE(pesele__2[[#This Row],[mies]]))</f>
        <v>12</v>
      </c>
    </row>
    <row r="406" spans="1:5" x14ac:dyDescent="0.25">
      <c r="A406" s="1" t="s">
        <v>1038</v>
      </c>
      <c r="B406" s="1" t="s">
        <v>537</v>
      </c>
      <c r="C406" s="1" t="s">
        <v>104</v>
      </c>
      <c r="D406" s="1" t="str">
        <f>MID(pesele__2[[#This Row],[PESEL]],3,2)</f>
        <v>09</v>
      </c>
      <c r="E406" s="1">
        <f>IF(_xlfn.NUMBERVALUE(pesele__2[[#This Row],[mies]]) &gt; 12, _xlfn.NUMBERVALUE(pesele__2[[#This Row],[mies]]) - 20, _xlfn.NUMBERVALUE(pesele__2[[#This Row],[mies]]))</f>
        <v>9</v>
      </c>
    </row>
    <row r="407" spans="1:5" x14ac:dyDescent="0.25">
      <c r="A407" s="1" t="s">
        <v>1039</v>
      </c>
      <c r="B407" s="1" t="s">
        <v>538</v>
      </c>
      <c r="C407" s="1" t="s">
        <v>273</v>
      </c>
      <c r="D407" s="1" t="str">
        <f>MID(pesele__2[[#This Row],[PESEL]],3,2)</f>
        <v>11</v>
      </c>
      <c r="E407" s="1">
        <f>IF(_xlfn.NUMBERVALUE(pesele__2[[#This Row],[mies]]) &gt; 12, _xlfn.NUMBERVALUE(pesele__2[[#This Row],[mies]]) - 20, _xlfn.NUMBERVALUE(pesele__2[[#This Row],[mies]]))</f>
        <v>11</v>
      </c>
    </row>
    <row r="408" spans="1:5" x14ac:dyDescent="0.25">
      <c r="A408" s="1" t="s">
        <v>1040</v>
      </c>
      <c r="B408" s="1" t="s">
        <v>539</v>
      </c>
      <c r="C408" s="1" t="s">
        <v>435</v>
      </c>
      <c r="D408" s="1" t="str">
        <f>MID(pesele__2[[#This Row],[PESEL]],3,2)</f>
        <v>11</v>
      </c>
      <c r="E408" s="1">
        <f>IF(_xlfn.NUMBERVALUE(pesele__2[[#This Row],[mies]]) &gt; 12, _xlfn.NUMBERVALUE(pesele__2[[#This Row],[mies]]) - 20, _xlfn.NUMBERVALUE(pesele__2[[#This Row],[mies]]))</f>
        <v>11</v>
      </c>
    </row>
    <row r="409" spans="1:5" x14ac:dyDescent="0.25">
      <c r="A409" s="1" t="s">
        <v>1041</v>
      </c>
      <c r="B409" s="1" t="s">
        <v>540</v>
      </c>
      <c r="C409" s="1" t="s">
        <v>359</v>
      </c>
      <c r="D409" s="1" t="str">
        <f>MID(pesele__2[[#This Row],[PESEL]],3,2)</f>
        <v>12</v>
      </c>
      <c r="E409" s="1">
        <f>IF(_xlfn.NUMBERVALUE(pesele__2[[#This Row],[mies]]) &gt; 12, _xlfn.NUMBERVALUE(pesele__2[[#This Row],[mies]]) - 20, _xlfn.NUMBERVALUE(pesele__2[[#This Row],[mies]]))</f>
        <v>12</v>
      </c>
    </row>
    <row r="410" spans="1:5" x14ac:dyDescent="0.25">
      <c r="A410" s="1" t="s">
        <v>1042</v>
      </c>
      <c r="B410" s="1" t="s">
        <v>541</v>
      </c>
      <c r="C410" s="1" t="s">
        <v>542</v>
      </c>
      <c r="D410" s="1" t="str">
        <f>MID(pesele__2[[#This Row],[PESEL]],3,2)</f>
        <v>03</v>
      </c>
      <c r="E410" s="1">
        <f>IF(_xlfn.NUMBERVALUE(pesele__2[[#This Row],[mies]]) &gt; 12, _xlfn.NUMBERVALUE(pesele__2[[#This Row],[mies]]) - 20, _xlfn.NUMBERVALUE(pesele__2[[#This Row],[mies]]))</f>
        <v>3</v>
      </c>
    </row>
    <row r="411" spans="1:5" x14ac:dyDescent="0.25">
      <c r="A411" s="1" t="s">
        <v>1043</v>
      </c>
      <c r="B411" s="1" t="s">
        <v>543</v>
      </c>
      <c r="C411" s="1" t="s">
        <v>48</v>
      </c>
      <c r="D411" s="1" t="str">
        <f>MID(pesele__2[[#This Row],[PESEL]],3,2)</f>
        <v>01</v>
      </c>
      <c r="E411" s="1">
        <f>IF(_xlfn.NUMBERVALUE(pesele__2[[#This Row],[mies]]) &gt; 12, _xlfn.NUMBERVALUE(pesele__2[[#This Row],[mies]]) - 20, _xlfn.NUMBERVALUE(pesele__2[[#This Row],[mies]]))</f>
        <v>1</v>
      </c>
    </row>
    <row r="412" spans="1:5" x14ac:dyDescent="0.25">
      <c r="A412" s="1" t="s">
        <v>1044</v>
      </c>
      <c r="B412" s="1" t="s">
        <v>544</v>
      </c>
      <c r="C412" s="1" t="s">
        <v>58</v>
      </c>
      <c r="D412" s="1" t="str">
        <f>MID(pesele__2[[#This Row],[PESEL]],3,2)</f>
        <v>07</v>
      </c>
      <c r="E412" s="1">
        <f>IF(_xlfn.NUMBERVALUE(pesele__2[[#This Row],[mies]]) &gt; 12, _xlfn.NUMBERVALUE(pesele__2[[#This Row],[mies]]) - 20, _xlfn.NUMBERVALUE(pesele__2[[#This Row],[mies]]))</f>
        <v>7</v>
      </c>
    </row>
    <row r="413" spans="1:5" x14ac:dyDescent="0.25">
      <c r="A413" s="1" t="s">
        <v>1045</v>
      </c>
      <c r="B413" s="1" t="s">
        <v>545</v>
      </c>
      <c r="C413" s="1" t="s">
        <v>273</v>
      </c>
      <c r="D413" s="1" t="str">
        <f>MID(pesele__2[[#This Row],[PESEL]],3,2)</f>
        <v>10</v>
      </c>
      <c r="E413" s="1">
        <f>IF(_xlfn.NUMBERVALUE(pesele__2[[#This Row],[mies]]) &gt; 12, _xlfn.NUMBERVALUE(pesele__2[[#This Row],[mies]]) - 20, _xlfn.NUMBERVALUE(pesele__2[[#This Row],[mies]]))</f>
        <v>10</v>
      </c>
    </row>
    <row r="414" spans="1:5" x14ac:dyDescent="0.25">
      <c r="A414" s="1" t="s">
        <v>1046</v>
      </c>
      <c r="B414" s="1" t="s">
        <v>129</v>
      </c>
      <c r="C414" s="1" t="s">
        <v>519</v>
      </c>
      <c r="D414" s="1" t="str">
        <f>MID(pesele__2[[#This Row],[PESEL]],3,2)</f>
        <v>11</v>
      </c>
      <c r="E414" s="1">
        <f>IF(_xlfn.NUMBERVALUE(pesele__2[[#This Row],[mies]]) &gt; 12, _xlfn.NUMBERVALUE(pesele__2[[#This Row],[mies]]) - 20, _xlfn.NUMBERVALUE(pesele__2[[#This Row],[mies]]))</f>
        <v>11</v>
      </c>
    </row>
    <row r="415" spans="1:5" x14ac:dyDescent="0.25">
      <c r="A415" s="1" t="s">
        <v>1047</v>
      </c>
      <c r="B415" s="1" t="s">
        <v>546</v>
      </c>
      <c r="C415" s="1" t="s">
        <v>282</v>
      </c>
      <c r="D415" s="1" t="str">
        <f>MID(pesele__2[[#This Row],[PESEL]],3,2)</f>
        <v>04</v>
      </c>
      <c r="E415" s="1">
        <f>IF(_xlfn.NUMBERVALUE(pesele__2[[#This Row],[mies]]) &gt; 12, _xlfn.NUMBERVALUE(pesele__2[[#This Row],[mies]]) - 20, _xlfn.NUMBERVALUE(pesele__2[[#This Row],[mies]]))</f>
        <v>4</v>
      </c>
    </row>
    <row r="416" spans="1:5" x14ac:dyDescent="0.25">
      <c r="A416" s="1" t="s">
        <v>1048</v>
      </c>
      <c r="B416" s="1" t="s">
        <v>547</v>
      </c>
      <c r="C416" s="1" t="s">
        <v>262</v>
      </c>
      <c r="D416" s="1" t="str">
        <f>MID(pesele__2[[#This Row],[PESEL]],3,2)</f>
        <v>12</v>
      </c>
      <c r="E416" s="1">
        <f>IF(_xlfn.NUMBERVALUE(pesele__2[[#This Row],[mies]]) &gt; 12, _xlfn.NUMBERVALUE(pesele__2[[#This Row],[mies]]) - 20, _xlfn.NUMBERVALUE(pesele__2[[#This Row],[mies]]))</f>
        <v>12</v>
      </c>
    </row>
    <row r="417" spans="1:5" x14ac:dyDescent="0.25">
      <c r="A417" s="1" t="s">
        <v>1049</v>
      </c>
      <c r="B417" s="1" t="s">
        <v>548</v>
      </c>
      <c r="C417" s="1" t="s">
        <v>282</v>
      </c>
      <c r="D417" s="1" t="str">
        <f>MID(pesele__2[[#This Row],[PESEL]],3,2)</f>
        <v>12</v>
      </c>
      <c r="E417" s="1">
        <f>IF(_xlfn.NUMBERVALUE(pesele__2[[#This Row],[mies]]) &gt; 12, _xlfn.NUMBERVALUE(pesele__2[[#This Row],[mies]]) - 20, _xlfn.NUMBERVALUE(pesele__2[[#This Row],[mies]]))</f>
        <v>12</v>
      </c>
    </row>
    <row r="418" spans="1:5" x14ac:dyDescent="0.25">
      <c r="A418" s="1" t="s">
        <v>1050</v>
      </c>
      <c r="B418" s="1" t="s">
        <v>549</v>
      </c>
      <c r="C418" s="1" t="s">
        <v>236</v>
      </c>
      <c r="D418" s="1" t="str">
        <f>MID(pesele__2[[#This Row],[PESEL]],3,2)</f>
        <v>12</v>
      </c>
      <c r="E418" s="1">
        <f>IF(_xlfn.NUMBERVALUE(pesele__2[[#This Row],[mies]]) &gt; 12, _xlfn.NUMBERVALUE(pesele__2[[#This Row],[mies]]) - 20, _xlfn.NUMBERVALUE(pesele__2[[#This Row],[mies]]))</f>
        <v>12</v>
      </c>
    </row>
    <row r="419" spans="1:5" x14ac:dyDescent="0.25">
      <c r="A419" s="1" t="s">
        <v>1051</v>
      </c>
      <c r="B419" s="1" t="s">
        <v>550</v>
      </c>
      <c r="C419" s="1" t="s">
        <v>48</v>
      </c>
      <c r="D419" s="1" t="str">
        <f>MID(pesele__2[[#This Row],[PESEL]],3,2)</f>
        <v>03</v>
      </c>
      <c r="E419" s="1">
        <f>IF(_xlfn.NUMBERVALUE(pesele__2[[#This Row],[mies]]) &gt; 12, _xlfn.NUMBERVALUE(pesele__2[[#This Row],[mies]]) - 20, _xlfn.NUMBERVALUE(pesele__2[[#This Row],[mies]]))</f>
        <v>3</v>
      </c>
    </row>
    <row r="420" spans="1:5" x14ac:dyDescent="0.25">
      <c r="A420" s="1" t="s">
        <v>1052</v>
      </c>
      <c r="B420" s="1" t="s">
        <v>551</v>
      </c>
      <c r="C420" s="1" t="s">
        <v>58</v>
      </c>
      <c r="D420" s="1" t="str">
        <f>MID(pesele__2[[#This Row],[PESEL]],3,2)</f>
        <v>11</v>
      </c>
      <c r="E420" s="1">
        <f>IF(_xlfn.NUMBERVALUE(pesele__2[[#This Row],[mies]]) &gt; 12, _xlfn.NUMBERVALUE(pesele__2[[#This Row],[mies]]) - 20, _xlfn.NUMBERVALUE(pesele__2[[#This Row],[mies]]))</f>
        <v>11</v>
      </c>
    </row>
    <row r="421" spans="1:5" x14ac:dyDescent="0.25">
      <c r="A421" s="1" t="s">
        <v>1053</v>
      </c>
      <c r="B421" s="1" t="s">
        <v>552</v>
      </c>
      <c r="C421" s="1" t="s">
        <v>553</v>
      </c>
      <c r="D421" s="1" t="str">
        <f>MID(pesele__2[[#This Row],[PESEL]],3,2)</f>
        <v>12</v>
      </c>
      <c r="E421" s="1">
        <f>IF(_xlfn.NUMBERVALUE(pesele__2[[#This Row],[mies]]) &gt; 12, _xlfn.NUMBERVALUE(pesele__2[[#This Row],[mies]]) - 20, _xlfn.NUMBERVALUE(pesele__2[[#This Row],[mies]]))</f>
        <v>12</v>
      </c>
    </row>
    <row r="422" spans="1:5" x14ac:dyDescent="0.25">
      <c r="A422" s="1" t="s">
        <v>1054</v>
      </c>
      <c r="B422" s="1" t="s">
        <v>107</v>
      </c>
      <c r="C422" s="1" t="s">
        <v>68</v>
      </c>
      <c r="D422" s="1" t="str">
        <f>MID(pesele__2[[#This Row],[PESEL]],3,2)</f>
        <v>12</v>
      </c>
      <c r="E422" s="1">
        <f>IF(_xlfn.NUMBERVALUE(pesele__2[[#This Row],[mies]]) &gt; 12, _xlfn.NUMBERVALUE(pesele__2[[#This Row],[mies]]) - 20, _xlfn.NUMBERVALUE(pesele__2[[#This Row],[mies]]))</f>
        <v>12</v>
      </c>
    </row>
    <row r="423" spans="1:5" x14ac:dyDescent="0.25">
      <c r="A423" s="1" t="s">
        <v>1055</v>
      </c>
      <c r="B423" s="1" t="s">
        <v>554</v>
      </c>
      <c r="C423" s="1" t="s">
        <v>26</v>
      </c>
      <c r="D423" s="1" t="str">
        <f>MID(pesele__2[[#This Row],[PESEL]],3,2)</f>
        <v>04</v>
      </c>
      <c r="E423" s="1">
        <f>IF(_xlfn.NUMBERVALUE(pesele__2[[#This Row],[mies]]) &gt; 12, _xlfn.NUMBERVALUE(pesele__2[[#This Row],[mies]]) - 20, _xlfn.NUMBERVALUE(pesele__2[[#This Row],[mies]]))</f>
        <v>4</v>
      </c>
    </row>
    <row r="424" spans="1:5" x14ac:dyDescent="0.25">
      <c r="A424" s="1" t="s">
        <v>1056</v>
      </c>
      <c r="B424" s="1" t="s">
        <v>555</v>
      </c>
      <c r="C424" s="1" t="s">
        <v>556</v>
      </c>
      <c r="D424" s="1" t="str">
        <f>MID(pesele__2[[#This Row],[PESEL]],3,2)</f>
        <v>04</v>
      </c>
      <c r="E424" s="1">
        <f>IF(_xlfn.NUMBERVALUE(pesele__2[[#This Row],[mies]]) &gt; 12, _xlfn.NUMBERVALUE(pesele__2[[#This Row],[mies]]) - 20, _xlfn.NUMBERVALUE(pesele__2[[#This Row],[mies]]))</f>
        <v>4</v>
      </c>
    </row>
    <row r="425" spans="1:5" x14ac:dyDescent="0.25">
      <c r="A425" s="1" t="s">
        <v>1057</v>
      </c>
      <c r="B425" s="1" t="s">
        <v>557</v>
      </c>
      <c r="C425" s="1" t="s">
        <v>141</v>
      </c>
      <c r="D425" s="1" t="str">
        <f>MID(pesele__2[[#This Row],[PESEL]],3,2)</f>
        <v>12</v>
      </c>
      <c r="E425" s="1">
        <f>IF(_xlfn.NUMBERVALUE(pesele__2[[#This Row],[mies]]) &gt; 12, _xlfn.NUMBERVALUE(pesele__2[[#This Row],[mies]]) - 20, _xlfn.NUMBERVALUE(pesele__2[[#This Row],[mies]]))</f>
        <v>12</v>
      </c>
    </row>
    <row r="426" spans="1:5" x14ac:dyDescent="0.25">
      <c r="A426" s="1" t="s">
        <v>1058</v>
      </c>
      <c r="B426" s="1" t="s">
        <v>558</v>
      </c>
      <c r="C426" s="1" t="s">
        <v>556</v>
      </c>
      <c r="D426" s="1" t="str">
        <f>MID(pesele__2[[#This Row],[PESEL]],3,2)</f>
        <v>12</v>
      </c>
      <c r="E426" s="1">
        <f>IF(_xlfn.NUMBERVALUE(pesele__2[[#This Row],[mies]]) &gt; 12, _xlfn.NUMBERVALUE(pesele__2[[#This Row],[mies]]) - 20, _xlfn.NUMBERVALUE(pesele__2[[#This Row],[mies]]))</f>
        <v>12</v>
      </c>
    </row>
    <row r="427" spans="1:5" x14ac:dyDescent="0.25">
      <c r="A427" s="1" t="s">
        <v>1059</v>
      </c>
      <c r="B427" s="1" t="s">
        <v>559</v>
      </c>
      <c r="C427" s="1" t="s">
        <v>162</v>
      </c>
      <c r="D427" s="1" t="str">
        <f>MID(pesele__2[[#This Row],[PESEL]],3,2)</f>
        <v>11</v>
      </c>
      <c r="E427" s="1">
        <f>IF(_xlfn.NUMBERVALUE(pesele__2[[#This Row],[mies]]) &gt; 12, _xlfn.NUMBERVALUE(pesele__2[[#This Row],[mies]]) - 20, _xlfn.NUMBERVALUE(pesele__2[[#This Row],[mies]]))</f>
        <v>11</v>
      </c>
    </row>
    <row r="428" spans="1:5" x14ac:dyDescent="0.25">
      <c r="A428" s="1" t="s">
        <v>1060</v>
      </c>
      <c r="B428" s="1" t="s">
        <v>560</v>
      </c>
      <c r="C428" s="1" t="s">
        <v>193</v>
      </c>
      <c r="D428" s="1" t="str">
        <f>MID(pesele__2[[#This Row],[PESEL]],3,2)</f>
        <v>01</v>
      </c>
      <c r="E428" s="1">
        <f>IF(_xlfn.NUMBERVALUE(pesele__2[[#This Row],[mies]]) &gt; 12, _xlfn.NUMBERVALUE(pesele__2[[#This Row],[mies]]) - 20, _xlfn.NUMBERVALUE(pesele__2[[#This Row],[mies]]))</f>
        <v>1</v>
      </c>
    </row>
    <row r="429" spans="1:5" x14ac:dyDescent="0.25">
      <c r="A429" s="1" t="s">
        <v>1061</v>
      </c>
      <c r="B429" s="1" t="s">
        <v>561</v>
      </c>
      <c r="C429" s="1" t="s">
        <v>257</v>
      </c>
      <c r="D429" s="1" t="str">
        <f>MID(pesele__2[[#This Row],[PESEL]],3,2)</f>
        <v>10</v>
      </c>
      <c r="E429" s="1">
        <f>IF(_xlfn.NUMBERVALUE(pesele__2[[#This Row],[mies]]) &gt; 12, _xlfn.NUMBERVALUE(pesele__2[[#This Row],[mies]]) - 20, _xlfn.NUMBERVALUE(pesele__2[[#This Row],[mies]]))</f>
        <v>10</v>
      </c>
    </row>
    <row r="430" spans="1:5" x14ac:dyDescent="0.25">
      <c r="A430" s="1" t="s">
        <v>1062</v>
      </c>
      <c r="B430" s="1" t="s">
        <v>136</v>
      </c>
      <c r="C430" s="1" t="s">
        <v>104</v>
      </c>
      <c r="D430" s="1" t="str">
        <f>MID(pesele__2[[#This Row],[PESEL]],3,2)</f>
        <v>10</v>
      </c>
      <c r="E430" s="1">
        <f>IF(_xlfn.NUMBERVALUE(pesele__2[[#This Row],[mies]]) &gt; 12, _xlfn.NUMBERVALUE(pesele__2[[#This Row],[mies]]) - 20, _xlfn.NUMBERVALUE(pesele__2[[#This Row],[mies]]))</f>
        <v>10</v>
      </c>
    </row>
    <row r="431" spans="1:5" x14ac:dyDescent="0.25">
      <c r="A431" s="1" t="s">
        <v>1063</v>
      </c>
      <c r="B431" s="1" t="s">
        <v>562</v>
      </c>
      <c r="C431" s="1" t="s">
        <v>338</v>
      </c>
      <c r="D431" s="1" t="str">
        <f>MID(pesele__2[[#This Row],[PESEL]],3,2)</f>
        <v>12</v>
      </c>
      <c r="E431" s="1">
        <f>IF(_xlfn.NUMBERVALUE(pesele__2[[#This Row],[mies]]) &gt; 12, _xlfn.NUMBERVALUE(pesele__2[[#This Row],[mies]]) - 20, _xlfn.NUMBERVALUE(pesele__2[[#This Row],[mies]]))</f>
        <v>12</v>
      </c>
    </row>
    <row r="432" spans="1:5" x14ac:dyDescent="0.25">
      <c r="A432" s="1" t="s">
        <v>1064</v>
      </c>
      <c r="B432" s="1" t="s">
        <v>563</v>
      </c>
      <c r="C432" s="1" t="s">
        <v>257</v>
      </c>
      <c r="D432" s="1" t="str">
        <f>MID(pesele__2[[#This Row],[PESEL]],3,2)</f>
        <v>01</v>
      </c>
      <c r="E432" s="1">
        <f>IF(_xlfn.NUMBERVALUE(pesele__2[[#This Row],[mies]]) &gt; 12, _xlfn.NUMBERVALUE(pesele__2[[#This Row],[mies]]) - 20, _xlfn.NUMBERVALUE(pesele__2[[#This Row],[mies]]))</f>
        <v>1</v>
      </c>
    </row>
    <row r="433" spans="1:5" x14ac:dyDescent="0.25">
      <c r="A433" s="1" t="s">
        <v>1065</v>
      </c>
      <c r="B433" s="1" t="s">
        <v>564</v>
      </c>
      <c r="C433" s="1" t="s">
        <v>19</v>
      </c>
      <c r="D433" s="1" t="str">
        <f>MID(pesele__2[[#This Row],[PESEL]],3,2)</f>
        <v>07</v>
      </c>
      <c r="E433" s="1">
        <f>IF(_xlfn.NUMBERVALUE(pesele__2[[#This Row],[mies]]) &gt; 12, _xlfn.NUMBERVALUE(pesele__2[[#This Row],[mies]]) - 20, _xlfn.NUMBERVALUE(pesele__2[[#This Row],[mies]]))</f>
        <v>7</v>
      </c>
    </row>
    <row r="434" spans="1:5" x14ac:dyDescent="0.25">
      <c r="A434" s="1" t="s">
        <v>1066</v>
      </c>
      <c r="B434" s="1" t="s">
        <v>565</v>
      </c>
      <c r="C434" s="1" t="s">
        <v>162</v>
      </c>
      <c r="D434" s="1" t="str">
        <f>MID(pesele__2[[#This Row],[PESEL]],3,2)</f>
        <v>10</v>
      </c>
      <c r="E434" s="1">
        <f>IF(_xlfn.NUMBERVALUE(pesele__2[[#This Row],[mies]]) &gt; 12, _xlfn.NUMBERVALUE(pesele__2[[#This Row],[mies]]) - 20, _xlfn.NUMBERVALUE(pesele__2[[#This Row],[mies]]))</f>
        <v>10</v>
      </c>
    </row>
    <row r="435" spans="1:5" x14ac:dyDescent="0.25">
      <c r="A435" s="1" t="s">
        <v>1067</v>
      </c>
      <c r="B435" s="1" t="s">
        <v>566</v>
      </c>
      <c r="C435" s="1" t="s">
        <v>178</v>
      </c>
      <c r="D435" s="1" t="str">
        <f>MID(pesele__2[[#This Row],[PESEL]],3,2)</f>
        <v>11</v>
      </c>
      <c r="E435" s="1">
        <f>IF(_xlfn.NUMBERVALUE(pesele__2[[#This Row],[mies]]) &gt; 12, _xlfn.NUMBERVALUE(pesele__2[[#This Row],[mies]]) - 20, _xlfn.NUMBERVALUE(pesele__2[[#This Row],[mies]]))</f>
        <v>11</v>
      </c>
    </row>
    <row r="436" spans="1:5" x14ac:dyDescent="0.25">
      <c r="A436" s="1" t="s">
        <v>1068</v>
      </c>
      <c r="B436" s="1" t="s">
        <v>567</v>
      </c>
      <c r="C436" s="1" t="s">
        <v>568</v>
      </c>
      <c r="D436" s="1" t="str">
        <f>MID(pesele__2[[#This Row],[PESEL]],3,2)</f>
        <v>08</v>
      </c>
      <c r="E436" s="1">
        <f>IF(_xlfn.NUMBERVALUE(pesele__2[[#This Row],[mies]]) &gt; 12, _xlfn.NUMBERVALUE(pesele__2[[#This Row],[mies]]) - 20, _xlfn.NUMBERVALUE(pesele__2[[#This Row],[mies]]))</f>
        <v>8</v>
      </c>
    </row>
    <row r="437" spans="1:5" x14ac:dyDescent="0.25">
      <c r="A437" s="1" t="s">
        <v>1069</v>
      </c>
      <c r="B437" s="1" t="s">
        <v>569</v>
      </c>
      <c r="C437" s="1" t="s">
        <v>162</v>
      </c>
      <c r="D437" s="1" t="str">
        <f>MID(pesele__2[[#This Row],[PESEL]],3,2)</f>
        <v>10</v>
      </c>
      <c r="E437" s="1">
        <f>IF(_xlfn.NUMBERVALUE(pesele__2[[#This Row],[mies]]) &gt; 12, _xlfn.NUMBERVALUE(pesele__2[[#This Row],[mies]]) - 20, _xlfn.NUMBERVALUE(pesele__2[[#This Row],[mies]]))</f>
        <v>10</v>
      </c>
    </row>
    <row r="438" spans="1:5" x14ac:dyDescent="0.25">
      <c r="A438" s="1" t="s">
        <v>1070</v>
      </c>
      <c r="B438" s="1" t="s">
        <v>570</v>
      </c>
      <c r="C438" s="1" t="s">
        <v>164</v>
      </c>
      <c r="D438" s="1" t="str">
        <f>MID(pesele__2[[#This Row],[PESEL]],3,2)</f>
        <v>07</v>
      </c>
      <c r="E438" s="1">
        <f>IF(_xlfn.NUMBERVALUE(pesele__2[[#This Row],[mies]]) &gt; 12, _xlfn.NUMBERVALUE(pesele__2[[#This Row],[mies]]) - 20, _xlfn.NUMBERVALUE(pesele__2[[#This Row],[mies]]))</f>
        <v>7</v>
      </c>
    </row>
    <row r="439" spans="1:5" x14ac:dyDescent="0.25">
      <c r="A439" s="1" t="s">
        <v>1071</v>
      </c>
      <c r="B439" s="1" t="s">
        <v>571</v>
      </c>
      <c r="C439" s="1" t="s">
        <v>572</v>
      </c>
      <c r="D439" s="1" t="str">
        <f>MID(pesele__2[[#This Row],[PESEL]],3,2)</f>
        <v>04</v>
      </c>
      <c r="E439" s="1">
        <f>IF(_xlfn.NUMBERVALUE(pesele__2[[#This Row],[mies]]) &gt; 12, _xlfn.NUMBERVALUE(pesele__2[[#This Row],[mies]]) - 20, _xlfn.NUMBERVALUE(pesele__2[[#This Row],[mies]]))</f>
        <v>4</v>
      </c>
    </row>
    <row r="440" spans="1:5" x14ac:dyDescent="0.25">
      <c r="A440" s="1" t="s">
        <v>1072</v>
      </c>
      <c r="B440" s="1" t="s">
        <v>573</v>
      </c>
      <c r="C440" s="1" t="s">
        <v>72</v>
      </c>
      <c r="D440" s="1" t="str">
        <f>MID(pesele__2[[#This Row],[PESEL]],3,2)</f>
        <v>05</v>
      </c>
      <c r="E440" s="1">
        <f>IF(_xlfn.NUMBERVALUE(pesele__2[[#This Row],[mies]]) &gt; 12, _xlfn.NUMBERVALUE(pesele__2[[#This Row],[mies]]) - 20, _xlfn.NUMBERVALUE(pesele__2[[#This Row],[mies]]))</f>
        <v>5</v>
      </c>
    </row>
    <row r="441" spans="1:5" x14ac:dyDescent="0.25">
      <c r="A441" s="1" t="s">
        <v>1073</v>
      </c>
      <c r="B441" s="1" t="s">
        <v>574</v>
      </c>
      <c r="C441" s="1" t="s">
        <v>534</v>
      </c>
      <c r="D441" s="1" t="str">
        <f>MID(pesele__2[[#This Row],[PESEL]],3,2)</f>
        <v>05</v>
      </c>
      <c r="E441" s="1">
        <f>IF(_xlfn.NUMBERVALUE(pesele__2[[#This Row],[mies]]) &gt; 12, _xlfn.NUMBERVALUE(pesele__2[[#This Row],[mies]]) - 20, _xlfn.NUMBERVALUE(pesele__2[[#This Row],[mies]]))</f>
        <v>5</v>
      </c>
    </row>
    <row r="442" spans="1:5" x14ac:dyDescent="0.25">
      <c r="A442" s="1" t="s">
        <v>1074</v>
      </c>
      <c r="B442" s="1" t="s">
        <v>575</v>
      </c>
      <c r="C442" s="1" t="s">
        <v>576</v>
      </c>
      <c r="D442" s="1" t="str">
        <f>MID(pesele__2[[#This Row],[PESEL]],3,2)</f>
        <v>05</v>
      </c>
      <c r="E442" s="1">
        <f>IF(_xlfn.NUMBERVALUE(pesele__2[[#This Row],[mies]]) &gt; 12, _xlfn.NUMBERVALUE(pesele__2[[#This Row],[mies]]) - 20, _xlfn.NUMBERVALUE(pesele__2[[#This Row],[mies]]))</f>
        <v>5</v>
      </c>
    </row>
    <row r="443" spans="1:5" x14ac:dyDescent="0.25">
      <c r="A443" s="1" t="s">
        <v>1075</v>
      </c>
      <c r="B443" s="1" t="s">
        <v>577</v>
      </c>
      <c r="C443" s="1" t="s">
        <v>578</v>
      </c>
      <c r="D443" s="1" t="str">
        <f>MID(pesele__2[[#This Row],[PESEL]],3,2)</f>
        <v>11</v>
      </c>
      <c r="E443" s="1">
        <f>IF(_xlfn.NUMBERVALUE(pesele__2[[#This Row],[mies]]) &gt; 12, _xlfn.NUMBERVALUE(pesele__2[[#This Row],[mies]]) - 20, _xlfn.NUMBERVALUE(pesele__2[[#This Row],[mies]]))</f>
        <v>11</v>
      </c>
    </row>
    <row r="444" spans="1:5" x14ac:dyDescent="0.25">
      <c r="A444" s="1" t="s">
        <v>1076</v>
      </c>
      <c r="B444" s="1" t="s">
        <v>579</v>
      </c>
      <c r="C444" s="1" t="s">
        <v>257</v>
      </c>
      <c r="D444" s="1" t="str">
        <f>MID(pesele__2[[#This Row],[PESEL]],3,2)</f>
        <v>03</v>
      </c>
      <c r="E444" s="1">
        <f>IF(_xlfn.NUMBERVALUE(pesele__2[[#This Row],[mies]]) &gt; 12, _xlfn.NUMBERVALUE(pesele__2[[#This Row],[mies]]) - 20, _xlfn.NUMBERVALUE(pesele__2[[#This Row],[mies]]))</f>
        <v>3</v>
      </c>
    </row>
    <row r="445" spans="1:5" x14ac:dyDescent="0.25">
      <c r="A445" s="1" t="s">
        <v>1077</v>
      </c>
      <c r="B445" s="1" t="s">
        <v>580</v>
      </c>
      <c r="C445" s="1" t="s">
        <v>104</v>
      </c>
      <c r="D445" s="1" t="str">
        <f>MID(pesele__2[[#This Row],[PESEL]],3,2)</f>
        <v>05</v>
      </c>
      <c r="E445" s="1">
        <f>IF(_xlfn.NUMBERVALUE(pesele__2[[#This Row],[mies]]) &gt; 12, _xlfn.NUMBERVALUE(pesele__2[[#This Row],[mies]]) - 20, _xlfn.NUMBERVALUE(pesele__2[[#This Row],[mies]]))</f>
        <v>5</v>
      </c>
    </row>
    <row r="446" spans="1:5" x14ac:dyDescent="0.25">
      <c r="A446" s="1" t="s">
        <v>1078</v>
      </c>
      <c r="B446" s="1" t="s">
        <v>581</v>
      </c>
      <c r="C446" s="1" t="s">
        <v>172</v>
      </c>
      <c r="D446" s="1" t="str">
        <f>MID(pesele__2[[#This Row],[PESEL]],3,2)</f>
        <v>05</v>
      </c>
      <c r="E446" s="1">
        <f>IF(_xlfn.NUMBERVALUE(pesele__2[[#This Row],[mies]]) &gt; 12, _xlfn.NUMBERVALUE(pesele__2[[#This Row],[mies]]) - 20, _xlfn.NUMBERVALUE(pesele__2[[#This Row],[mies]]))</f>
        <v>5</v>
      </c>
    </row>
    <row r="447" spans="1:5" x14ac:dyDescent="0.25">
      <c r="A447" s="1" t="s">
        <v>1079</v>
      </c>
      <c r="B447" s="1" t="s">
        <v>582</v>
      </c>
      <c r="C447" s="1" t="s">
        <v>14</v>
      </c>
      <c r="D447" s="1" t="str">
        <f>MID(pesele__2[[#This Row],[PESEL]],3,2)</f>
        <v>05</v>
      </c>
      <c r="E447" s="1">
        <f>IF(_xlfn.NUMBERVALUE(pesele__2[[#This Row],[mies]]) &gt; 12, _xlfn.NUMBERVALUE(pesele__2[[#This Row],[mies]]) - 20, _xlfn.NUMBERVALUE(pesele__2[[#This Row],[mies]]))</f>
        <v>5</v>
      </c>
    </row>
    <row r="448" spans="1:5" x14ac:dyDescent="0.25">
      <c r="A448" s="1" t="s">
        <v>1080</v>
      </c>
      <c r="B448" s="1" t="s">
        <v>583</v>
      </c>
      <c r="C448" s="1" t="s">
        <v>584</v>
      </c>
      <c r="D448" s="1" t="str">
        <f>MID(pesele__2[[#This Row],[PESEL]],3,2)</f>
        <v>11</v>
      </c>
      <c r="E448" s="1">
        <f>IF(_xlfn.NUMBERVALUE(pesele__2[[#This Row],[mies]]) &gt; 12, _xlfn.NUMBERVALUE(pesele__2[[#This Row],[mies]]) - 20, _xlfn.NUMBERVALUE(pesele__2[[#This Row],[mies]]))</f>
        <v>11</v>
      </c>
    </row>
    <row r="449" spans="1:5" x14ac:dyDescent="0.25">
      <c r="A449" s="1" t="s">
        <v>1081</v>
      </c>
      <c r="B449" s="1" t="s">
        <v>585</v>
      </c>
      <c r="C449" s="1" t="s">
        <v>166</v>
      </c>
      <c r="D449" s="1" t="str">
        <f>MID(pesele__2[[#This Row],[PESEL]],3,2)</f>
        <v>06</v>
      </c>
      <c r="E449" s="1">
        <f>IF(_xlfn.NUMBERVALUE(pesele__2[[#This Row],[mies]]) &gt; 12, _xlfn.NUMBERVALUE(pesele__2[[#This Row],[mies]]) - 20, _xlfn.NUMBERVALUE(pesele__2[[#This Row],[mies]]))</f>
        <v>6</v>
      </c>
    </row>
    <row r="450" spans="1:5" x14ac:dyDescent="0.25">
      <c r="A450" s="1" t="s">
        <v>1082</v>
      </c>
      <c r="B450" s="1" t="s">
        <v>570</v>
      </c>
      <c r="C450" s="1" t="s">
        <v>253</v>
      </c>
      <c r="D450" s="1" t="str">
        <f>MID(pesele__2[[#This Row],[PESEL]],3,2)</f>
        <v>07</v>
      </c>
      <c r="E450" s="1">
        <f>IF(_xlfn.NUMBERVALUE(pesele__2[[#This Row],[mies]]) &gt; 12, _xlfn.NUMBERVALUE(pesele__2[[#This Row],[mies]]) - 20, _xlfn.NUMBERVALUE(pesele__2[[#This Row],[mies]]))</f>
        <v>7</v>
      </c>
    </row>
    <row r="451" spans="1:5" x14ac:dyDescent="0.25">
      <c r="A451" s="1" t="s">
        <v>1083</v>
      </c>
      <c r="B451" s="1" t="s">
        <v>586</v>
      </c>
      <c r="C451" s="1" t="s">
        <v>134</v>
      </c>
      <c r="D451" s="1" t="str">
        <f>MID(pesele__2[[#This Row],[PESEL]],3,2)</f>
        <v>07</v>
      </c>
      <c r="E451" s="1">
        <f>IF(_xlfn.NUMBERVALUE(pesele__2[[#This Row],[mies]]) &gt; 12, _xlfn.NUMBERVALUE(pesele__2[[#This Row],[mies]]) - 20, _xlfn.NUMBERVALUE(pesele__2[[#This Row],[mies]]))</f>
        <v>7</v>
      </c>
    </row>
    <row r="452" spans="1:5" x14ac:dyDescent="0.25">
      <c r="A452" s="1" t="s">
        <v>1084</v>
      </c>
      <c r="B452" s="1" t="s">
        <v>587</v>
      </c>
      <c r="C452" s="1" t="s">
        <v>588</v>
      </c>
      <c r="D452" s="1" t="str">
        <f>MID(pesele__2[[#This Row],[PESEL]],3,2)</f>
        <v>07</v>
      </c>
      <c r="E452" s="1">
        <f>IF(_xlfn.NUMBERVALUE(pesele__2[[#This Row],[mies]]) &gt; 12, _xlfn.NUMBERVALUE(pesele__2[[#This Row],[mies]]) - 20, _xlfn.NUMBERVALUE(pesele__2[[#This Row],[mies]]))</f>
        <v>7</v>
      </c>
    </row>
    <row r="453" spans="1:5" x14ac:dyDescent="0.25">
      <c r="A453" s="1" t="s">
        <v>1085</v>
      </c>
      <c r="B453" s="1" t="s">
        <v>589</v>
      </c>
      <c r="C453" s="1" t="s">
        <v>145</v>
      </c>
      <c r="D453" s="1" t="str">
        <f>MID(pesele__2[[#This Row],[PESEL]],3,2)</f>
        <v>08</v>
      </c>
      <c r="E453" s="1">
        <f>IF(_xlfn.NUMBERVALUE(pesele__2[[#This Row],[mies]]) &gt; 12, _xlfn.NUMBERVALUE(pesele__2[[#This Row],[mies]]) - 20, _xlfn.NUMBERVALUE(pesele__2[[#This Row],[mies]]))</f>
        <v>8</v>
      </c>
    </row>
    <row r="454" spans="1:5" x14ac:dyDescent="0.25">
      <c r="A454" s="1" t="s">
        <v>1086</v>
      </c>
      <c r="B454" s="1" t="s">
        <v>590</v>
      </c>
      <c r="C454" s="1" t="s">
        <v>58</v>
      </c>
      <c r="D454" s="1" t="str">
        <f>MID(pesele__2[[#This Row],[PESEL]],3,2)</f>
        <v>08</v>
      </c>
      <c r="E454" s="1">
        <f>IF(_xlfn.NUMBERVALUE(pesele__2[[#This Row],[mies]]) &gt; 12, _xlfn.NUMBERVALUE(pesele__2[[#This Row],[mies]]) - 20, _xlfn.NUMBERVALUE(pesele__2[[#This Row],[mies]]))</f>
        <v>8</v>
      </c>
    </row>
    <row r="455" spans="1:5" x14ac:dyDescent="0.25">
      <c r="A455" s="1" t="s">
        <v>1087</v>
      </c>
      <c r="B455" s="1" t="s">
        <v>591</v>
      </c>
      <c r="C455" s="1" t="s">
        <v>592</v>
      </c>
      <c r="D455" s="1" t="str">
        <f>MID(pesele__2[[#This Row],[PESEL]],3,2)</f>
        <v>07</v>
      </c>
      <c r="E455" s="1">
        <f>IF(_xlfn.NUMBERVALUE(pesele__2[[#This Row],[mies]]) &gt; 12, _xlfn.NUMBERVALUE(pesele__2[[#This Row],[mies]]) - 20, _xlfn.NUMBERVALUE(pesele__2[[#This Row],[mies]]))</f>
        <v>7</v>
      </c>
    </row>
    <row r="456" spans="1:5" x14ac:dyDescent="0.25">
      <c r="A456" s="1" t="s">
        <v>1088</v>
      </c>
      <c r="B456" s="1" t="s">
        <v>593</v>
      </c>
      <c r="C456" s="1" t="s">
        <v>54</v>
      </c>
      <c r="D456" s="1" t="str">
        <f>MID(pesele__2[[#This Row],[PESEL]],3,2)</f>
        <v>07</v>
      </c>
      <c r="E456" s="1">
        <f>IF(_xlfn.NUMBERVALUE(pesele__2[[#This Row],[mies]]) &gt; 12, _xlfn.NUMBERVALUE(pesele__2[[#This Row],[mies]]) - 20, _xlfn.NUMBERVALUE(pesele__2[[#This Row],[mies]]))</f>
        <v>7</v>
      </c>
    </row>
    <row r="457" spans="1:5" x14ac:dyDescent="0.25">
      <c r="A457" s="1" t="s">
        <v>1089</v>
      </c>
      <c r="B457" s="1" t="s">
        <v>594</v>
      </c>
      <c r="C457" s="1" t="s">
        <v>121</v>
      </c>
      <c r="D457" s="1" t="str">
        <f>MID(pesele__2[[#This Row],[PESEL]],3,2)</f>
        <v>07</v>
      </c>
      <c r="E457" s="1">
        <f>IF(_xlfn.NUMBERVALUE(pesele__2[[#This Row],[mies]]) &gt; 12, _xlfn.NUMBERVALUE(pesele__2[[#This Row],[mies]]) - 20, _xlfn.NUMBERVALUE(pesele__2[[#This Row],[mies]]))</f>
        <v>7</v>
      </c>
    </row>
    <row r="458" spans="1:5" x14ac:dyDescent="0.25">
      <c r="A458" s="1" t="s">
        <v>1090</v>
      </c>
      <c r="B458" s="1" t="s">
        <v>595</v>
      </c>
      <c r="C458" s="1" t="s">
        <v>121</v>
      </c>
      <c r="D458" s="1" t="str">
        <f>MID(pesele__2[[#This Row],[PESEL]],3,2)</f>
        <v>08</v>
      </c>
      <c r="E458" s="1">
        <f>IF(_xlfn.NUMBERVALUE(pesele__2[[#This Row],[mies]]) &gt; 12, _xlfn.NUMBERVALUE(pesele__2[[#This Row],[mies]]) - 20, _xlfn.NUMBERVALUE(pesele__2[[#This Row],[mies]]))</f>
        <v>8</v>
      </c>
    </row>
    <row r="459" spans="1:5" x14ac:dyDescent="0.25">
      <c r="A459" s="1" t="s">
        <v>1091</v>
      </c>
      <c r="B459" s="1" t="s">
        <v>596</v>
      </c>
      <c r="C459" s="1" t="s">
        <v>104</v>
      </c>
      <c r="D459" s="1" t="str">
        <f>MID(pesele__2[[#This Row],[PESEL]],3,2)</f>
        <v>08</v>
      </c>
      <c r="E459" s="1">
        <f>IF(_xlfn.NUMBERVALUE(pesele__2[[#This Row],[mies]]) &gt; 12, _xlfn.NUMBERVALUE(pesele__2[[#This Row],[mies]]) - 20, _xlfn.NUMBERVALUE(pesele__2[[#This Row],[mies]]))</f>
        <v>8</v>
      </c>
    </row>
    <row r="460" spans="1:5" x14ac:dyDescent="0.25">
      <c r="A460" s="1" t="s">
        <v>1092</v>
      </c>
      <c r="B460" s="1" t="s">
        <v>597</v>
      </c>
      <c r="C460" s="1" t="s">
        <v>46</v>
      </c>
      <c r="D460" s="1" t="str">
        <f>MID(pesele__2[[#This Row],[PESEL]],3,2)</f>
        <v>08</v>
      </c>
      <c r="E460" s="1">
        <f>IF(_xlfn.NUMBERVALUE(pesele__2[[#This Row],[mies]]) &gt; 12, _xlfn.NUMBERVALUE(pesele__2[[#This Row],[mies]]) - 20, _xlfn.NUMBERVALUE(pesele__2[[#This Row],[mies]]))</f>
        <v>8</v>
      </c>
    </row>
    <row r="461" spans="1:5" x14ac:dyDescent="0.25">
      <c r="A461" s="1" t="s">
        <v>1093</v>
      </c>
      <c r="B461" s="1" t="s">
        <v>598</v>
      </c>
      <c r="C461" s="1" t="s">
        <v>139</v>
      </c>
      <c r="D461" s="1" t="str">
        <f>MID(pesele__2[[#This Row],[PESEL]],3,2)</f>
        <v>10</v>
      </c>
      <c r="E461" s="1">
        <f>IF(_xlfn.NUMBERVALUE(pesele__2[[#This Row],[mies]]) &gt; 12, _xlfn.NUMBERVALUE(pesele__2[[#This Row],[mies]]) - 20, _xlfn.NUMBERVALUE(pesele__2[[#This Row],[mies]]))</f>
        <v>10</v>
      </c>
    </row>
    <row r="462" spans="1:5" x14ac:dyDescent="0.25">
      <c r="A462" s="1" t="s">
        <v>1094</v>
      </c>
      <c r="B462" s="1" t="s">
        <v>599</v>
      </c>
      <c r="C462" s="1" t="s">
        <v>257</v>
      </c>
      <c r="D462" s="1" t="str">
        <f>MID(pesele__2[[#This Row],[PESEL]],3,2)</f>
        <v>11</v>
      </c>
      <c r="E462" s="1">
        <f>IF(_xlfn.NUMBERVALUE(pesele__2[[#This Row],[mies]]) &gt; 12, _xlfn.NUMBERVALUE(pesele__2[[#This Row],[mies]]) - 20, _xlfn.NUMBERVALUE(pesele__2[[#This Row],[mies]]))</f>
        <v>11</v>
      </c>
    </row>
    <row r="463" spans="1:5" x14ac:dyDescent="0.25">
      <c r="A463" s="1" t="s">
        <v>1095</v>
      </c>
      <c r="B463" s="1" t="s">
        <v>600</v>
      </c>
      <c r="C463" s="1" t="s">
        <v>58</v>
      </c>
      <c r="D463" s="1" t="str">
        <f>MID(pesele__2[[#This Row],[PESEL]],3,2)</f>
        <v>12</v>
      </c>
      <c r="E463" s="1">
        <f>IF(_xlfn.NUMBERVALUE(pesele__2[[#This Row],[mies]]) &gt; 12, _xlfn.NUMBERVALUE(pesele__2[[#This Row],[mies]]) - 20, _xlfn.NUMBERVALUE(pesele__2[[#This Row],[mies]]))</f>
        <v>12</v>
      </c>
    </row>
    <row r="464" spans="1:5" x14ac:dyDescent="0.25">
      <c r="A464" s="1" t="s">
        <v>1096</v>
      </c>
      <c r="B464" s="1" t="s">
        <v>601</v>
      </c>
      <c r="C464" s="1" t="s">
        <v>93</v>
      </c>
      <c r="D464" s="1" t="str">
        <f>MID(pesele__2[[#This Row],[PESEL]],3,2)</f>
        <v>01</v>
      </c>
      <c r="E464" s="1">
        <f>IF(_xlfn.NUMBERVALUE(pesele__2[[#This Row],[mies]]) &gt; 12, _xlfn.NUMBERVALUE(pesele__2[[#This Row],[mies]]) - 20, _xlfn.NUMBERVALUE(pesele__2[[#This Row],[mies]]))</f>
        <v>1</v>
      </c>
    </row>
    <row r="465" spans="1:5" x14ac:dyDescent="0.25">
      <c r="A465" s="1" t="s">
        <v>1097</v>
      </c>
      <c r="B465" s="1" t="s">
        <v>602</v>
      </c>
      <c r="C465" s="1" t="s">
        <v>90</v>
      </c>
      <c r="D465" s="1" t="str">
        <f>MID(pesele__2[[#This Row],[PESEL]],3,2)</f>
        <v>01</v>
      </c>
      <c r="E465" s="1">
        <f>IF(_xlfn.NUMBERVALUE(pesele__2[[#This Row],[mies]]) &gt; 12, _xlfn.NUMBERVALUE(pesele__2[[#This Row],[mies]]) - 20, _xlfn.NUMBERVALUE(pesele__2[[#This Row],[mies]]))</f>
        <v>1</v>
      </c>
    </row>
    <row r="466" spans="1:5" x14ac:dyDescent="0.25">
      <c r="A466" s="1" t="s">
        <v>1098</v>
      </c>
      <c r="B466" s="1" t="s">
        <v>603</v>
      </c>
      <c r="C466" s="1" t="s">
        <v>37</v>
      </c>
      <c r="D466" s="1" t="str">
        <f>MID(pesele__2[[#This Row],[PESEL]],3,2)</f>
        <v>01</v>
      </c>
      <c r="E466" s="1">
        <f>IF(_xlfn.NUMBERVALUE(pesele__2[[#This Row],[mies]]) &gt; 12, _xlfn.NUMBERVALUE(pesele__2[[#This Row],[mies]]) - 20, _xlfn.NUMBERVALUE(pesele__2[[#This Row],[mies]]))</f>
        <v>1</v>
      </c>
    </row>
    <row r="467" spans="1:5" x14ac:dyDescent="0.25">
      <c r="A467" s="1" t="s">
        <v>1099</v>
      </c>
      <c r="B467" s="1" t="s">
        <v>604</v>
      </c>
      <c r="C467" s="1" t="s">
        <v>162</v>
      </c>
      <c r="D467" s="1" t="str">
        <f>MID(pesele__2[[#This Row],[PESEL]],3,2)</f>
        <v>01</v>
      </c>
      <c r="E467" s="1">
        <f>IF(_xlfn.NUMBERVALUE(pesele__2[[#This Row],[mies]]) &gt; 12, _xlfn.NUMBERVALUE(pesele__2[[#This Row],[mies]]) - 20, _xlfn.NUMBERVALUE(pesele__2[[#This Row],[mies]]))</f>
        <v>1</v>
      </c>
    </row>
    <row r="468" spans="1:5" x14ac:dyDescent="0.25">
      <c r="A468" s="1" t="s">
        <v>1100</v>
      </c>
      <c r="B468" s="1" t="s">
        <v>605</v>
      </c>
      <c r="C468" s="1" t="s">
        <v>78</v>
      </c>
      <c r="D468" s="1" t="str">
        <f>MID(pesele__2[[#This Row],[PESEL]],3,2)</f>
        <v>01</v>
      </c>
      <c r="E468" s="1">
        <f>IF(_xlfn.NUMBERVALUE(pesele__2[[#This Row],[mies]]) &gt; 12, _xlfn.NUMBERVALUE(pesele__2[[#This Row],[mies]]) - 20, _xlfn.NUMBERVALUE(pesele__2[[#This Row],[mies]]))</f>
        <v>1</v>
      </c>
    </row>
    <row r="469" spans="1:5" x14ac:dyDescent="0.25">
      <c r="A469" s="1" t="s">
        <v>1101</v>
      </c>
      <c r="B469" s="1" t="s">
        <v>606</v>
      </c>
      <c r="C469" s="1" t="s">
        <v>104</v>
      </c>
      <c r="D469" s="1" t="str">
        <f>MID(pesele__2[[#This Row],[PESEL]],3,2)</f>
        <v>02</v>
      </c>
      <c r="E469" s="1">
        <f>IF(_xlfn.NUMBERVALUE(pesele__2[[#This Row],[mies]]) &gt; 12, _xlfn.NUMBERVALUE(pesele__2[[#This Row],[mies]]) - 20, _xlfn.NUMBERVALUE(pesele__2[[#This Row],[mies]]))</f>
        <v>2</v>
      </c>
    </row>
    <row r="470" spans="1:5" x14ac:dyDescent="0.25">
      <c r="A470" s="1" t="s">
        <v>1102</v>
      </c>
      <c r="B470" s="1" t="s">
        <v>607</v>
      </c>
      <c r="C470" s="1" t="s">
        <v>78</v>
      </c>
      <c r="D470" s="1" t="str">
        <f>MID(pesele__2[[#This Row],[PESEL]],3,2)</f>
        <v>02</v>
      </c>
      <c r="E470" s="1">
        <f>IF(_xlfn.NUMBERVALUE(pesele__2[[#This Row],[mies]]) &gt; 12, _xlfn.NUMBERVALUE(pesele__2[[#This Row],[mies]]) - 20, _xlfn.NUMBERVALUE(pesele__2[[#This Row],[mies]]))</f>
        <v>2</v>
      </c>
    </row>
    <row r="471" spans="1:5" x14ac:dyDescent="0.25">
      <c r="A471" s="1" t="s">
        <v>1103</v>
      </c>
      <c r="B471" s="1" t="s">
        <v>79</v>
      </c>
      <c r="C471" s="1" t="s">
        <v>139</v>
      </c>
      <c r="D471" s="1" t="str">
        <f>MID(pesele__2[[#This Row],[PESEL]],3,2)</f>
        <v>02</v>
      </c>
      <c r="E471" s="1">
        <f>IF(_xlfn.NUMBERVALUE(pesele__2[[#This Row],[mies]]) &gt; 12, _xlfn.NUMBERVALUE(pesele__2[[#This Row],[mies]]) - 20, _xlfn.NUMBERVALUE(pesele__2[[#This Row],[mies]]))</f>
        <v>2</v>
      </c>
    </row>
    <row r="472" spans="1:5" x14ac:dyDescent="0.25">
      <c r="A472" s="1" t="s">
        <v>1104</v>
      </c>
      <c r="B472" s="1" t="s">
        <v>608</v>
      </c>
      <c r="C472" s="1" t="s">
        <v>42</v>
      </c>
      <c r="D472" s="1" t="str">
        <f>MID(pesele__2[[#This Row],[PESEL]],3,2)</f>
        <v>02</v>
      </c>
      <c r="E472" s="1">
        <f>IF(_xlfn.NUMBERVALUE(pesele__2[[#This Row],[mies]]) &gt; 12, _xlfn.NUMBERVALUE(pesele__2[[#This Row],[mies]]) - 20, _xlfn.NUMBERVALUE(pesele__2[[#This Row],[mies]]))</f>
        <v>2</v>
      </c>
    </row>
    <row r="473" spans="1:5" x14ac:dyDescent="0.25">
      <c r="A473" s="1" t="s">
        <v>1105</v>
      </c>
      <c r="B473" s="1" t="s">
        <v>609</v>
      </c>
      <c r="C473" s="1" t="s">
        <v>12</v>
      </c>
      <c r="D473" s="1" t="str">
        <f>MID(pesele__2[[#This Row],[PESEL]],3,2)</f>
        <v>03</v>
      </c>
      <c r="E473" s="1">
        <f>IF(_xlfn.NUMBERVALUE(pesele__2[[#This Row],[mies]]) &gt; 12, _xlfn.NUMBERVALUE(pesele__2[[#This Row],[mies]]) - 20, _xlfn.NUMBERVALUE(pesele__2[[#This Row],[mies]]))</f>
        <v>3</v>
      </c>
    </row>
    <row r="474" spans="1:5" x14ac:dyDescent="0.25">
      <c r="A474" s="1" t="s">
        <v>1106</v>
      </c>
      <c r="B474" s="1" t="s">
        <v>610</v>
      </c>
      <c r="C474" s="1" t="s">
        <v>611</v>
      </c>
      <c r="D474" s="1" t="str">
        <f>MID(pesele__2[[#This Row],[PESEL]],3,2)</f>
        <v>04</v>
      </c>
      <c r="E474" s="1">
        <f>IF(_xlfn.NUMBERVALUE(pesele__2[[#This Row],[mies]]) &gt; 12, _xlfn.NUMBERVALUE(pesele__2[[#This Row],[mies]]) - 20, _xlfn.NUMBERVALUE(pesele__2[[#This Row],[mies]]))</f>
        <v>4</v>
      </c>
    </row>
    <row r="475" spans="1:5" x14ac:dyDescent="0.25">
      <c r="A475" s="1" t="s">
        <v>1107</v>
      </c>
      <c r="B475" s="1" t="s">
        <v>612</v>
      </c>
      <c r="C475" s="1" t="s">
        <v>262</v>
      </c>
      <c r="D475" s="1" t="str">
        <f>MID(pesele__2[[#This Row],[PESEL]],3,2)</f>
        <v>04</v>
      </c>
      <c r="E475" s="1">
        <f>IF(_xlfn.NUMBERVALUE(pesele__2[[#This Row],[mies]]) &gt; 12, _xlfn.NUMBERVALUE(pesele__2[[#This Row],[mies]]) - 20, _xlfn.NUMBERVALUE(pesele__2[[#This Row],[mies]]))</f>
        <v>4</v>
      </c>
    </row>
    <row r="476" spans="1:5" x14ac:dyDescent="0.25">
      <c r="A476" s="1" t="s">
        <v>1108</v>
      </c>
      <c r="B476" s="1" t="s">
        <v>613</v>
      </c>
      <c r="C476" s="1" t="s">
        <v>172</v>
      </c>
      <c r="D476" s="1" t="str">
        <f>MID(pesele__2[[#This Row],[PESEL]],3,2)</f>
        <v>04</v>
      </c>
      <c r="E476" s="1">
        <f>IF(_xlfn.NUMBERVALUE(pesele__2[[#This Row],[mies]]) &gt; 12, _xlfn.NUMBERVALUE(pesele__2[[#This Row],[mies]]) - 20, _xlfn.NUMBERVALUE(pesele__2[[#This Row],[mies]]))</f>
        <v>4</v>
      </c>
    </row>
    <row r="477" spans="1:5" x14ac:dyDescent="0.25">
      <c r="A477" s="1" t="s">
        <v>1109</v>
      </c>
      <c r="B477" s="1" t="s">
        <v>614</v>
      </c>
      <c r="C477" s="1" t="s">
        <v>17</v>
      </c>
      <c r="D477" s="1" t="str">
        <f>MID(pesele__2[[#This Row],[PESEL]],3,2)</f>
        <v>04</v>
      </c>
      <c r="E477" s="1">
        <f>IF(_xlfn.NUMBERVALUE(pesele__2[[#This Row],[mies]]) &gt; 12, _xlfn.NUMBERVALUE(pesele__2[[#This Row],[mies]]) - 20, _xlfn.NUMBERVALUE(pesele__2[[#This Row],[mies]]))</f>
        <v>4</v>
      </c>
    </row>
    <row r="478" spans="1:5" x14ac:dyDescent="0.25">
      <c r="A478" s="1" t="s">
        <v>1110</v>
      </c>
      <c r="B478" s="1" t="s">
        <v>615</v>
      </c>
      <c r="C478" s="1" t="s">
        <v>137</v>
      </c>
      <c r="D478" s="1" t="str">
        <f>MID(pesele__2[[#This Row],[PESEL]],3,2)</f>
        <v>04</v>
      </c>
      <c r="E478" s="1">
        <f>IF(_xlfn.NUMBERVALUE(pesele__2[[#This Row],[mies]]) &gt; 12, _xlfn.NUMBERVALUE(pesele__2[[#This Row],[mies]]) - 20, _xlfn.NUMBERVALUE(pesele__2[[#This Row],[mies]]))</f>
        <v>4</v>
      </c>
    </row>
    <row r="479" spans="1:5" x14ac:dyDescent="0.25">
      <c r="A479" s="1" t="s">
        <v>1111</v>
      </c>
      <c r="B479" s="1" t="s">
        <v>616</v>
      </c>
      <c r="C479" s="1" t="s">
        <v>617</v>
      </c>
      <c r="D479" s="1" t="str">
        <f>MID(pesele__2[[#This Row],[PESEL]],3,2)</f>
        <v>04</v>
      </c>
      <c r="E479" s="1">
        <f>IF(_xlfn.NUMBERVALUE(pesele__2[[#This Row],[mies]]) &gt; 12, _xlfn.NUMBERVALUE(pesele__2[[#This Row],[mies]]) - 20, _xlfn.NUMBERVALUE(pesele__2[[#This Row],[mies]]))</f>
        <v>4</v>
      </c>
    </row>
    <row r="480" spans="1:5" x14ac:dyDescent="0.25">
      <c r="A480" s="1" t="s">
        <v>1112</v>
      </c>
      <c r="B480" s="1" t="s">
        <v>618</v>
      </c>
      <c r="C480" s="1" t="s">
        <v>104</v>
      </c>
      <c r="D480" s="1" t="str">
        <f>MID(pesele__2[[#This Row],[PESEL]],3,2)</f>
        <v>04</v>
      </c>
      <c r="E480" s="1">
        <f>IF(_xlfn.NUMBERVALUE(pesele__2[[#This Row],[mies]]) &gt; 12, _xlfn.NUMBERVALUE(pesele__2[[#This Row],[mies]]) - 20, _xlfn.NUMBERVALUE(pesele__2[[#This Row],[mies]]))</f>
        <v>4</v>
      </c>
    </row>
    <row r="481" spans="1:5" x14ac:dyDescent="0.25">
      <c r="A481" s="1" t="s">
        <v>1113</v>
      </c>
      <c r="B481" s="1" t="s">
        <v>619</v>
      </c>
      <c r="C481" s="1" t="s">
        <v>87</v>
      </c>
      <c r="D481" s="1" t="str">
        <f>MID(pesele__2[[#This Row],[PESEL]],3,2)</f>
        <v>05</v>
      </c>
      <c r="E481" s="1">
        <f>IF(_xlfn.NUMBERVALUE(pesele__2[[#This Row],[mies]]) &gt; 12, _xlfn.NUMBERVALUE(pesele__2[[#This Row],[mies]]) - 20, _xlfn.NUMBERVALUE(pesele__2[[#This Row],[mies]]))</f>
        <v>5</v>
      </c>
    </row>
    <row r="482" spans="1:5" x14ac:dyDescent="0.25">
      <c r="A482" s="1" t="s">
        <v>1114</v>
      </c>
      <c r="B482" s="1" t="s">
        <v>620</v>
      </c>
      <c r="C482" s="1" t="s">
        <v>180</v>
      </c>
      <c r="D482" s="1" t="str">
        <f>MID(pesele__2[[#This Row],[PESEL]],3,2)</f>
        <v>05</v>
      </c>
      <c r="E482" s="1">
        <f>IF(_xlfn.NUMBERVALUE(pesele__2[[#This Row],[mies]]) &gt; 12, _xlfn.NUMBERVALUE(pesele__2[[#This Row],[mies]]) - 20, _xlfn.NUMBERVALUE(pesele__2[[#This Row],[mies]]))</f>
        <v>5</v>
      </c>
    </row>
    <row r="483" spans="1:5" x14ac:dyDescent="0.25">
      <c r="A483" s="1" t="s">
        <v>1115</v>
      </c>
      <c r="B483" s="1" t="s">
        <v>621</v>
      </c>
      <c r="C483" s="1" t="s">
        <v>364</v>
      </c>
      <c r="D483" s="1" t="str">
        <f>MID(pesele__2[[#This Row],[PESEL]],3,2)</f>
        <v>06</v>
      </c>
      <c r="E483" s="1">
        <f>IF(_xlfn.NUMBERVALUE(pesele__2[[#This Row],[mies]]) &gt; 12, _xlfn.NUMBERVALUE(pesele__2[[#This Row],[mies]]) - 20, _xlfn.NUMBERVALUE(pesele__2[[#This Row],[mies]]))</f>
        <v>6</v>
      </c>
    </row>
    <row r="484" spans="1:5" x14ac:dyDescent="0.25">
      <c r="A484" s="1" t="s">
        <v>1116</v>
      </c>
      <c r="B484" s="1" t="s">
        <v>622</v>
      </c>
      <c r="C484" s="1" t="s">
        <v>58</v>
      </c>
      <c r="D484" s="1" t="str">
        <f>MID(pesele__2[[#This Row],[PESEL]],3,2)</f>
        <v>08</v>
      </c>
      <c r="E484" s="1">
        <f>IF(_xlfn.NUMBERVALUE(pesele__2[[#This Row],[mies]]) &gt; 12, _xlfn.NUMBERVALUE(pesele__2[[#This Row],[mies]]) - 20, _xlfn.NUMBERVALUE(pesele__2[[#This Row],[mies]]))</f>
        <v>8</v>
      </c>
    </row>
    <row r="485" spans="1:5" x14ac:dyDescent="0.25">
      <c r="A485" s="1" t="s">
        <v>1117</v>
      </c>
      <c r="B485" s="1" t="s">
        <v>623</v>
      </c>
      <c r="C485" s="1" t="s">
        <v>33</v>
      </c>
      <c r="D485" s="1" t="str">
        <f>MID(pesele__2[[#This Row],[PESEL]],3,2)</f>
        <v>08</v>
      </c>
      <c r="E485" s="1">
        <f>IF(_xlfn.NUMBERVALUE(pesele__2[[#This Row],[mies]]) &gt; 12, _xlfn.NUMBERVALUE(pesele__2[[#This Row],[mies]]) - 20, _xlfn.NUMBERVALUE(pesele__2[[#This Row],[mies]]))</f>
        <v>8</v>
      </c>
    </row>
    <row r="486" spans="1:5" x14ac:dyDescent="0.25">
      <c r="A486" s="1" t="s">
        <v>1118</v>
      </c>
      <c r="B486" s="1" t="s">
        <v>348</v>
      </c>
      <c r="C486" s="1" t="s">
        <v>139</v>
      </c>
      <c r="D486" s="1" t="str">
        <f>MID(pesele__2[[#This Row],[PESEL]],3,2)</f>
        <v>08</v>
      </c>
      <c r="E486" s="1">
        <f>IF(_xlfn.NUMBERVALUE(pesele__2[[#This Row],[mies]]) &gt; 12, _xlfn.NUMBERVALUE(pesele__2[[#This Row],[mies]]) - 20, _xlfn.NUMBERVALUE(pesele__2[[#This Row],[mies]]))</f>
        <v>8</v>
      </c>
    </row>
    <row r="487" spans="1:5" x14ac:dyDescent="0.25">
      <c r="A487" s="1" t="s">
        <v>1119</v>
      </c>
      <c r="B487" s="1" t="s">
        <v>624</v>
      </c>
      <c r="C487" s="1" t="s">
        <v>625</v>
      </c>
      <c r="D487" s="1" t="str">
        <f>MID(pesele__2[[#This Row],[PESEL]],3,2)</f>
        <v>09</v>
      </c>
      <c r="E487" s="1">
        <f>IF(_xlfn.NUMBERVALUE(pesele__2[[#This Row],[mies]]) &gt; 12, _xlfn.NUMBERVALUE(pesele__2[[#This Row],[mies]]) - 20, _xlfn.NUMBERVALUE(pesele__2[[#This Row],[mies]]))</f>
        <v>9</v>
      </c>
    </row>
    <row r="488" spans="1:5" x14ac:dyDescent="0.25">
      <c r="A488" s="1" t="s">
        <v>1120</v>
      </c>
      <c r="B488" s="1" t="s">
        <v>626</v>
      </c>
      <c r="C488" s="1" t="s">
        <v>24</v>
      </c>
      <c r="D488" s="1" t="str">
        <f>MID(pesele__2[[#This Row],[PESEL]],3,2)</f>
        <v>10</v>
      </c>
      <c r="E488" s="1">
        <f>IF(_xlfn.NUMBERVALUE(pesele__2[[#This Row],[mies]]) &gt; 12, _xlfn.NUMBERVALUE(pesele__2[[#This Row],[mies]]) - 20, _xlfn.NUMBERVALUE(pesele__2[[#This Row],[mies]]))</f>
        <v>10</v>
      </c>
    </row>
    <row r="489" spans="1:5" x14ac:dyDescent="0.25">
      <c r="A489" s="1" t="s">
        <v>1121</v>
      </c>
      <c r="B489" s="1" t="s">
        <v>627</v>
      </c>
      <c r="C489" s="1" t="s">
        <v>282</v>
      </c>
      <c r="D489" s="1" t="str">
        <f>MID(pesele__2[[#This Row],[PESEL]],3,2)</f>
        <v>10</v>
      </c>
      <c r="E489" s="1">
        <f>IF(_xlfn.NUMBERVALUE(pesele__2[[#This Row],[mies]]) &gt; 12, _xlfn.NUMBERVALUE(pesele__2[[#This Row],[mies]]) - 20, _xlfn.NUMBERVALUE(pesele__2[[#This Row],[mies]]))</f>
        <v>10</v>
      </c>
    </row>
    <row r="490" spans="1:5" x14ac:dyDescent="0.25">
      <c r="A490" s="1" t="s">
        <v>1122</v>
      </c>
      <c r="B490" s="1" t="s">
        <v>628</v>
      </c>
      <c r="C490" s="1" t="s">
        <v>211</v>
      </c>
      <c r="D490" s="1" t="str">
        <f>MID(pesele__2[[#This Row],[PESEL]],3,2)</f>
        <v>11</v>
      </c>
      <c r="E490" s="1">
        <f>IF(_xlfn.NUMBERVALUE(pesele__2[[#This Row],[mies]]) &gt; 12, _xlfn.NUMBERVALUE(pesele__2[[#This Row],[mies]]) - 20, _xlfn.NUMBERVALUE(pesele__2[[#This Row],[mies]]))</f>
        <v>11</v>
      </c>
    </row>
    <row r="491" spans="1:5" x14ac:dyDescent="0.25">
      <c r="A491" s="1" t="s">
        <v>1123</v>
      </c>
      <c r="B491" s="1" t="s">
        <v>629</v>
      </c>
      <c r="C491" s="1" t="s">
        <v>56</v>
      </c>
      <c r="D491" s="1" t="str">
        <f>MID(pesele__2[[#This Row],[PESEL]],3,2)</f>
        <v>12</v>
      </c>
      <c r="E491" s="1">
        <f>IF(_xlfn.NUMBERVALUE(pesele__2[[#This Row],[mies]]) &gt; 12, _xlfn.NUMBERVALUE(pesele__2[[#This Row],[mies]]) - 20, _xlfn.NUMBERVALUE(pesele__2[[#This Row],[mies]]))</f>
        <v>12</v>
      </c>
    </row>
    <row r="492" spans="1:5" x14ac:dyDescent="0.25">
      <c r="A492" s="1" t="s">
        <v>1124</v>
      </c>
      <c r="B492" s="1" t="s">
        <v>630</v>
      </c>
      <c r="C492" s="1" t="s">
        <v>139</v>
      </c>
      <c r="D492" s="1" t="str">
        <f>MID(pesele__2[[#This Row],[PESEL]],3,2)</f>
        <v>05</v>
      </c>
      <c r="E492" s="1">
        <f>IF(_xlfn.NUMBERVALUE(pesele__2[[#This Row],[mies]]) &gt; 12, _xlfn.NUMBERVALUE(pesele__2[[#This Row],[mies]]) - 20, _xlfn.NUMBERVALUE(pesele__2[[#This Row],[mies]]))</f>
        <v>5</v>
      </c>
    </row>
    <row r="493" spans="1:5" x14ac:dyDescent="0.25">
      <c r="A493" s="1" t="s">
        <v>1125</v>
      </c>
      <c r="B493" s="1" t="s">
        <v>631</v>
      </c>
      <c r="C493" s="1" t="s">
        <v>60</v>
      </c>
      <c r="D493" s="1" t="str">
        <f>MID(pesele__2[[#This Row],[PESEL]],3,2)</f>
        <v>11</v>
      </c>
      <c r="E493" s="1">
        <f>IF(_xlfn.NUMBERVALUE(pesele__2[[#This Row],[mies]]) &gt; 12, _xlfn.NUMBERVALUE(pesele__2[[#This Row],[mies]]) - 20, _xlfn.NUMBERVALUE(pesele__2[[#This Row],[mies]]))</f>
        <v>11</v>
      </c>
    </row>
    <row r="494" spans="1:5" x14ac:dyDescent="0.25">
      <c r="A494" s="1" t="s">
        <v>1126</v>
      </c>
      <c r="B494" s="1" t="s">
        <v>105</v>
      </c>
      <c r="C494" s="1" t="s">
        <v>504</v>
      </c>
      <c r="D494" s="1" t="str">
        <f>MID(pesele__2[[#This Row],[PESEL]],3,2)</f>
        <v>02</v>
      </c>
      <c r="E494" s="1">
        <f>IF(_xlfn.NUMBERVALUE(pesele__2[[#This Row],[mies]]) &gt; 12, _xlfn.NUMBERVALUE(pesele__2[[#This Row],[mies]]) - 20, _xlfn.NUMBERVALUE(pesele__2[[#This Row],[mies]]))</f>
        <v>2</v>
      </c>
    </row>
    <row r="495" spans="1:5" x14ac:dyDescent="0.25">
      <c r="A495" s="1" t="s">
        <v>1127</v>
      </c>
      <c r="B495" s="1" t="s">
        <v>632</v>
      </c>
      <c r="C495" s="1" t="s">
        <v>78</v>
      </c>
      <c r="D495" s="1" t="str">
        <f>MID(pesele__2[[#This Row],[PESEL]],3,2)</f>
        <v>08</v>
      </c>
      <c r="E495" s="1">
        <f>IF(_xlfn.NUMBERVALUE(pesele__2[[#This Row],[mies]]) &gt; 12, _xlfn.NUMBERVALUE(pesele__2[[#This Row],[mies]]) - 20, _xlfn.NUMBERVALUE(pesele__2[[#This Row],[mies]]))</f>
        <v>8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O 1 p Z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O 1 p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t a W V j t 5 b q k f w E A A C c E A A A T A B w A R m 9 y b X V s Y X M v U 2 V j d G l v b j E u b S C i G A A o o B Q A A A A A A A A A A A A A A A A A A A A A A A A A A A D t U k t L A z E Q v h f 6 H 0 J 6 2 c K y W F + g Z Q + l r S i o 1 D 4 u G i n p 7 q i h 2 U x J s t b d 0 k v / U k + C t 9 L / Z d q K r e D B g w c P B k L m w T c z 3 + Q z E F m B i n Q 2 b 6 V a L B Q L 5 o l r i M k I D E g g I Z F g i w X i z v J V L + b x c o Y u W D f P Q Q O j N A F l v T M h I a i j s s 4 x H q 2 f s p 4 B b V g b j U h Z A 8 z Q 4 o i Z 6 A l R 9 m O M D L u q d X v t G h P q A X X C b T b k L B + I V P d z H n P F 3 A V 2 U m G b G Q L 7 Y m n Z v 2 u A F I m w o E N a p T 6 p o 0 w T Z c I D n z R V h L F Q j 2 F l / 2 j P J z c p W u j Y T E K 4 N Y N r V H B f 9 j d c S v S a P y 5 n i / l 4 K A i S E c b j b P l m c l R Z 4 r x c Y C K A O q J d P n D Y l s b E F T o H H j t i 3 u c m f H L 3 k a p J 2 Y m 4 5 N q E V q e 7 j W 5 d J e W 2 i 8 R m o 2 3 J r u b K r O h v e H Q z R 9 b 7 2 V j + Z E J b z U 7 z 0 m 3 h Q t n j w 2 C F n v p k 4 u D 5 W J g h u o z r B s T C i 1 0 n L t b A n e C 0 X C w I 9 f 2 Q u z o o 0 Q 8 l e P t l + i + H P y 6 H r 5 / + S 2 p 4 B 1 B L A Q I t A B Q A A g A I A D t a W V h i L 2 3 l p A A A A P Y A A A A S A A A A A A A A A A A A A A A A A A A A A A B D b 2 5 m a W c v U G F j a 2 F n Z S 5 4 b W x Q S w E C L Q A U A A I A C A A 7 W l l Y D 8 r p q 6 Q A A A D p A A A A E w A A A A A A A A A A A A A A A A D w A A A A W 0 N v b n R l b n R f V H l w Z X N d L n h t b F B L A Q I t A B Q A A g A I A D t a W V j t 5 b q k f w E A A C c E A A A T A A A A A A A A A A A A A A A A A O E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Q S A A A A A A A A U h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l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j E y Y T R j Y y 1 j Z j J k L T Q x M m U t O G U 5 O S 0 z Z D h i O W Z h N j B h Z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1 V D E w O j E 1 O j Q y L j g 3 M j c w M T V a I i A v P j x F b n R y e S B U e X B l P S J G a W x s Q 2 9 s d W 1 u V H l w Z X M i I F Z h b H V l P S J z Q X d Z R y I g L z 4 8 R W 5 0 c n k g V H l w Z T 0 i R m l s b E N v b H V t b k 5 h b W V z I i B W Y W x 1 Z T 0 i c 1 s m c X V v d D t Q R V N F T C Z x d W 9 0 O y w m c X V v d D t O Y X p 3 a X N r b y Z x d W 9 0 O y w m c X V v d D t J b W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z Z W x l L 0 F 1 d G 9 S Z W 1 v d m V k Q 2 9 s d W 1 u c z E u e 1 B F U 0 V M L D B 9 J n F 1 b 3 Q 7 L C Z x d W 9 0 O 1 N l Y 3 R p b 2 4 x L 3 B l c 2 V s Z S 9 B d X R v U m V t b 3 Z l Z E N v b H V t b n M x L n t O Y X p 3 a X N r b y w x f S Z x d W 9 0 O y w m c X V v d D t T Z W N 0 a W 9 u M S 9 w Z X N l b G U v Q X V 0 b 1 J l b W 9 2 Z W R D b 2 x 1 b W 5 z M S 5 7 S W 1 p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Z X N l b G U v Q X V 0 b 1 J l b W 9 2 Z W R D b 2 x 1 b W 5 z M S 5 7 U E V T R U w s M H 0 m c X V v d D s s J n F 1 b 3 Q 7 U 2 V j d G l v b j E v c G V z Z W x l L 0 F 1 d G 9 S Z W 1 v d m V k Q 2 9 s d W 1 u c z E u e 0 5 h e n d p c 2 t v L D F 9 J n F 1 b 3 Q 7 L C Z x d W 9 0 O 1 N l Y 3 R p b 2 4 x L 3 B l c 2 V s Z S 9 B d X R v U m V t b 3 Z l Z E N v b H V t b n M x L n t J b W l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N l b G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2 V s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x Z m U y Y T g 4 L W V h O G I t N D F i N S 1 h N j g 0 L W J j Z m Z k M 2 V k O D d h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w Z X N l b G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1 V D E w O j E 3 O j U 0 L j c 3 N z Q 2 M z J a I i A v P j x F b n R y e S B U e X B l P S J G a W x s Q 2 9 s d W 1 u V H l w Z X M i I F Z h b H V l P S J z Q m d Z R y I g L z 4 8 R W 5 0 c n k g V H l w Z T 0 i R m l s b E N v b H V t b k 5 h b W V z I i B W Y W x 1 Z T 0 i c 1 s m c X V v d D t Q R V N F T C Z x d W 9 0 O y w m c X V v d D t O Y X p 3 a X N r b y Z x d W 9 0 O y w m c X V v d D t J b W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z Z W x l I C g y K S 9 B d X R v U m V t b 3 Z l Z E N v b H V t b n M x L n t Q R V N F T C w w f S Z x d W 9 0 O y w m c X V v d D t T Z W N 0 a W 9 u M S 9 w Z X N l b G U g K D I p L 0 F 1 d G 9 S Z W 1 v d m V k Q 2 9 s d W 1 u c z E u e 0 5 h e n d p c 2 t v L D F 9 J n F 1 b 3 Q 7 L C Z x d W 9 0 O 1 N l Y 3 R p b 2 4 x L 3 B l c 2 V s Z S A o M i k v Q X V 0 b 1 J l b W 9 2 Z W R D b 2 x 1 b W 5 z M S 5 7 S W 1 p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Z X N l b G U g K D I p L 0 F 1 d G 9 S Z W 1 v d m V k Q 2 9 s d W 1 u c z E u e 1 B F U 0 V M L D B 9 J n F 1 b 3 Q 7 L C Z x d W 9 0 O 1 N l Y 3 R p b 2 4 x L 3 B l c 2 V s Z S A o M i k v Q X V 0 b 1 J l b W 9 2 Z W R D b 2 x 1 b W 5 z M S 5 7 T m F 6 d 2 l z a 2 8 s M X 0 m c X V v d D s s J n F 1 b 3 Q 7 U 2 V j d G l v b j E v c G V z Z W x l I C g y K S 9 B d X R v U m V t b 3 Z l Z E N v b H V t b n M x L n t J b W l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N l b G U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k x R Y j H H c T J T L 6 n b N n h j n A A A A A A I A A A A A A B B m A A A A A Q A A I A A A A H z O 3 Q A I i T + s 5 h v o p B x P o B Q 4 D R 9 E Y 0 q a 9 f G f B x 2 p / 8 5 j A A A A A A 6 A A A A A A g A A I A A A A G J V K N A + Y f R j R + h z A v e O 4 c Z W 3 6 A T H C T + H 1 p 0 4 c K Q 8 X 1 S U A A A A G n h z 2 Q I d r 3 q i K W c 9 8 Z M l M 0 v 4 C i q + Y N 8 f R R J Q 9 u A m j x p g U o t w + T X S g h X l v Q L y i L a W n 3 1 F u y C P k c R e X y J s x I M l p 2 + Z 2 K q I P r f I t n h l 9 0 P F 2 1 n Q A A A A H 3 z + 6 Q l P z 4 n Q 4 3 J t n I 1 4 S v v 4 A r P 6 A w 2 R j + u 8 + U J Q o N C W R s n F S P 9 F W s t 5 w R R p 6 e X N D Q b l 7 z C M B O 3 r R k J f V I / T 3 Q = < / D a t a M a s h u p > 
</file>

<file path=customXml/itemProps1.xml><?xml version="1.0" encoding="utf-8"?>
<ds:datastoreItem xmlns:ds="http://schemas.openxmlformats.org/officeDocument/2006/customXml" ds:itemID="{A51395CD-FD57-45E9-9E29-D10D7C712B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pesele (2)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Rosiu</dc:creator>
  <cp:lastModifiedBy>Roch Mykietów</cp:lastModifiedBy>
  <dcterms:created xsi:type="dcterms:W3CDTF">2015-06-05T18:19:34Z</dcterms:created>
  <dcterms:modified xsi:type="dcterms:W3CDTF">2024-02-25T10:21:45Z</dcterms:modified>
</cp:coreProperties>
</file>