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czerwiec2018\zad5\"/>
    </mc:Choice>
  </mc:AlternateContent>
  <xr:revisionPtr revIDLastSave="0" documentId="13_ncr:1_{F5DAE418-7766-4F32-9E2C-90AB947EBE93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zad5.1" sheetId="2" r:id="rId1"/>
    <sheet name="zad5.2" sheetId="3" r:id="rId2"/>
    <sheet name="zad5.3" sheetId="4" r:id="rId3"/>
    <sheet name="zad5.4" sheetId="5" r:id="rId4"/>
    <sheet name="zad5.5" sheetId="6" r:id="rId5"/>
    <sheet name="Arkusz1" sheetId="1" r:id="rId6"/>
  </sheets>
  <definedNames>
    <definedName name="ExternalData_1" localSheetId="0" hidden="1">'zad5.1'!$A$1:$L$201</definedName>
    <definedName name="ExternalData_1" localSheetId="1" hidden="1">'zad5.2'!$A$1:$L$201</definedName>
    <definedName name="ExternalData_1" localSheetId="2" hidden="1">'zad5.3'!$A$1:$L$201</definedName>
    <definedName name="ExternalData_1" localSheetId="3" hidden="1">'zad5.4'!$A$1:$L$201</definedName>
    <definedName name="ExternalData_1" localSheetId="4" hidden="1">'zad5.5'!$A$1:$L$201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7" i="6" l="1"/>
  <c r="O127" i="6"/>
  <c r="P127" i="6"/>
  <c r="R127" i="6" s="1"/>
  <c r="N3" i="6"/>
  <c r="O3" i="6"/>
  <c r="P3" i="6"/>
  <c r="N4" i="6"/>
  <c r="O4" i="6"/>
  <c r="P4" i="6"/>
  <c r="N5" i="6"/>
  <c r="O5" i="6"/>
  <c r="P5" i="6"/>
  <c r="N6" i="6"/>
  <c r="O6" i="6"/>
  <c r="P6" i="6"/>
  <c r="N7" i="6"/>
  <c r="O7" i="6"/>
  <c r="P7" i="6"/>
  <c r="R7" i="6" s="1"/>
  <c r="N8" i="6"/>
  <c r="O8" i="6"/>
  <c r="P8" i="6"/>
  <c r="N9" i="6"/>
  <c r="O9" i="6"/>
  <c r="P9" i="6"/>
  <c r="N10" i="6"/>
  <c r="O10" i="6"/>
  <c r="P10" i="6"/>
  <c r="N11" i="6"/>
  <c r="O11" i="6"/>
  <c r="P11" i="6"/>
  <c r="N12" i="6"/>
  <c r="O12" i="6"/>
  <c r="P12" i="6"/>
  <c r="N13" i="6"/>
  <c r="O13" i="6"/>
  <c r="P13" i="6"/>
  <c r="N14" i="6"/>
  <c r="O14" i="6"/>
  <c r="P14" i="6"/>
  <c r="N15" i="6"/>
  <c r="O15" i="6"/>
  <c r="P15" i="6"/>
  <c r="N16" i="6"/>
  <c r="O16" i="6"/>
  <c r="P16" i="6"/>
  <c r="N17" i="6"/>
  <c r="O17" i="6"/>
  <c r="P17" i="6"/>
  <c r="N18" i="6"/>
  <c r="O18" i="6"/>
  <c r="R18" i="6" s="1"/>
  <c r="P18" i="6"/>
  <c r="N19" i="6"/>
  <c r="O19" i="6"/>
  <c r="P19" i="6"/>
  <c r="N20" i="6"/>
  <c r="O20" i="6"/>
  <c r="P20" i="6"/>
  <c r="N21" i="6"/>
  <c r="O21" i="6"/>
  <c r="P21" i="6"/>
  <c r="N22" i="6"/>
  <c r="O22" i="6"/>
  <c r="P22" i="6"/>
  <c r="N23" i="6"/>
  <c r="O23" i="6"/>
  <c r="P23" i="6"/>
  <c r="U23" i="6" s="1"/>
  <c r="N24" i="6"/>
  <c r="O24" i="6"/>
  <c r="P24" i="6"/>
  <c r="N25" i="6"/>
  <c r="O25" i="6"/>
  <c r="P25" i="6"/>
  <c r="N26" i="6"/>
  <c r="O26" i="6"/>
  <c r="P26" i="6"/>
  <c r="N27" i="6"/>
  <c r="O27" i="6"/>
  <c r="P27" i="6"/>
  <c r="N28" i="6"/>
  <c r="O28" i="6"/>
  <c r="P28" i="6"/>
  <c r="N29" i="6"/>
  <c r="O29" i="6"/>
  <c r="P29" i="6"/>
  <c r="N30" i="6"/>
  <c r="O30" i="6"/>
  <c r="P30" i="6"/>
  <c r="N31" i="6"/>
  <c r="O31" i="6"/>
  <c r="P31" i="6"/>
  <c r="N32" i="6"/>
  <c r="O32" i="6"/>
  <c r="P32" i="6"/>
  <c r="N33" i="6"/>
  <c r="O33" i="6"/>
  <c r="P33" i="6"/>
  <c r="N34" i="6"/>
  <c r="O34" i="6"/>
  <c r="R34" i="6" s="1"/>
  <c r="P34" i="6"/>
  <c r="N35" i="6"/>
  <c r="O35" i="6"/>
  <c r="P35" i="6"/>
  <c r="N36" i="6"/>
  <c r="O36" i="6"/>
  <c r="P36" i="6"/>
  <c r="N37" i="6"/>
  <c r="O37" i="6"/>
  <c r="P37" i="6"/>
  <c r="N38" i="6"/>
  <c r="O38" i="6"/>
  <c r="P38" i="6"/>
  <c r="N39" i="6"/>
  <c r="O39" i="6"/>
  <c r="P39" i="6"/>
  <c r="U39" i="6" s="1"/>
  <c r="N40" i="6"/>
  <c r="O40" i="6"/>
  <c r="P40" i="6"/>
  <c r="N41" i="6"/>
  <c r="O41" i="6"/>
  <c r="P41" i="6"/>
  <c r="N42" i="6"/>
  <c r="O42" i="6"/>
  <c r="P42" i="6"/>
  <c r="N43" i="6"/>
  <c r="O43" i="6"/>
  <c r="P43" i="6"/>
  <c r="N44" i="6"/>
  <c r="O44" i="6"/>
  <c r="P44" i="6"/>
  <c r="N45" i="6"/>
  <c r="O45" i="6"/>
  <c r="P45" i="6"/>
  <c r="N46" i="6"/>
  <c r="O46" i="6"/>
  <c r="P46" i="6"/>
  <c r="N47" i="6"/>
  <c r="O47" i="6"/>
  <c r="P47" i="6"/>
  <c r="N48" i="6"/>
  <c r="O48" i="6"/>
  <c r="P48" i="6"/>
  <c r="N49" i="6"/>
  <c r="O49" i="6"/>
  <c r="P49" i="6"/>
  <c r="N50" i="6"/>
  <c r="O50" i="6"/>
  <c r="R50" i="6" s="1"/>
  <c r="P50" i="6"/>
  <c r="N51" i="6"/>
  <c r="O51" i="6"/>
  <c r="P51" i="6"/>
  <c r="N52" i="6"/>
  <c r="O52" i="6"/>
  <c r="P52" i="6"/>
  <c r="N53" i="6"/>
  <c r="O53" i="6"/>
  <c r="P53" i="6"/>
  <c r="N54" i="6"/>
  <c r="O54" i="6"/>
  <c r="P54" i="6"/>
  <c r="N55" i="6"/>
  <c r="O55" i="6"/>
  <c r="P55" i="6"/>
  <c r="U55" i="6" s="1"/>
  <c r="N56" i="6"/>
  <c r="O56" i="6"/>
  <c r="P56" i="6"/>
  <c r="N57" i="6"/>
  <c r="O57" i="6"/>
  <c r="P57" i="6"/>
  <c r="N58" i="6"/>
  <c r="O58" i="6"/>
  <c r="P58" i="6"/>
  <c r="N59" i="6"/>
  <c r="O59" i="6"/>
  <c r="P59" i="6"/>
  <c r="N60" i="6"/>
  <c r="O60" i="6"/>
  <c r="P60" i="6"/>
  <c r="N61" i="6"/>
  <c r="O61" i="6"/>
  <c r="P61" i="6"/>
  <c r="N62" i="6"/>
  <c r="O62" i="6"/>
  <c r="P62" i="6"/>
  <c r="N63" i="6"/>
  <c r="O63" i="6"/>
  <c r="P63" i="6"/>
  <c r="N64" i="6"/>
  <c r="O64" i="6"/>
  <c r="P64" i="6"/>
  <c r="N65" i="6"/>
  <c r="O65" i="6"/>
  <c r="P65" i="6"/>
  <c r="N66" i="6"/>
  <c r="O66" i="6"/>
  <c r="R66" i="6" s="1"/>
  <c r="P66" i="6"/>
  <c r="N67" i="6"/>
  <c r="O67" i="6"/>
  <c r="P67" i="6"/>
  <c r="N68" i="6"/>
  <c r="O68" i="6"/>
  <c r="P68" i="6"/>
  <c r="N69" i="6"/>
  <c r="O69" i="6"/>
  <c r="P69" i="6"/>
  <c r="N70" i="6"/>
  <c r="O70" i="6"/>
  <c r="P70" i="6"/>
  <c r="N71" i="6"/>
  <c r="O71" i="6"/>
  <c r="P71" i="6"/>
  <c r="U71" i="6" s="1"/>
  <c r="N72" i="6"/>
  <c r="O72" i="6"/>
  <c r="P72" i="6"/>
  <c r="N73" i="6"/>
  <c r="O73" i="6"/>
  <c r="P73" i="6"/>
  <c r="N74" i="6"/>
  <c r="O74" i="6"/>
  <c r="P74" i="6"/>
  <c r="N75" i="6"/>
  <c r="O75" i="6"/>
  <c r="P75" i="6"/>
  <c r="N76" i="6"/>
  <c r="O76" i="6"/>
  <c r="P76" i="6"/>
  <c r="N77" i="6"/>
  <c r="O77" i="6"/>
  <c r="P77" i="6"/>
  <c r="N78" i="6"/>
  <c r="O78" i="6"/>
  <c r="P78" i="6"/>
  <c r="N79" i="6"/>
  <c r="O79" i="6"/>
  <c r="P79" i="6"/>
  <c r="N80" i="6"/>
  <c r="O80" i="6"/>
  <c r="P80" i="6"/>
  <c r="N81" i="6"/>
  <c r="O81" i="6"/>
  <c r="P81" i="6"/>
  <c r="N82" i="6"/>
  <c r="O82" i="6"/>
  <c r="R82" i="6" s="1"/>
  <c r="P82" i="6"/>
  <c r="N83" i="6"/>
  <c r="O83" i="6"/>
  <c r="P83" i="6"/>
  <c r="N84" i="6"/>
  <c r="O84" i="6"/>
  <c r="P84" i="6"/>
  <c r="N85" i="6"/>
  <c r="O85" i="6"/>
  <c r="P85" i="6"/>
  <c r="N86" i="6"/>
  <c r="O86" i="6"/>
  <c r="P86" i="6"/>
  <c r="N87" i="6"/>
  <c r="O87" i="6"/>
  <c r="P87" i="6"/>
  <c r="U87" i="6" s="1"/>
  <c r="N88" i="6"/>
  <c r="O88" i="6"/>
  <c r="P88" i="6"/>
  <c r="N89" i="6"/>
  <c r="O89" i="6"/>
  <c r="P89" i="6"/>
  <c r="N90" i="6"/>
  <c r="O90" i="6"/>
  <c r="P90" i="6"/>
  <c r="N91" i="6"/>
  <c r="O91" i="6"/>
  <c r="P91" i="6"/>
  <c r="N92" i="6"/>
  <c r="O92" i="6"/>
  <c r="P92" i="6"/>
  <c r="N93" i="6"/>
  <c r="O93" i="6"/>
  <c r="P93" i="6"/>
  <c r="N94" i="6"/>
  <c r="O94" i="6"/>
  <c r="P94" i="6"/>
  <c r="N95" i="6"/>
  <c r="O95" i="6"/>
  <c r="P95" i="6"/>
  <c r="N96" i="6"/>
  <c r="O96" i="6"/>
  <c r="P96" i="6"/>
  <c r="N97" i="6"/>
  <c r="O97" i="6"/>
  <c r="P97" i="6"/>
  <c r="N98" i="6"/>
  <c r="O98" i="6"/>
  <c r="R98" i="6" s="1"/>
  <c r="P98" i="6"/>
  <c r="N99" i="6"/>
  <c r="O99" i="6"/>
  <c r="P99" i="6"/>
  <c r="N100" i="6"/>
  <c r="O100" i="6"/>
  <c r="P100" i="6"/>
  <c r="N101" i="6"/>
  <c r="O101" i="6"/>
  <c r="P101" i="6"/>
  <c r="N102" i="6"/>
  <c r="O102" i="6"/>
  <c r="P102" i="6"/>
  <c r="N103" i="6"/>
  <c r="O103" i="6"/>
  <c r="P103" i="6"/>
  <c r="U103" i="6" s="1"/>
  <c r="N104" i="6"/>
  <c r="O104" i="6"/>
  <c r="P104" i="6"/>
  <c r="N105" i="6"/>
  <c r="O105" i="6"/>
  <c r="P105" i="6"/>
  <c r="N106" i="6"/>
  <c r="O106" i="6"/>
  <c r="P106" i="6"/>
  <c r="N107" i="6"/>
  <c r="O107" i="6"/>
  <c r="P107" i="6"/>
  <c r="N108" i="6"/>
  <c r="O108" i="6"/>
  <c r="P108" i="6"/>
  <c r="N109" i="6"/>
  <c r="O109" i="6"/>
  <c r="P109" i="6"/>
  <c r="N110" i="6"/>
  <c r="O110" i="6"/>
  <c r="P110" i="6"/>
  <c r="N111" i="6"/>
  <c r="O111" i="6"/>
  <c r="P111" i="6"/>
  <c r="N112" i="6"/>
  <c r="O112" i="6"/>
  <c r="P112" i="6"/>
  <c r="N113" i="6"/>
  <c r="O113" i="6"/>
  <c r="P113" i="6"/>
  <c r="N114" i="6"/>
  <c r="O114" i="6"/>
  <c r="R114" i="6" s="1"/>
  <c r="P114" i="6"/>
  <c r="N115" i="6"/>
  <c r="O115" i="6"/>
  <c r="P115" i="6"/>
  <c r="N116" i="6"/>
  <c r="O116" i="6"/>
  <c r="P116" i="6"/>
  <c r="N117" i="6"/>
  <c r="O117" i="6"/>
  <c r="P117" i="6"/>
  <c r="N118" i="6"/>
  <c r="O118" i="6"/>
  <c r="P118" i="6"/>
  <c r="N119" i="6"/>
  <c r="O119" i="6"/>
  <c r="P119" i="6"/>
  <c r="U119" i="6" s="1"/>
  <c r="N120" i="6"/>
  <c r="O120" i="6"/>
  <c r="P120" i="6"/>
  <c r="N121" i="6"/>
  <c r="O121" i="6"/>
  <c r="P121" i="6"/>
  <c r="N122" i="6"/>
  <c r="O122" i="6"/>
  <c r="P122" i="6"/>
  <c r="N123" i="6"/>
  <c r="O123" i="6"/>
  <c r="P123" i="6"/>
  <c r="N124" i="6"/>
  <c r="O124" i="6"/>
  <c r="P124" i="6"/>
  <c r="N125" i="6"/>
  <c r="O125" i="6"/>
  <c r="P125" i="6"/>
  <c r="N126" i="6"/>
  <c r="O126" i="6"/>
  <c r="P126" i="6"/>
  <c r="N128" i="6"/>
  <c r="O128" i="6"/>
  <c r="P128" i="6"/>
  <c r="N129" i="6"/>
  <c r="O129" i="6"/>
  <c r="P129" i="6"/>
  <c r="N130" i="6"/>
  <c r="O130" i="6"/>
  <c r="R130" i="6" s="1"/>
  <c r="P130" i="6"/>
  <c r="N131" i="6"/>
  <c r="O131" i="6"/>
  <c r="P131" i="6"/>
  <c r="N132" i="6"/>
  <c r="O132" i="6"/>
  <c r="P132" i="6"/>
  <c r="N133" i="6"/>
  <c r="O133" i="6"/>
  <c r="P133" i="6"/>
  <c r="N134" i="6"/>
  <c r="O134" i="6"/>
  <c r="P134" i="6"/>
  <c r="N135" i="6"/>
  <c r="O135" i="6"/>
  <c r="P135" i="6"/>
  <c r="U135" i="6" s="1"/>
  <c r="N136" i="6"/>
  <c r="O136" i="6"/>
  <c r="P136" i="6"/>
  <c r="N137" i="6"/>
  <c r="O137" i="6"/>
  <c r="P137" i="6"/>
  <c r="N138" i="6"/>
  <c r="O138" i="6"/>
  <c r="P138" i="6"/>
  <c r="N139" i="6"/>
  <c r="O139" i="6"/>
  <c r="P139" i="6"/>
  <c r="N140" i="6"/>
  <c r="O140" i="6"/>
  <c r="P140" i="6"/>
  <c r="N141" i="6"/>
  <c r="O141" i="6"/>
  <c r="P141" i="6"/>
  <c r="N142" i="6"/>
  <c r="O142" i="6"/>
  <c r="P142" i="6"/>
  <c r="N143" i="6"/>
  <c r="O143" i="6"/>
  <c r="P143" i="6"/>
  <c r="N144" i="6"/>
  <c r="O144" i="6"/>
  <c r="P144" i="6"/>
  <c r="N145" i="6"/>
  <c r="O145" i="6"/>
  <c r="P145" i="6"/>
  <c r="N146" i="6"/>
  <c r="O146" i="6"/>
  <c r="R146" i="6" s="1"/>
  <c r="P146" i="6"/>
  <c r="N147" i="6"/>
  <c r="O147" i="6"/>
  <c r="P147" i="6"/>
  <c r="N148" i="6"/>
  <c r="O148" i="6"/>
  <c r="P148" i="6"/>
  <c r="N149" i="6"/>
  <c r="O149" i="6"/>
  <c r="P149" i="6"/>
  <c r="N150" i="6"/>
  <c r="O150" i="6"/>
  <c r="P150" i="6"/>
  <c r="N151" i="6"/>
  <c r="O151" i="6"/>
  <c r="P151" i="6"/>
  <c r="U151" i="6" s="1"/>
  <c r="N152" i="6"/>
  <c r="O152" i="6"/>
  <c r="P152" i="6"/>
  <c r="N153" i="6"/>
  <c r="O153" i="6"/>
  <c r="P153" i="6"/>
  <c r="N154" i="6"/>
  <c r="O154" i="6"/>
  <c r="P154" i="6"/>
  <c r="N155" i="6"/>
  <c r="O155" i="6"/>
  <c r="P155" i="6"/>
  <c r="N156" i="6"/>
  <c r="O156" i="6"/>
  <c r="P156" i="6"/>
  <c r="N157" i="6"/>
  <c r="O157" i="6"/>
  <c r="P157" i="6"/>
  <c r="N158" i="6"/>
  <c r="O158" i="6"/>
  <c r="P158" i="6"/>
  <c r="N159" i="6"/>
  <c r="O159" i="6"/>
  <c r="P159" i="6"/>
  <c r="N160" i="6"/>
  <c r="O160" i="6"/>
  <c r="P160" i="6"/>
  <c r="N161" i="6"/>
  <c r="O161" i="6"/>
  <c r="P161" i="6"/>
  <c r="N162" i="6"/>
  <c r="O162" i="6"/>
  <c r="R162" i="6" s="1"/>
  <c r="P162" i="6"/>
  <c r="N163" i="6"/>
  <c r="O163" i="6"/>
  <c r="P163" i="6"/>
  <c r="N164" i="6"/>
  <c r="O164" i="6"/>
  <c r="P164" i="6"/>
  <c r="N165" i="6"/>
  <c r="O165" i="6"/>
  <c r="P165" i="6"/>
  <c r="N166" i="6"/>
  <c r="O166" i="6"/>
  <c r="P166" i="6"/>
  <c r="N167" i="6"/>
  <c r="O167" i="6"/>
  <c r="P167" i="6"/>
  <c r="U167" i="6" s="1"/>
  <c r="N168" i="6"/>
  <c r="O168" i="6"/>
  <c r="P168" i="6"/>
  <c r="N169" i="6"/>
  <c r="O169" i="6"/>
  <c r="P169" i="6"/>
  <c r="N170" i="6"/>
  <c r="O170" i="6"/>
  <c r="P170" i="6"/>
  <c r="N171" i="6"/>
  <c r="O171" i="6"/>
  <c r="P171" i="6"/>
  <c r="N172" i="6"/>
  <c r="O172" i="6"/>
  <c r="P172" i="6"/>
  <c r="N173" i="6"/>
  <c r="O173" i="6"/>
  <c r="P173" i="6"/>
  <c r="N174" i="6"/>
  <c r="O174" i="6"/>
  <c r="P174" i="6"/>
  <c r="N175" i="6"/>
  <c r="O175" i="6"/>
  <c r="P175" i="6"/>
  <c r="N176" i="6"/>
  <c r="O176" i="6"/>
  <c r="P176" i="6"/>
  <c r="N177" i="6"/>
  <c r="O177" i="6"/>
  <c r="P177" i="6"/>
  <c r="N178" i="6"/>
  <c r="O178" i="6"/>
  <c r="R178" i="6" s="1"/>
  <c r="P178" i="6"/>
  <c r="N179" i="6"/>
  <c r="O179" i="6"/>
  <c r="P179" i="6"/>
  <c r="N180" i="6"/>
  <c r="O180" i="6"/>
  <c r="P180" i="6"/>
  <c r="N181" i="6"/>
  <c r="O181" i="6"/>
  <c r="P181" i="6"/>
  <c r="N182" i="6"/>
  <c r="O182" i="6"/>
  <c r="P182" i="6"/>
  <c r="N183" i="6"/>
  <c r="O183" i="6"/>
  <c r="P183" i="6"/>
  <c r="U183" i="6" s="1"/>
  <c r="N184" i="6"/>
  <c r="O184" i="6"/>
  <c r="P184" i="6"/>
  <c r="N185" i="6"/>
  <c r="O185" i="6"/>
  <c r="P185" i="6"/>
  <c r="N186" i="6"/>
  <c r="O186" i="6"/>
  <c r="P186" i="6"/>
  <c r="N187" i="6"/>
  <c r="O187" i="6"/>
  <c r="P187" i="6"/>
  <c r="N188" i="6"/>
  <c r="O188" i="6"/>
  <c r="P188" i="6"/>
  <c r="N189" i="6"/>
  <c r="O189" i="6"/>
  <c r="P189" i="6"/>
  <c r="N190" i="6"/>
  <c r="O190" i="6"/>
  <c r="P190" i="6"/>
  <c r="N191" i="6"/>
  <c r="O191" i="6"/>
  <c r="P191" i="6"/>
  <c r="N192" i="6"/>
  <c r="O192" i="6"/>
  <c r="P192" i="6"/>
  <c r="N193" i="6"/>
  <c r="O193" i="6"/>
  <c r="P193" i="6"/>
  <c r="N194" i="6"/>
  <c r="O194" i="6"/>
  <c r="R194" i="6" s="1"/>
  <c r="P194" i="6"/>
  <c r="N195" i="6"/>
  <c r="O195" i="6"/>
  <c r="P195" i="6"/>
  <c r="N196" i="6"/>
  <c r="O196" i="6"/>
  <c r="P196" i="6"/>
  <c r="N197" i="6"/>
  <c r="O197" i="6"/>
  <c r="P197" i="6"/>
  <c r="N198" i="6"/>
  <c r="O198" i="6"/>
  <c r="P198" i="6"/>
  <c r="N199" i="6"/>
  <c r="O199" i="6"/>
  <c r="P199" i="6"/>
  <c r="U199" i="6" s="1"/>
  <c r="N200" i="6"/>
  <c r="O200" i="6"/>
  <c r="P200" i="6"/>
  <c r="N201" i="6"/>
  <c r="O201" i="6"/>
  <c r="P201" i="6"/>
  <c r="R21" i="6"/>
  <c r="S21" i="6"/>
  <c r="T21" i="6"/>
  <c r="U21" i="6"/>
  <c r="R22" i="6"/>
  <c r="S22" i="6"/>
  <c r="T22" i="6"/>
  <c r="U22" i="6"/>
  <c r="S23" i="6"/>
  <c r="T23" i="6"/>
  <c r="R24" i="6"/>
  <c r="S24" i="6"/>
  <c r="T24" i="6"/>
  <c r="U24" i="6"/>
  <c r="R25" i="6"/>
  <c r="S25" i="6"/>
  <c r="T25" i="6"/>
  <c r="U25" i="6"/>
  <c r="R26" i="6"/>
  <c r="S26" i="6"/>
  <c r="T26" i="6"/>
  <c r="U26" i="6"/>
  <c r="R27" i="6"/>
  <c r="S27" i="6"/>
  <c r="T27" i="6"/>
  <c r="U27" i="6"/>
  <c r="R28" i="6"/>
  <c r="S28" i="6"/>
  <c r="T28" i="6"/>
  <c r="U28" i="6"/>
  <c r="R29" i="6"/>
  <c r="S29" i="6"/>
  <c r="T29" i="6"/>
  <c r="U29" i="6"/>
  <c r="R30" i="6"/>
  <c r="S30" i="6"/>
  <c r="T30" i="6"/>
  <c r="U30" i="6"/>
  <c r="R31" i="6"/>
  <c r="S31" i="6"/>
  <c r="T31" i="6"/>
  <c r="U31" i="6"/>
  <c r="R32" i="6"/>
  <c r="S32" i="6"/>
  <c r="T32" i="6"/>
  <c r="U32" i="6"/>
  <c r="R33" i="6"/>
  <c r="S33" i="6"/>
  <c r="T33" i="6"/>
  <c r="U33" i="6"/>
  <c r="R35" i="6"/>
  <c r="S35" i="6"/>
  <c r="T35" i="6"/>
  <c r="U35" i="6"/>
  <c r="R36" i="6"/>
  <c r="S36" i="6"/>
  <c r="T36" i="6"/>
  <c r="U36" i="6"/>
  <c r="R37" i="6"/>
  <c r="S37" i="6"/>
  <c r="T37" i="6"/>
  <c r="U37" i="6"/>
  <c r="R38" i="6"/>
  <c r="S38" i="6"/>
  <c r="T38" i="6"/>
  <c r="U38" i="6"/>
  <c r="T39" i="6"/>
  <c r="R40" i="6"/>
  <c r="S40" i="6"/>
  <c r="T40" i="6"/>
  <c r="U40" i="6"/>
  <c r="R41" i="6"/>
  <c r="S41" i="6"/>
  <c r="T41" i="6"/>
  <c r="U41" i="6"/>
  <c r="R42" i="6"/>
  <c r="S42" i="6"/>
  <c r="T42" i="6"/>
  <c r="U42" i="6"/>
  <c r="R43" i="6"/>
  <c r="S43" i="6"/>
  <c r="T43" i="6"/>
  <c r="U43" i="6"/>
  <c r="R44" i="6"/>
  <c r="S44" i="6"/>
  <c r="T44" i="6"/>
  <c r="U44" i="6"/>
  <c r="R45" i="6"/>
  <c r="S45" i="6"/>
  <c r="T45" i="6"/>
  <c r="U45" i="6"/>
  <c r="R46" i="6"/>
  <c r="S46" i="6"/>
  <c r="T46" i="6"/>
  <c r="U46" i="6"/>
  <c r="R47" i="6"/>
  <c r="S47" i="6"/>
  <c r="T47" i="6"/>
  <c r="U47" i="6"/>
  <c r="R48" i="6"/>
  <c r="S48" i="6"/>
  <c r="T48" i="6"/>
  <c r="U48" i="6"/>
  <c r="R49" i="6"/>
  <c r="S49" i="6"/>
  <c r="T49" i="6"/>
  <c r="U49" i="6"/>
  <c r="R51" i="6"/>
  <c r="S51" i="6"/>
  <c r="T51" i="6"/>
  <c r="U51" i="6"/>
  <c r="R52" i="6"/>
  <c r="S52" i="6"/>
  <c r="T52" i="6"/>
  <c r="U52" i="6"/>
  <c r="R53" i="6"/>
  <c r="S53" i="6"/>
  <c r="T53" i="6"/>
  <c r="U53" i="6"/>
  <c r="R54" i="6"/>
  <c r="S54" i="6"/>
  <c r="T54" i="6"/>
  <c r="U54" i="6"/>
  <c r="T55" i="6"/>
  <c r="R56" i="6"/>
  <c r="S56" i="6"/>
  <c r="T56" i="6"/>
  <c r="U56" i="6"/>
  <c r="R57" i="6"/>
  <c r="S57" i="6"/>
  <c r="T57" i="6"/>
  <c r="U57" i="6"/>
  <c r="R58" i="6"/>
  <c r="S58" i="6"/>
  <c r="T58" i="6"/>
  <c r="U58" i="6"/>
  <c r="R59" i="6"/>
  <c r="S59" i="6"/>
  <c r="T59" i="6"/>
  <c r="U59" i="6"/>
  <c r="R60" i="6"/>
  <c r="S60" i="6"/>
  <c r="T60" i="6"/>
  <c r="U60" i="6"/>
  <c r="R61" i="6"/>
  <c r="S61" i="6"/>
  <c r="T61" i="6"/>
  <c r="U61" i="6"/>
  <c r="R62" i="6"/>
  <c r="S62" i="6"/>
  <c r="T62" i="6"/>
  <c r="U62" i="6"/>
  <c r="R63" i="6"/>
  <c r="S63" i="6"/>
  <c r="T63" i="6"/>
  <c r="U63" i="6"/>
  <c r="R64" i="6"/>
  <c r="S64" i="6"/>
  <c r="T64" i="6"/>
  <c r="U64" i="6"/>
  <c r="R65" i="6"/>
  <c r="S65" i="6"/>
  <c r="T65" i="6"/>
  <c r="U65" i="6"/>
  <c r="R67" i="6"/>
  <c r="S67" i="6"/>
  <c r="T67" i="6"/>
  <c r="U67" i="6"/>
  <c r="R68" i="6"/>
  <c r="S68" i="6"/>
  <c r="T68" i="6"/>
  <c r="U68" i="6"/>
  <c r="R69" i="6"/>
  <c r="S69" i="6"/>
  <c r="T69" i="6"/>
  <c r="U69" i="6"/>
  <c r="R70" i="6"/>
  <c r="S70" i="6"/>
  <c r="T70" i="6"/>
  <c r="U70" i="6"/>
  <c r="T71" i="6"/>
  <c r="R72" i="6"/>
  <c r="S72" i="6"/>
  <c r="T72" i="6"/>
  <c r="U72" i="6"/>
  <c r="R73" i="6"/>
  <c r="S73" i="6"/>
  <c r="T73" i="6"/>
  <c r="U73" i="6"/>
  <c r="R74" i="6"/>
  <c r="S74" i="6"/>
  <c r="T74" i="6"/>
  <c r="U74" i="6"/>
  <c r="R75" i="6"/>
  <c r="S75" i="6"/>
  <c r="T75" i="6"/>
  <c r="U75" i="6"/>
  <c r="R76" i="6"/>
  <c r="S76" i="6"/>
  <c r="T76" i="6"/>
  <c r="U76" i="6"/>
  <c r="R77" i="6"/>
  <c r="S77" i="6"/>
  <c r="T77" i="6"/>
  <c r="U77" i="6"/>
  <c r="R78" i="6"/>
  <c r="S78" i="6"/>
  <c r="T78" i="6"/>
  <c r="U78" i="6"/>
  <c r="R79" i="6"/>
  <c r="S79" i="6"/>
  <c r="T79" i="6"/>
  <c r="U79" i="6"/>
  <c r="R80" i="6"/>
  <c r="S80" i="6"/>
  <c r="T80" i="6"/>
  <c r="U80" i="6"/>
  <c r="R81" i="6"/>
  <c r="S81" i="6"/>
  <c r="T81" i="6"/>
  <c r="U81" i="6"/>
  <c r="R83" i="6"/>
  <c r="S83" i="6"/>
  <c r="T83" i="6"/>
  <c r="U83" i="6"/>
  <c r="R84" i="6"/>
  <c r="S84" i="6"/>
  <c r="T84" i="6"/>
  <c r="U84" i="6"/>
  <c r="R85" i="6"/>
  <c r="S85" i="6"/>
  <c r="T85" i="6"/>
  <c r="U85" i="6"/>
  <c r="R86" i="6"/>
  <c r="S86" i="6"/>
  <c r="T86" i="6"/>
  <c r="U86" i="6"/>
  <c r="S87" i="6"/>
  <c r="T87" i="6"/>
  <c r="R88" i="6"/>
  <c r="S88" i="6"/>
  <c r="T88" i="6"/>
  <c r="U88" i="6"/>
  <c r="R89" i="6"/>
  <c r="S89" i="6"/>
  <c r="T89" i="6"/>
  <c r="U89" i="6"/>
  <c r="R90" i="6"/>
  <c r="S90" i="6"/>
  <c r="T90" i="6"/>
  <c r="U90" i="6"/>
  <c r="R91" i="6"/>
  <c r="S91" i="6"/>
  <c r="T91" i="6"/>
  <c r="U91" i="6"/>
  <c r="R92" i="6"/>
  <c r="S92" i="6"/>
  <c r="T92" i="6"/>
  <c r="U92" i="6"/>
  <c r="R93" i="6"/>
  <c r="S93" i="6"/>
  <c r="T93" i="6"/>
  <c r="U93" i="6"/>
  <c r="R94" i="6"/>
  <c r="S94" i="6"/>
  <c r="T94" i="6"/>
  <c r="U94" i="6"/>
  <c r="R95" i="6"/>
  <c r="S95" i="6"/>
  <c r="T95" i="6"/>
  <c r="U95" i="6"/>
  <c r="R96" i="6"/>
  <c r="S96" i="6"/>
  <c r="T96" i="6"/>
  <c r="U96" i="6"/>
  <c r="R97" i="6"/>
  <c r="S97" i="6"/>
  <c r="T97" i="6"/>
  <c r="U97" i="6"/>
  <c r="R99" i="6"/>
  <c r="S99" i="6"/>
  <c r="T99" i="6"/>
  <c r="U99" i="6"/>
  <c r="R100" i="6"/>
  <c r="S100" i="6"/>
  <c r="T100" i="6"/>
  <c r="U100" i="6"/>
  <c r="R101" i="6"/>
  <c r="S101" i="6"/>
  <c r="T101" i="6"/>
  <c r="U101" i="6"/>
  <c r="R102" i="6"/>
  <c r="S102" i="6"/>
  <c r="T102" i="6"/>
  <c r="U102" i="6"/>
  <c r="S103" i="6"/>
  <c r="T103" i="6"/>
  <c r="R104" i="6"/>
  <c r="S104" i="6"/>
  <c r="T104" i="6"/>
  <c r="U104" i="6"/>
  <c r="R105" i="6"/>
  <c r="S105" i="6"/>
  <c r="T105" i="6"/>
  <c r="U105" i="6"/>
  <c r="R106" i="6"/>
  <c r="S106" i="6"/>
  <c r="T106" i="6"/>
  <c r="U106" i="6"/>
  <c r="R107" i="6"/>
  <c r="S107" i="6"/>
  <c r="T107" i="6"/>
  <c r="U107" i="6"/>
  <c r="R108" i="6"/>
  <c r="S108" i="6"/>
  <c r="T108" i="6"/>
  <c r="U108" i="6"/>
  <c r="R109" i="6"/>
  <c r="S109" i="6"/>
  <c r="T109" i="6"/>
  <c r="U109" i="6"/>
  <c r="R110" i="6"/>
  <c r="S110" i="6"/>
  <c r="T110" i="6"/>
  <c r="U110" i="6"/>
  <c r="R111" i="6"/>
  <c r="S111" i="6"/>
  <c r="T111" i="6"/>
  <c r="U111" i="6"/>
  <c r="R112" i="6"/>
  <c r="S112" i="6"/>
  <c r="T112" i="6"/>
  <c r="U112" i="6"/>
  <c r="R113" i="6"/>
  <c r="S113" i="6"/>
  <c r="T113" i="6"/>
  <c r="U113" i="6"/>
  <c r="R115" i="6"/>
  <c r="S115" i="6"/>
  <c r="T115" i="6"/>
  <c r="U115" i="6"/>
  <c r="R116" i="6"/>
  <c r="S116" i="6"/>
  <c r="T116" i="6"/>
  <c r="U116" i="6"/>
  <c r="R117" i="6"/>
  <c r="S117" i="6"/>
  <c r="T117" i="6"/>
  <c r="U117" i="6"/>
  <c r="R118" i="6"/>
  <c r="S118" i="6"/>
  <c r="T118" i="6"/>
  <c r="U118" i="6"/>
  <c r="S119" i="6"/>
  <c r="T119" i="6"/>
  <c r="R120" i="6"/>
  <c r="S120" i="6"/>
  <c r="T120" i="6"/>
  <c r="U120" i="6"/>
  <c r="R121" i="6"/>
  <c r="S121" i="6"/>
  <c r="T121" i="6"/>
  <c r="U121" i="6"/>
  <c r="R122" i="6"/>
  <c r="S122" i="6"/>
  <c r="T122" i="6"/>
  <c r="U122" i="6"/>
  <c r="R123" i="6"/>
  <c r="S123" i="6"/>
  <c r="T123" i="6"/>
  <c r="U123" i="6"/>
  <c r="R124" i="6"/>
  <c r="S124" i="6"/>
  <c r="T124" i="6"/>
  <c r="U124" i="6"/>
  <c r="R125" i="6"/>
  <c r="S125" i="6"/>
  <c r="T125" i="6"/>
  <c r="U125" i="6"/>
  <c r="R126" i="6"/>
  <c r="S126" i="6"/>
  <c r="T126" i="6"/>
  <c r="U126" i="6"/>
  <c r="R128" i="6"/>
  <c r="S128" i="6"/>
  <c r="T128" i="6"/>
  <c r="U128" i="6"/>
  <c r="R129" i="6"/>
  <c r="S129" i="6"/>
  <c r="T129" i="6"/>
  <c r="U129" i="6"/>
  <c r="R131" i="6"/>
  <c r="S131" i="6"/>
  <c r="T131" i="6"/>
  <c r="U131" i="6"/>
  <c r="R132" i="6"/>
  <c r="S132" i="6"/>
  <c r="T132" i="6"/>
  <c r="U132" i="6"/>
  <c r="R133" i="6"/>
  <c r="S133" i="6"/>
  <c r="T133" i="6"/>
  <c r="U133" i="6"/>
  <c r="R134" i="6"/>
  <c r="S134" i="6"/>
  <c r="T134" i="6"/>
  <c r="U134" i="6"/>
  <c r="S135" i="6"/>
  <c r="T135" i="6"/>
  <c r="R136" i="6"/>
  <c r="S136" i="6"/>
  <c r="T136" i="6"/>
  <c r="U136" i="6"/>
  <c r="R137" i="6"/>
  <c r="S137" i="6"/>
  <c r="T137" i="6"/>
  <c r="U137" i="6"/>
  <c r="R138" i="6"/>
  <c r="S138" i="6"/>
  <c r="T138" i="6"/>
  <c r="U138" i="6"/>
  <c r="R139" i="6"/>
  <c r="S139" i="6"/>
  <c r="T139" i="6"/>
  <c r="U139" i="6"/>
  <c r="R140" i="6"/>
  <c r="S140" i="6"/>
  <c r="T140" i="6"/>
  <c r="U140" i="6"/>
  <c r="R141" i="6"/>
  <c r="S141" i="6"/>
  <c r="T141" i="6"/>
  <c r="U141" i="6"/>
  <c r="R142" i="6"/>
  <c r="S142" i="6"/>
  <c r="T142" i="6"/>
  <c r="U142" i="6"/>
  <c r="R143" i="6"/>
  <c r="S143" i="6"/>
  <c r="T143" i="6"/>
  <c r="U143" i="6"/>
  <c r="R144" i="6"/>
  <c r="S144" i="6"/>
  <c r="T144" i="6"/>
  <c r="U144" i="6"/>
  <c r="R145" i="6"/>
  <c r="S145" i="6"/>
  <c r="T145" i="6"/>
  <c r="U145" i="6"/>
  <c r="R147" i="6"/>
  <c r="S147" i="6"/>
  <c r="T147" i="6"/>
  <c r="U147" i="6"/>
  <c r="R148" i="6"/>
  <c r="S148" i="6"/>
  <c r="T148" i="6"/>
  <c r="U148" i="6"/>
  <c r="R149" i="6"/>
  <c r="S149" i="6"/>
  <c r="T149" i="6"/>
  <c r="U149" i="6"/>
  <c r="R150" i="6"/>
  <c r="S150" i="6"/>
  <c r="T150" i="6"/>
  <c r="U150" i="6"/>
  <c r="S151" i="6"/>
  <c r="T151" i="6"/>
  <c r="R152" i="6"/>
  <c r="S152" i="6"/>
  <c r="T152" i="6"/>
  <c r="U152" i="6"/>
  <c r="R153" i="6"/>
  <c r="S153" i="6"/>
  <c r="T153" i="6"/>
  <c r="U153" i="6"/>
  <c r="R154" i="6"/>
  <c r="S154" i="6"/>
  <c r="T154" i="6"/>
  <c r="U154" i="6"/>
  <c r="R155" i="6"/>
  <c r="S155" i="6"/>
  <c r="T155" i="6"/>
  <c r="U155" i="6"/>
  <c r="R156" i="6"/>
  <c r="S156" i="6"/>
  <c r="T156" i="6"/>
  <c r="U156" i="6"/>
  <c r="R157" i="6"/>
  <c r="S157" i="6"/>
  <c r="T157" i="6"/>
  <c r="U157" i="6"/>
  <c r="R158" i="6"/>
  <c r="S158" i="6"/>
  <c r="T158" i="6"/>
  <c r="U158" i="6"/>
  <c r="R159" i="6"/>
  <c r="S159" i="6"/>
  <c r="T159" i="6"/>
  <c r="U159" i="6"/>
  <c r="R160" i="6"/>
  <c r="S160" i="6"/>
  <c r="T160" i="6"/>
  <c r="U160" i="6"/>
  <c r="R161" i="6"/>
  <c r="S161" i="6"/>
  <c r="T161" i="6"/>
  <c r="U161" i="6"/>
  <c r="R163" i="6"/>
  <c r="S163" i="6"/>
  <c r="T163" i="6"/>
  <c r="U163" i="6"/>
  <c r="R164" i="6"/>
  <c r="S164" i="6"/>
  <c r="T164" i="6"/>
  <c r="U164" i="6"/>
  <c r="R165" i="6"/>
  <c r="S165" i="6"/>
  <c r="T165" i="6"/>
  <c r="U165" i="6"/>
  <c r="R166" i="6"/>
  <c r="S166" i="6"/>
  <c r="T166" i="6"/>
  <c r="U166" i="6"/>
  <c r="S167" i="6"/>
  <c r="T167" i="6"/>
  <c r="R168" i="6"/>
  <c r="S168" i="6"/>
  <c r="T168" i="6"/>
  <c r="U168" i="6"/>
  <c r="R169" i="6"/>
  <c r="S169" i="6"/>
  <c r="T169" i="6"/>
  <c r="U169" i="6"/>
  <c r="R170" i="6"/>
  <c r="S170" i="6"/>
  <c r="T170" i="6"/>
  <c r="U170" i="6"/>
  <c r="R171" i="6"/>
  <c r="S171" i="6"/>
  <c r="T171" i="6"/>
  <c r="U171" i="6"/>
  <c r="R172" i="6"/>
  <c r="S172" i="6"/>
  <c r="T172" i="6"/>
  <c r="U172" i="6"/>
  <c r="R173" i="6"/>
  <c r="S173" i="6"/>
  <c r="T173" i="6"/>
  <c r="U173" i="6"/>
  <c r="R174" i="6"/>
  <c r="S174" i="6"/>
  <c r="T174" i="6"/>
  <c r="U174" i="6"/>
  <c r="R175" i="6"/>
  <c r="S175" i="6"/>
  <c r="T175" i="6"/>
  <c r="U175" i="6"/>
  <c r="R176" i="6"/>
  <c r="S176" i="6"/>
  <c r="T176" i="6"/>
  <c r="U176" i="6"/>
  <c r="R177" i="6"/>
  <c r="S177" i="6"/>
  <c r="T177" i="6"/>
  <c r="U177" i="6"/>
  <c r="R179" i="6"/>
  <c r="S179" i="6"/>
  <c r="T179" i="6"/>
  <c r="U179" i="6"/>
  <c r="R180" i="6"/>
  <c r="S180" i="6"/>
  <c r="T180" i="6"/>
  <c r="U180" i="6"/>
  <c r="R181" i="6"/>
  <c r="S181" i="6"/>
  <c r="T181" i="6"/>
  <c r="U181" i="6"/>
  <c r="R182" i="6"/>
  <c r="S182" i="6"/>
  <c r="T182" i="6"/>
  <c r="U182" i="6"/>
  <c r="S183" i="6"/>
  <c r="T183" i="6"/>
  <c r="R184" i="6"/>
  <c r="S184" i="6"/>
  <c r="T184" i="6"/>
  <c r="U184" i="6"/>
  <c r="R185" i="6"/>
  <c r="S185" i="6"/>
  <c r="T185" i="6"/>
  <c r="U185" i="6"/>
  <c r="R186" i="6"/>
  <c r="S186" i="6"/>
  <c r="T186" i="6"/>
  <c r="U186" i="6"/>
  <c r="R187" i="6"/>
  <c r="S187" i="6"/>
  <c r="T187" i="6"/>
  <c r="U187" i="6"/>
  <c r="R188" i="6"/>
  <c r="S188" i="6"/>
  <c r="T188" i="6"/>
  <c r="U188" i="6"/>
  <c r="R189" i="6"/>
  <c r="S189" i="6"/>
  <c r="T189" i="6"/>
  <c r="U189" i="6"/>
  <c r="R190" i="6"/>
  <c r="S190" i="6"/>
  <c r="T190" i="6"/>
  <c r="U190" i="6"/>
  <c r="R191" i="6"/>
  <c r="S191" i="6"/>
  <c r="T191" i="6"/>
  <c r="U191" i="6"/>
  <c r="R192" i="6"/>
  <c r="S192" i="6"/>
  <c r="T192" i="6"/>
  <c r="U192" i="6"/>
  <c r="R193" i="6"/>
  <c r="S193" i="6"/>
  <c r="T193" i="6"/>
  <c r="U193" i="6"/>
  <c r="R195" i="6"/>
  <c r="S195" i="6"/>
  <c r="T195" i="6"/>
  <c r="U195" i="6"/>
  <c r="R196" i="6"/>
  <c r="S196" i="6"/>
  <c r="T196" i="6"/>
  <c r="U196" i="6"/>
  <c r="R197" i="6"/>
  <c r="S197" i="6"/>
  <c r="T197" i="6"/>
  <c r="U197" i="6"/>
  <c r="R198" i="6"/>
  <c r="S198" i="6"/>
  <c r="T198" i="6"/>
  <c r="U198" i="6"/>
  <c r="S199" i="6"/>
  <c r="T199" i="6"/>
  <c r="R200" i="6"/>
  <c r="S200" i="6"/>
  <c r="T200" i="6"/>
  <c r="U200" i="6"/>
  <c r="R201" i="6"/>
  <c r="S201" i="6"/>
  <c r="T201" i="6"/>
  <c r="U201" i="6"/>
  <c r="R3" i="6"/>
  <c r="S3" i="6"/>
  <c r="T3" i="6"/>
  <c r="U3" i="6"/>
  <c r="R4" i="6"/>
  <c r="S4" i="6"/>
  <c r="T4" i="6"/>
  <c r="U4" i="6"/>
  <c r="R5" i="6"/>
  <c r="S5" i="6"/>
  <c r="T5" i="6"/>
  <c r="U5" i="6"/>
  <c r="R6" i="6"/>
  <c r="S6" i="6"/>
  <c r="T6" i="6"/>
  <c r="U6" i="6"/>
  <c r="T7" i="6"/>
  <c r="R8" i="6"/>
  <c r="S8" i="6"/>
  <c r="T8" i="6"/>
  <c r="U8" i="6"/>
  <c r="R9" i="6"/>
  <c r="S9" i="6"/>
  <c r="T9" i="6"/>
  <c r="U9" i="6"/>
  <c r="R10" i="6"/>
  <c r="S10" i="6"/>
  <c r="T10" i="6"/>
  <c r="U10" i="6"/>
  <c r="R11" i="6"/>
  <c r="S11" i="6"/>
  <c r="T11" i="6"/>
  <c r="U11" i="6"/>
  <c r="R12" i="6"/>
  <c r="S12" i="6"/>
  <c r="T12" i="6"/>
  <c r="U12" i="6"/>
  <c r="R13" i="6"/>
  <c r="S13" i="6"/>
  <c r="T13" i="6"/>
  <c r="U13" i="6"/>
  <c r="R14" i="6"/>
  <c r="S14" i="6"/>
  <c r="T14" i="6"/>
  <c r="U14" i="6"/>
  <c r="R15" i="6"/>
  <c r="S15" i="6"/>
  <c r="T15" i="6"/>
  <c r="U15" i="6"/>
  <c r="R16" i="6"/>
  <c r="S16" i="6"/>
  <c r="T16" i="6"/>
  <c r="U16" i="6"/>
  <c r="R17" i="6"/>
  <c r="S17" i="6"/>
  <c r="T17" i="6"/>
  <c r="U17" i="6"/>
  <c r="R19" i="6"/>
  <c r="S19" i="6"/>
  <c r="T19" i="6"/>
  <c r="U19" i="6"/>
  <c r="R20" i="6"/>
  <c r="S20" i="6"/>
  <c r="T20" i="6"/>
  <c r="U20" i="6"/>
  <c r="U2" i="6"/>
  <c r="T2" i="6"/>
  <c r="S2" i="6"/>
  <c r="R2" i="6"/>
  <c r="P2" i="6"/>
  <c r="N2" i="6"/>
  <c r="O2" i="6"/>
  <c r="T8" i="5"/>
  <c r="T7" i="5"/>
  <c r="N17" i="5"/>
  <c r="N33" i="5"/>
  <c r="N49" i="5"/>
  <c r="N65" i="5"/>
  <c r="N81" i="5"/>
  <c r="N97" i="5"/>
  <c r="N113" i="5"/>
  <c r="N129" i="5"/>
  <c r="N145" i="5"/>
  <c r="N161" i="5"/>
  <c r="N177" i="5"/>
  <c r="N193" i="5"/>
  <c r="M2" i="5"/>
  <c r="N2" i="5" s="1"/>
  <c r="M3" i="5"/>
  <c r="N3" i="5" s="1"/>
  <c r="M4" i="5"/>
  <c r="N4" i="5" s="1"/>
  <c r="M5" i="5"/>
  <c r="N5" i="5" s="1"/>
  <c r="M6" i="5"/>
  <c r="N6" i="5" s="1"/>
  <c r="M7" i="5"/>
  <c r="N7" i="5" s="1"/>
  <c r="M8" i="5"/>
  <c r="N8" i="5" s="1"/>
  <c r="M9" i="5"/>
  <c r="N9" i="5" s="1"/>
  <c r="M10" i="5"/>
  <c r="N10" i="5" s="1"/>
  <c r="M11" i="5"/>
  <c r="N11" i="5" s="1"/>
  <c r="M12" i="5"/>
  <c r="N12" i="5" s="1"/>
  <c r="M13" i="5"/>
  <c r="N13" i="5" s="1"/>
  <c r="M14" i="5"/>
  <c r="N14" i="5" s="1"/>
  <c r="M15" i="5"/>
  <c r="N15" i="5" s="1"/>
  <c r="M16" i="5"/>
  <c r="N16" i="5" s="1"/>
  <c r="M17" i="5"/>
  <c r="M18" i="5"/>
  <c r="N18" i="5" s="1"/>
  <c r="M19" i="5"/>
  <c r="N19" i="5" s="1"/>
  <c r="M20" i="5"/>
  <c r="N20" i="5" s="1"/>
  <c r="M21" i="5"/>
  <c r="N21" i="5" s="1"/>
  <c r="M22" i="5"/>
  <c r="N22" i="5" s="1"/>
  <c r="M23" i="5"/>
  <c r="N23" i="5" s="1"/>
  <c r="M24" i="5"/>
  <c r="N24" i="5" s="1"/>
  <c r="M25" i="5"/>
  <c r="N25" i="5" s="1"/>
  <c r="M26" i="5"/>
  <c r="N26" i="5" s="1"/>
  <c r="M27" i="5"/>
  <c r="N27" i="5" s="1"/>
  <c r="M28" i="5"/>
  <c r="N28" i="5" s="1"/>
  <c r="M29" i="5"/>
  <c r="N29" i="5" s="1"/>
  <c r="M30" i="5"/>
  <c r="N30" i="5" s="1"/>
  <c r="M31" i="5"/>
  <c r="N31" i="5" s="1"/>
  <c r="M32" i="5"/>
  <c r="N32" i="5" s="1"/>
  <c r="M33" i="5"/>
  <c r="M34" i="5"/>
  <c r="N34" i="5" s="1"/>
  <c r="M35" i="5"/>
  <c r="N35" i="5" s="1"/>
  <c r="M36" i="5"/>
  <c r="N36" i="5" s="1"/>
  <c r="M37" i="5"/>
  <c r="N37" i="5" s="1"/>
  <c r="M38" i="5"/>
  <c r="N38" i="5" s="1"/>
  <c r="M39" i="5"/>
  <c r="N39" i="5" s="1"/>
  <c r="M40" i="5"/>
  <c r="N40" i="5" s="1"/>
  <c r="M41" i="5"/>
  <c r="N41" i="5" s="1"/>
  <c r="M42" i="5"/>
  <c r="N42" i="5" s="1"/>
  <c r="M43" i="5"/>
  <c r="N43" i="5" s="1"/>
  <c r="M44" i="5"/>
  <c r="N44" i="5" s="1"/>
  <c r="M45" i="5"/>
  <c r="N45" i="5" s="1"/>
  <c r="M46" i="5"/>
  <c r="N46" i="5" s="1"/>
  <c r="M47" i="5"/>
  <c r="N47" i="5" s="1"/>
  <c r="M48" i="5"/>
  <c r="N48" i="5" s="1"/>
  <c r="M49" i="5"/>
  <c r="M50" i="5"/>
  <c r="N50" i="5" s="1"/>
  <c r="M51" i="5"/>
  <c r="N51" i="5" s="1"/>
  <c r="M52" i="5"/>
  <c r="N52" i="5" s="1"/>
  <c r="M53" i="5"/>
  <c r="N53" i="5" s="1"/>
  <c r="M54" i="5"/>
  <c r="N54" i="5" s="1"/>
  <c r="M55" i="5"/>
  <c r="N55" i="5" s="1"/>
  <c r="M56" i="5"/>
  <c r="N56" i="5" s="1"/>
  <c r="M57" i="5"/>
  <c r="N57" i="5" s="1"/>
  <c r="M58" i="5"/>
  <c r="N58" i="5" s="1"/>
  <c r="M59" i="5"/>
  <c r="N59" i="5" s="1"/>
  <c r="M60" i="5"/>
  <c r="N60" i="5" s="1"/>
  <c r="M61" i="5"/>
  <c r="N61" i="5" s="1"/>
  <c r="M62" i="5"/>
  <c r="N62" i="5" s="1"/>
  <c r="M63" i="5"/>
  <c r="N63" i="5" s="1"/>
  <c r="M64" i="5"/>
  <c r="N64" i="5" s="1"/>
  <c r="M65" i="5"/>
  <c r="M66" i="5"/>
  <c r="N66" i="5" s="1"/>
  <c r="M67" i="5"/>
  <c r="N67" i="5" s="1"/>
  <c r="M68" i="5"/>
  <c r="N68" i="5" s="1"/>
  <c r="M69" i="5"/>
  <c r="N69" i="5" s="1"/>
  <c r="M70" i="5"/>
  <c r="N70" i="5" s="1"/>
  <c r="M71" i="5"/>
  <c r="N71" i="5" s="1"/>
  <c r="M72" i="5"/>
  <c r="N72" i="5" s="1"/>
  <c r="M73" i="5"/>
  <c r="N73" i="5" s="1"/>
  <c r="M74" i="5"/>
  <c r="N74" i="5" s="1"/>
  <c r="M75" i="5"/>
  <c r="N75" i="5" s="1"/>
  <c r="M76" i="5"/>
  <c r="N76" i="5" s="1"/>
  <c r="M77" i="5"/>
  <c r="N77" i="5" s="1"/>
  <c r="M78" i="5"/>
  <c r="N78" i="5" s="1"/>
  <c r="M79" i="5"/>
  <c r="N79" i="5" s="1"/>
  <c r="M80" i="5"/>
  <c r="N80" i="5" s="1"/>
  <c r="M81" i="5"/>
  <c r="M82" i="5"/>
  <c r="N82" i="5" s="1"/>
  <c r="M83" i="5"/>
  <c r="N83" i="5" s="1"/>
  <c r="M84" i="5"/>
  <c r="N84" i="5" s="1"/>
  <c r="M85" i="5"/>
  <c r="N85" i="5" s="1"/>
  <c r="M86" i="5"/>
  <c r="N86" i="5" s="1"/>
  <c r="M87" i="5"/>
  <c r="N87" i="5" s="1"/>
  <c r="M88" i="5"/>
  <c r="N88" i="5" s="1"/>
  <c r="M89" i="5"/>
  <c r="N89" i="5" s="1"/>
  <c r="M90" i="5"/>
  <c r="N90" i="5" s="1"/>
  <c r="M91" i="5"/>
  <c r="N91" i="5" s="1"/>
  <c r="M92" i="5"/>
  <c r="N92" i="5" s="1"/>
  <c r="M93" i="5"/>
  <c r="N93" i="5" s="1"/>
  <c r="M94" i="5"/>
  <c r="N94" i="5" s="1"/>
  <c r="M95" i="5"/>
  <c r="N95" i="5" s="1"/>
  <c r="M96" i="5"/>
  <c r="N96" i="5" s="1"/>
  <c r="M97" i="5"/>
  <c r="M98" i="5"/>
  <c r="N98" i="5" s="1"/>
  <c r="M99" i="5"/>
  <c r="N99" i="5" s="1"/>
  <c r="M100" i="5"/>
  <c r="N100" i="5" s="1"/>
  <c r="M101" i="5"/>
  <c r="N101" i="5" s="1"/>
  <c r="M102" i="5"/>
  <c r="N102" i="5" s="1"/>
  <c r="M103" i="5"/>
  <c r="N103" i="5" s="1"/>
  <c r="M104" i="5"/>
  <c r="N104" i="5" s="1"/>
  <c r="M105" i="5"/>
  <c r="N105" i="5" s="1"/>
  <c r="M106" i="5"/>
  <c r="N106" i="5" s="1"/>
  <c r="M107" i="5"/>
  <c r="N107" i="5" s="1"/>
  <c r="M108" i="5"/>
  <c r="N108" i="5" s="1"/>
  <c r="M109" i="5"/>
  <c r="N109" i="5" s="1"/>
  <c r="M110" i="5"/>
  <c r="N110" i="5" s="1"/>
  <c r="M111" i="5"/>
  <c r="N111" i="5" s="1"/>
  <c r="M112" i="5"/>
  <c r="N112" i="5" s="1"/>
  <c r="M113" i="5"/>
  <c r="M114" i="5"/>
  <c r="N114" i="5" s="1"/>
  <c r="M115" i="5"/>
  <c r="N115" i="5" s="1"/>
  <c r="M116" i="5"/>
  <c r="N116" i="5" s="1"/>
  <c r="M117" i="5"/>
  <c r="N117" i="5" s="1"/>
  <c r="M118" i="5"/>
  <c r="N118" i="5" s="1"/>
  <c r="M119" i="5"/>
  <c r="N119" i="5" s="1"/>
  <c r="M120" i="5"/>
  <c r="N120" i="5" s="1"/>
  <c r="M121" i="5"/>
  <c r="N121" i="5" s="1"/>
  <c r="M122" i="5"/>
  <c r="N122" i="5" s="1"/>
  <c r="M123" i="5"/>
  <c r="N123" i="5" s="1"/>
  <c r="M124" i="5"/>
  <c r="N124" i="5" s="1"/>
  <c r="M125" i="5"/>
  <c r="N125" i="5" s="1"/>
  <c r="M126" i="5"/>
  <c r="N126" i="5" s="1"/>
  <c r="M127" i="5"/>
  <c r="N127" i="5" s="1"/>
  <c r="M128" i="5"/>
  <c r="N128" i="5" s="1"/>
  <c r="M129" i="5"/>
  <c r="M130" i="5"/>
  <c r="N130" i="5" s="1"/>
  <c r="M131" i="5"/>
  <c r="N131" i="5" s="1"/>
  <c r="M132" i="5"/>
  <c r="N132" i="5" s="1"/>
  <c r="M133" i="5"/>
  <c r="N133" i="5" s="1"/>
  <c r="M134" i="5"/>
  <c r="N134" i="5" s="1"/>
  <c r="M135" i="5"/>
  <c r="N135" i="5" s="1"/>
  <c r="M136" i="5"/>
  <c r="N136" i="5" s="1"/>
  <c r="M137" i="5"/>
  <c r="N137" i="5" s="1"/>
  <c r="M138" i="5"/>
  <c r="N138" i="5" s="1"/>
  <c r="M139" i="5"/>
  <c r="N139" i="5" s="1"/>
  <c r="M140" i="5"/>
  <c r="N140" i="5" s="1"/>
  <c r="M141" i="5"/>
  <c r="N141" i="5" s="1"/>
  <c r="M142" i="5"/>
  <c r="N142" i="5" s="1"/>
  <c r="M143" i="5"/>
  <c r="N143" i="5" s="1"/>
  <c r="M144" i="5"/>
  <c r="N144" i="5" s="1"/>
  <c r="M145" i="5"/>
  <c r="M146" i="5"/>
  <c r="N146" i="5" s="1"/>
  <c r="M147" i="5"/>
  <c r="N147" i="5" s="1"/>
  <c r="M148" i="5"/>
  <c r="N148" i="5" s="1"/>
  <c r="M149" i="5"/>
  <c r="N149" i="5" s="1"/>
  <c r="M150" i="5"/>
  <c r="N150" i="5" s="1"/>
  <c r="M151" i="5"/>
  <c r="N151" i="5" s="1"/>
  <c r="M152" i="5"/>
  <c r="N152" i="5" s="1"/>
  <c r="M153" i="5"/>
  <c r="N153" i="5" s="1"/>
  <c r="M154" i="5"/>
  <c r="N154" i="5" s="1"/>
  <c r="M155" i="5"/>
  <c r="N155" i="5" s="1"/>
  <c r="M156" i="5"/>
  <c r="N156" i="5" s="1"/>
  <c r="M157" i="5"/>
  <c r="N157" i="5" s="1"/>
  <c r="M158" i="5"/>
  <c r="N158" i="5" s="1"/>
  <c r="M159" i="5"/>
  <c r="N159" i="5" s="1"/>
  <c r="M160" i="5"/>
  <c r="N160" i="5" s="1"/>
  <c r="M161" i="5"/>
  <c r="M162" i="5"/>
  <c r="N162" i="5" s="1"/>
  <c r="M163" i="5"/>
  <c r="N163" i="5" s="1"/>
  <c r="M164" i="5"/>
  <c r="N164" i="5" s="1"/>
  <c r="M165" i="5"/>
  <c r="N165" i="5" s="1"/>
  <c r="M166" i="5"/>
  <c r="N166" i="5" s="1"/>
  <c r="M167" i="5"/>
  <c r="N167" i="5" s="1"/>
  <c r="M168" i="5"/>
  <c r="N168" i="5" s="1"/>
  <c r="M169" i="5"/>
  <c r="N169" i="5" s="1"/>
  <c r="M170" i="5"/>
  <c r="N170" i="5" s="1"/>
  <c r="M171" i="5"/>
  <c r="N171" i="5" s="1"/>
  <c r="M172" i="5"/>
  <c r="N172" i="5" s="1"/>
  <c r="M173" i="5"/>
  <c r="N173" i="5" s="1"/>
  <c r="M174" i="5"/>
  <c r="N174" i="5" s="1"/>
  <c r="M175" i="5"/>
  <c r="N175" i="5" s="1"/>
  <c r="M176" i="5"/>
  <c r="N176" i="5" s="1"/>
  <c r="M177" i="5"/>
  <c r="M178" i="5"/>
  <c r="N178" i="5" s="1"/>
  <c r="M179" i="5"/>
  <c r="N179" i="5" s="1"/>
  <c r="M180" i="5"/>
  <c r="N180" i="5" s="1"/>
  <c r="M181" i="5"/>
  <c r="N181" i="5" s="1"/>
  <c r="M182" i="5"/>
  <c r="N182" i="5" s="1"/>
  <c r="M183" i="5"/>
  <c r="N183" i="5" s="1"/>
  <c r="M184" i="5"/>
  <c r="N184" i="5" s="1"/>
  <c r="M185" i="5"/>
  <c r="N185" i="5" s="1"/>
  <c r="M186" i="5"/>
  <c r="N186" i="5" s="1"/>
  <c r="M187" i="5"/>
  <c r="N187" i="5" s="1"/>
  <c r="M188" i="5"/>
  <c r="N188" i="5" s="1"/>
  <c r="M189" i="5"/>
  <c r="N189" i="5" s="1"/>
  <c r="M190" i="5"/>
  <c r="N190" i="5" s="1"/>
  <c r="M191" i="5"/>
  <c r="N191" i="5" s="1"/>
  <c r="M192" i="5"/>
  <c r="N192" i="5" s="1"/>
  <c r="M193" i="5"/>
  <c r="M194" i="5"/>
  <c r="N194" i="5" s="1"/>
  <c r="M195" i="5"/>
  <c r="N195" i="5" s="1"/>
  <c r="M196" i="5"/>
  <c r="N196" i="5" s="1"/>
  <c r="M197" i="5"/>
  <c r="N197" i="5" s="1"/>
  <c r="M198" i="5"/>
  <c r="N198" i="5" s="1"/>
  <c r="M199" i="5"/>
  <c r="N199" i="5" s="1"/>
  <c r="M200" i="5"/>
  <c r="N200" i="5" s="1"/>
  <c r="M201" i="5"/>
  <c r="N201" i="5" s="1"/>
  <c r="R15" i="4"/>
  <c r="R16" i="4"/>
  <c r="R17" i="4"/>
  <c r="R18" i="4"/>
  <c r="R19" i="4"/>
  <c r="R20" i="4"/>
  <c r="R21" i="4"/>
  <c r="R22" i="4"/>
  <c r="R12" i="4"/>
  <c r="R13" i="4"/>
  <c r="R14" i="4"/>
  <c r="R1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AB10" i="3"/>
  <c r="AC10" i="3"/>
  <c r="AD10" i="3"/>
  <c r="AE10" i="3"/>
  <c r="AF10" i="3"/>
  <c r="AG10" i="3"/>
  <c r="AH10" i="3"/>
  <c r="AI10" i="3"/>
  <c r="AJ10" i="3"/>
  <c r="AA10" i="3"/>
  <c r="N11" i="3"/>
  <c r="O11" i="3"/>
  <c r="P11" i="3"/>
  <c r="Q11" i="3"/>
  <c r="R11" i="3"/>
  <c r="S11" i="3"/>
  <c r="T11" i="3"/>
  <c r="U11" i="3"/>
  <c r="V11" i="3"/>
  <c r="W11" i="3"/>
  <c r="N12" i="3"/>
  <c r="O12" i="3"/>
  <c r="P12" i="3"/>
  <c r="Q12" i="3"/>
  <c r="R12" i="3"/>
  <c r="S12" i="3"/>
  <c r="T12" i="3"/>
  <c r="U12" i="3"/>
  <c r="V12" i="3"/>
  <c r="W12" i="3"/>
  <c r="N13" i="3"/>
  <c r="O13" i="3"/>
  <c r="P13" i="3"/>
  <c r="Q13" i="3"/>
  <c r="R13" i="3"/>
  <c r="S13" i="3"/>
  <c r="T13" i="3"/>
  <c r="U13" i="3"/>
  <c r="V13" i="3"/>
  <c r="W13" i="3"/>
  <c r="N14" i="3"/>
  <c r="O14" i="3"/>
  <c r="P14" i="3"/>
  <c r="Q14" i="3"/>
  <c r="R14" i="3"/>
  <c r="S14" i="3"/>
  <c r="T14" i="3"/>
  <c r="U14" i="3"/>
  <c r="V14" i="3"/>
  <c r="W14" i="3"/>
  <c r="N15" i="3"/>
  <c r="O15" i="3"/>
  <c r="P15" i="3"/>
  <c r="Q15" i="3"/>
  <c r="R15" i="3"/>
  <c r="S15" i="3"/>
  <c r="T15" i="3"/>
  <c r="U15" i="3"/>
  <c r="V15" i="3"/>
  <c r="W15" i="3"/>
  <c r="N16" i="3"/>
  <c r="O16" i="3"/>
  <c r="P16" i="3"/>
  <c r="Q16" i="3"/>
  <c r="R16" i="3"/>
  <c r="S16" i="3"/>
  <c r="T16" i="3"/>
  <c r="U16" i="3"/>
  <c r="V16" i="3"/>
  <c r="W16" i="3"/>
  <c r="N17" i="3"/>
  <c r="O17" i="3"/>
  <c r="P17" i="3"/>
  <c r="Q17" i="3"/>
  <c r="R17" i="3"/>
  <c r="S17" i="3"/>
  <c r="T17" i="3"/>
  <c r="U17" i="3"/>
  <c r="V17" i="3"/>
  <c r="W17" i="3"/>
  <c r="N18" i="3"/>
  <c r="O18" i="3"/>
  <c r="P18" i="3"/>
  <c r="Q18" i="3"/>
  <c r="R18" i="3"/>
  <c r="S18" i="3"/>
  <c r="T18" i="3"/>
  <c r="U18" i="3"/>
  <c r="V18" i="3"/>
  <c r="W18" i="3"/>
  <c r="N19" i="3"/>
  <c r="O19" i="3"/>
  <c r="P19" i="3"/>
  <c r="Q19" i="3"/>
  <c r="R19" i="3"/>
  <c r="S19" i="3"/>
  <c r="T19" i="3"/>
  <c r="U19" i="3"/>
  <c r="V19" i="3"/>
  <c r="W19" i="3"/>
  <c r="N20" i="3"/>
  <c r="O20" i="3"/>
  <c r="P20" i="3"/>
  <c r="Q20" i="3"/>
  <c r="R20" i="3"/>
  <c r="S20" i="3"/>
  <c r="T20" i="3"/>
  <c r="U20" i="3"/>
  <c r="V20" i="3"/>
  <c r="W20" i="3"/>
  <c r="N21" i="3"/>
  <c r="O21" i="3"/>
  <c r="P21" i="3"/>
  <c r="Q21" i="3"/>
  <c r="R21" i="3"/>
  <c r="S21" i="3"/>
  <c r="T21" i="3"/>
  <c r="U21" i="3"/>
  <c r="V21" i="3"/>
  <c r="W21" i="3"/>
  <c r="N22" i="3"/>
  <c r="O22" i="3"/>
  <c r="P22" i="3"/>
  <c r="Q22" i="3"/>
  <c r="R22" i="3"/>
  <c r="S22" i="3"/>
  <c r="T22" i="3"/>
  <c r="U22" i="3"/>
  <c r="V22" i="3"/>
  <c r="W22" i="3"/>
  <c r="N23" i="3"/>
  <c r="O23" i="3"/>
  <c r="P23" i="3"/>
  <c r="Q23" i="3"/>
  <c r="R23" i="3"/>
  <c r="S23" i="3"/>
  <c r="T23" i="3"/>
  <c r="U23" i="3"/>
  <c r="V23" i="3"/>
  <c r="W23" i="3"/>
  <c r="N24" i="3"/>
  <c r="O24" i="3"/>
  <c r="P24" i="3"/>
  <c r="Q24" i="3"/>
  <c r="R24" i="3"/>
  <c r="S24" i="3"/>
  <c r="T24" i="3"/>
  <c r="U24" i="3"/>
  <c r="V24" i="3"/>
  <c r="W24" i="3"/>
  <c r="N25" i="3"/>
  <c r="O25" i="3"/>
  <c r="P25" i="3"/>
  <c r="Q25" i="3"/>
  <c r="R25" i="3"/>
  <c r="S25" i="3"/>
  <c r="T25" i="3"/>
  <c r="U25" i="3"/>
  <c r="V25" i="3"/>
  <c r="W25" i="3"/>
  <c r="N26" i="3"/>
  <c r="O26" i="3"/>
  <c r="P26" i="3"/>
  <c r="Q26" i="3"/>
  <c r="R26" i="3"/>
  <c r="S26" i="3"/>
  <c r="T26" i="3"/>
  <c r="U26" i="3"/>
  <c r="V26" i="3"/>
  <c r="W26" i="3"/>
  <c r="N27" i="3"/>
  <c r="O27" i="3"/>
  <c r="P27" i="3"/>
  <c r="Q27" i="3"/>
  <c r="R27" i="3"/>
  <c r="S27" i="3"/>
  <c r="T27" i="3"/>
  <c r="U27" i="3"/>
  <c r="V27" i="3"/>
  <c r="W27" i="3"/>
  <c r="N28" i="3"/>
  <c r="O28" i="3"/>
  <c r="P28" i="3"/>
  <c r="Q28" i="3"/>
  <c r="R28" i="3"/>
  <c r="S28" i="3"/>
  <c r="T28" i="3"/>
  <c r="U28" i="3"/>
  <c r="V28" i="3"/>
  <c r="W28" i="3"/>
  <c r="N29" i="3"/>
  <c r="O29" i="3"/>
  <c r="P29" i="3"/>
  <c r="Q29" i="3"/>
  <c r="R29" i="3"/>
  <c r="S29" i="3"/>
  <c r="T29" i="3"/>
  <c r="U29" i="3"/>
  <c r="V29" i="3"/>
  <c r="W29" i="3"/>
  <c r="N30" i="3"/>
  <c r="O30" i="3"/>
  <c r="P30" i="3"/>
  <c r="Q30" i="3"/>
  <c r="R30" i="3"/>
  <c r="S30" i="3"/>
  <c r="T30" i="3"/>
  <c r="U30" i="3"/>
  <c r="V30" i="3"/>
  <c r="W30" i="3"/>
  <c r="N31" i="3"/>
  <c r="O31" i="3"/>
  <c r="P31" i="3"/>
  <c r="Q31" i="3"/>
  <c r="R31" i="3"/>
  <c r="S31" i="3"/>
  <c r="T31" i="3"/>
  <c r="U31" i="3"/>
  <c r="V31" i="3"/>
  <c r="W31" i="3"/>
  <c r="N32" i="3"/>
  <c r="O32" i="3"/>
  <c r="P32" i="3"/>
  <c r="Q32" i="3"/>
  <c r="R32" i="3"/>
  <c r="S32" i="3"/>
  <c r="T32" i="3"/>
  <c r="U32" i="3"/>
  <c r="V32" i="3"/>
  <c r="W32" i="3"/>
  <c r="N33" i="3"/>
  <c r="O33" i="3"/>
  <c r="P33" i="3"/>
  <c r="Q33" i="3"/>
  <c r="R33" i="3"/>
  <c r="S33" i="3"/>
  <c r="T33" i="3"/>
  <c r="U33" i="3"/>
  <c r="V33" i="3"/>
  <c r="W33" i="3"/>
  <c r="N34" i="3"/>
  <c r="O34" i="3"/>
  <c r="P34" i="3"/>
  <c r="Q34" i="3"/>
  <c r="R34" i="3"/>
  <c r="S34" i="3"/>
  <c r="T34" i="3"/>
  <c r="U34" i="3"/>
  <c r="V34" i="3"/>
  <c r="W34" i="3"/>
  <c r="N35" i="3"/>
  <c r="O35" i="3"/>
  <c r="P35" i="3"/>
  <c r="Q35" i="3"/>
  <c r="R35" i="3"/>
  <c r="S35" i="3"/>
  <c r="T35" i="3"/>
  <c r="U35" i="3"/>
  <c r="V35" i="3"/>
  <c r="W35" i="3"/>
  <c r="N36" i="3"/>
  <c r="O36" i="3"/>
  <c r="P36" i="3"/>
  <c r="Q36" i="3"/>
  <c r="R36" i="3"/>
  <c r="S36" i="3"/>
  <c r="T36" i="3"/>
  <c r="U36" i="3"/>
  <c r="V36" i="3"/>
  <c r="W36" i="3"/>
  <c r="N37" i="3"/>
  <c r="O37" i="3"/>
  <c r="P37" i="3"/>
  <c r="Q37" i="3"/>
  <c r="R37" i="3"/>
  <c r="S37" i="3"/>
  <c r="T37" i="3"/>
  <c r="U37" i="3"/>
  <c r="V37" i="3"/>
  <c r="W37" i="3"/>
  <c r="N38" i="3"/>
  <c r="O38" i="3"/>
  <c r="P38" i="3"/>
  <c r="Q38" i="3"/>
  <c r="R38" i="3"/>
  <c r="S38" i="3"/>
  <c r="T38" i="3"/>
  <c r="U38" i="3"/>
  <c r="V38" i="3"/>
  <c r="W38" i="3"/>
  <c r="N39" i="3"/>
  <c r="O39" i="3"/>
  <c r="P39" i="3"/>
  <c r="Q39" i="3"/>
  <c r="R39" i="3"/>
  <c r="S39" i="3"/>
  <c r="T39" i="3"/>
  <c r="U39" i="3"/>
  <c r="V39" i="3"/>
  <c r="W39" i="3"/>
  <c r="N40" i="3"/>
  <c r="O40" i="3"/>
  <c r="P40" i="3"/>
  <c r="Q40" i="3"/>
  <c r="R40" i="3"/>
  <c r="S40" i="3"/>
  <c r="T40" i="3"/>
  <c r="U40" i="3"/>
  <c r="V40" i="3"/>
  <c r="W40" i="3"/>
  <c r="N41" i="3"/>
  <c r="O41" i="3"/>
  <c r="P41" i="3"/>
  <c r="Q41" i="3"/>
  <c r="R41" i="3"/>
  <c r="S41" i="3"/>
  <c r="T41" i="3"/>
  <c r="U41" i="3"/>
  <c r="V41" i="3"/>
  <c r="W41" i="3"/>
  <c r="N42" i="3"/>
  <c r="O42" i="3"/>
  <c r="P42" i="3"/>
  <c r="Q42" i="3"/>
  <c r="R42" i="3"/>
  <c r="S42" i="3"/>
  <c r="T42" i="3"/>
  <c r="U42" i="3"/>
  <c r="V42" i="3"/>
  <c r="W42" i="3"/>
  <c r="N43" i="3"/>
  <c r="O43" i="3"/>
  <c r="P43" i="3"/>
  <c r="Q43" i="3"/>
  <c r="R43" i="3"/>
  <c r="S43" i="3"/>
  <c r="T43" i="3"/>
  <c r="U43" i="3"/>
  <c r="V43" i="3"/>
  <c r="W43" i="3"/>
  <c r="N44" i="3"/>
  <c r="O44" i="3"/>
  <c r="P44" i="3"/>
  <c r="Q44" i="3"/>
  <c r="R44" i="3"/>
  <c r="S44" i="3"/>
  <c r="T44" i="3"/>
  <c r="U44" i="3"/>
  <c r="V44" i="3"/>
  <c r="W44" i="3"/>
  <c r="N45" i="3"/>
  <c r="O45" i="3"/>
  <c r="P45" i="3"/>
  <c r="Q45" i="3"/>
  <c r="R45" i="3"/>
  <c r="S45" i="3"/>
  <c r="T45" i="3"/>
  <c r="U45" i="3"/>
  <c r="V45" i="3"/>
  <c r="W45" i="3"/>
  <c r="N46" i="3"/>
  <c r="O46" i="3"/>
  <c r="P46" i="3"/>
  <c r="Q46" i="3"/>
  <c r="R46" i="3"/>
  <c r="S46" i="3"/>
  <c r="T46" i="3"/>
  <c r="U46" i="3"/>
  <c r="V46" i="3"/>
  <c r="W46" i="3"/>
  <c r="N47" i="3"/>
  <c r="O47" i="3"/>
  <c r="P47" i="3"/>
  <c r="Q47" i="3"/>
  <c r="R47" i="3"/>
  <c r="S47" i="3"/>
  <c r="T47" i="3"/>
  <c r="U47" i="3"/>
  <c r="V47" i="3"/>
  <c r="W47" i="3"/>
  <c r="N48" i="3"/>
  <c r="O48" i="3"/>
  <c r="P48" i="3"/>
  <c r="Q48" i="3"/>
  <c r="R48" i="3"/>
  <c r="S48" i="3"/>
  <c r="T48" i="3"/>
  <c r="U48" i="3"/>
  <c r="V48" i="3"/>
  <c r="W48" i="3"/>
  <c r="N49" i="3"/>
  <c r="O49" i="3"/>
  <c r="P49" i="3"/>
  <c r="Q49" i="3"/>
  <c r="R49" i="3"/>
  <c r="S49" i="3"/>
  <c r="T49" i="3"/>
  <c r="U49" i="3"/>
  <c r="V49" i="3"/>
  <c r="W49" i="3"/>
  <c r="N50" i="3"/>
  <c r="O50" i="3"/>
  <c r="P50" i="3"/>
  <c r="Q50" i="3"/>
  <c r="R50" i="3"/>
  <c r="S50" i="3"/>
  <c r="T50" i="3"/>
  <c r="U50" i="3"/>
  <c r="V50" i="3"/>
  <c r="W50" i="3"/>
  <c r="N51" i="3"/>
  <c r="O51" i="3"/>
  <c r="P51" i="3"/>
  <c r="Q51" i="3"/>
  <c r="R51" i="3"/>
  <c r="S51" i="3"/>
  <c r="T51" i="3"/>
  <c r="U51" i="3"/>
  <c r="V51" i="3"/>
  <c r="W51" i="3"/>
  <c r="N52" i="3"/>
  <c r="O52" i="3"/>
  <c r="P52" i="3"/>
  <c r="Q52" i="3"/>
  <c r="R52" i="3"/>
  <c r="S52" i="3"/>
  <c r="T52" i="3"/>
  <c r="U52" i="3"/>
  <c r="V52" i="3"/>
  <c r="W52" i="3"/>
  <c r="N53" i="3"/>
  <c r="O53" i="3"/>
  <c r="P53" i="3"/>
  <c r="Q53" i="3"/>
  <c r="R53" i="3"/>
  <c r="S53" i="3"/>
  <c r="T53" i="3"/>
  <c r="U53" i="3"/>
  <c r="V53" i="3"/>
  <c r="W53" i="3"/>
  <c r="N54" i="3"/>
  <c r="O54" i="3"/>
  <c r="P54" i="3"/>
  <c r="Q54" i="3"/>
  <c r="R54" i="3"/>
  <c r="S54" i="3"/>
  <c r="T54" i="3"/>
  <c r="U54" i="3"/>
  <c r="V54" i="3"/>
  <c r="W54" i="3"/>
  <c r="N55" i="3"/>
  <c r="O55" i="3"/>
  <c r="P55" i="3"/>
  <c r="Q55" i="3"/>
  <c r="R55" i="3"/>
  <c r="S55" i="3"/>
  <c r="T55" i="3"/>
  <c r="U55" i="3"/>
  <c r="V55" i="3"/>
  <c r="W55" i="3"/>
  <c r="N56" i="3"/>
  <c r="O56" i="3"/>
  <c r="P56" i="3"/>
  <c r="Q56" i="3"/>
  <c r="R56" i="3"/>
  <c r="S56" i="3"/>
  <c r="T56" i="3"/>
  <c r="U56" i="3"/>
  <c r="V56" i="3"/>
  <c r="W56" i="3"/>
  <c r="N57" i="3"/>
  <c r="O57" i="3"/>
  <c r="P57" i="3"/>
  <c r="Q57" i="3"/>
  <c r="R57" i="3"/>
  <c r="S57" i="3"/>
  <c r="T57" i="3"/>
  <c r="U57" i="3"/>
  <c r="V57" i="3"/>
  <c r="W57" i="3"/>
  <c r="N58" i="3"/>
  <c r="O58" i="3"/>
  <c r="P58" i="3"/>
  <c r="Q58" i="3"/>
  <c r="R58" i="3"/>
  <c r="S58" i="3"/>
  <c r="T58" i="3"/>
  <c r="U58" i="3"/>
  <c r="V58" i="3"/>
  <c r="W58" i="3"/>
  <c r="N59" i="3"/>
  <c r="O59" i="3"/>
  <c r="P59" i="3"/>
  <c r="Q59" i="3"/>
  <c r="R59" i="3"/>
  <c r="S59" i="3"/>
  <c r="T59" i="3"/>
  <c r="U59" i="3"/>
  <c r="V59" i="3"/>
  <c r="W59" i="3"/>
  <c r="N60" i="3"/>
  <c r="O60" i="3"/>
  <c r="P60" i="3"/>
  <c r="Q60" i="3"/>
  <c r="R60" i="3"/>
  <c r="S60" i="3"/>
  <c r="T60" i="3"/>
  <c r="U60" i="3"/>
  <c r="V60" i="3"/>
  <c r="W60" i="3"/>
  <c r="N61" i="3"/>
  <c r="O61" i="3"/>
  <c r="P61" i="3"/>
  <c r="Q61" i="3"/>
  <c r="R61" i="3"/>
  <c r="S61" i="3"/>
  <c r="T61" i="3"/>
  <c r="U61" i="3"/>
  <c r="V61" i="3"/>
  <c r="W61" i="3"/>
  <c r="N62" i="3"/>
  <c r="O62" i="3"/>
  <c r="P62" i="3"/>
  <c r="Q62" i="3"/>
  <c r="R62" i="3"/>
  <c r="S62" i="3"/>
  <c r="T62" i="3"/>
  <c r="U62" i="3"/>
  <c r="V62" i="3"/>
  <c r="W62" i="3"/>
  <c r="N63" i="3"/>
  <c r="O63" i="3"/>
  <c r="P63" i="3"/>
  <c r="Q63" i="3"/>
  <c r="R63" i="3"/>
  <c r="S63" i="3"/>
  <c r="T63" i="3"/>
  <c r="U63" i="3"/>
  <c r="V63" i="3"/>
  <c r="W63" i="3"/>
  <c r="N64" i="3"/>
  <c r="O64" i="3"/>
  <c r="P64" i="3"/>
  <c r="Q64" i="3"/>
  <c r="R64" i="3"/>
  <c r="S64" i="3"/>
  <c r="T64" i="3"/>
  <c r="U64" i="3"/>
  <c r="V64" i="3"/>
  <c r="W64" i="3"/>
  <c r="N65" i="3"/>
  <c r="O65" i="3"/>
  <c r="P65" i="3"/>
  <c r="Q65" i="3"/>
  <c r="R65" i="3"/>
  <c r="S65" i="3"/>
  <c r="T65" i="3"/>
  <c r="U65" i="3"/>
  <c r="V65" i="3"/>
  <c r="W65" i="3"/>
  <c r="N66" i="3"/>
  <c r="O66" i="3"/>
  <c r="P66" i="3"/>
  <c r="Q66" i="3"/>
  <c r="R66" i="3"/>
  <c r="S66" i="3"/>
  <c r="T66" i="3"/>
  <c r="U66" i="3"/>
  <c r="V66" i="3"/>
  <c r="W66" i="3"/>
  <c r="N67" i="3"/>
  <c r="O67" i="3"/>
  <c r="P67" i="3"/>
  <c r="Q67" i="3"/>
  <c r="R67" i="3"/>
  <c r="S67" i="3"/>
  <c r="T67" i="3"/>
  <c r="U67" i="3"/>
  <c r="V67" i="3"/>
  <c r="W67" i="3"/>
  <c r="N68" i="3"/>
  <c r="O68" i="3"/>
  <c r="P68" i="3"/>
  <c r="Q68" i="3"/>
  <c r="R68" i="3"/>
  <c r="S68" i="3"/>
  <c r="T68" i="3"/>
  <c r="U68" i="3"/>
  <c r="V68" i="3"/>
  <c r="W68" i="3"/>
  <c r="N69" i="3"/>
  <c r="O69" i="3"/>
  <c r="P69" i="3"/>
  <c r="Q69" i="3"/>
  <c r="R69" i="3"/>
  <c r="S69" i="3"/>
  <c r="T69" i="3"/>
  <c r="U69" i="3"/>
  <c r="V69" i="3"/>
  <c r="W69" i="3"/>
  <c r="N70" i="3"/>
  <c r="O70" i="3"/>
  <c r="P70" i="3"/>
  <c r="Q70" i="3"/>
  <c r="R70" i="3"/>
  <c r="S70" i="3"/>
  <c r="T70" i="3"/>
  <c r="U70" i="3"/>
  <c r="V70" i="3"/>
  <c r="W70" i="3"/>
  <c r="N71" i="3"/>
  <c r="O71" i="3"/>
  <c r="P71" i="3"/>
  <c r="Q71" i="3"/>
  <c r="R71" i="3"/>
  <c r="S71" i="3"/>
  <c r="T71" i="3"/>
  <c r="U71" i="3"/>
  <c r="V71" i="3"/>
  <c r="W71" i="3"/>
  <c r="N72" i="3"/>
  <c r="O72" i="3"/>
  <c r="P72" i="3"/>
  <c r="Q72" i="3"/>
  <c r="R72" i="3"/>
  <c r="S72" i="3"/>
  <c r="T72" i="3"/>
  <c r="U72" i="3"/>
  <c r="V72" i="3"/>
  <c r="W72" i="3"/>
  <c r="N73" i="3"/>
  <c r="O73" i="3"/>
  <c r="P73" i="3"/>
  <c r="Q73" i="3"/>
  <c r="R73" i="3"/>
  <c r="S73" i="3"/>
  <c r="T73" i="3"/>
  <c r="U73" i="3"/>
  <c r="V73" i="3"/>
  <c r="W73" i="3"/>
  <c r="N74" i="3"/>
  <c r="O74" i="3"/>
  <c r="P74" i="3"/>
  <c r="Q74" i="3"/>
  <c r="R74" i="3"/>
  <c r="S74" i="3"/>
  <c r="T74" i="3"/>
  <c r="U74" i="3"/>
  <c r="V74" i="3"/>
  <c r="W74" i="3"/>
  <c r="N75" i="3"/>
  <c r="O75" i="3"/>
  <c r="P75" i="3"/>
  <c r="Q75" i="3"/>
  <c r="R75" i="3"/>
  <c r="S75" i="3"/>
  <c r="T75" i="3"/>
  <c r="U75" i="3"/>
  <c r="V75" i="3"/>
  <c r="W75" i="3"/>
  <c r="N76" i="3"/>
  <c r="O76" i="3"/>
  <c r="P76" i="3"/>
  <c r="Q76" i="3"/>
  <c r="R76" i="3"/>
  <c r="S76" i="3"/>
  <c r="T76" i="3"/>
  <c r="U76" i="3"/>
  <c r="V76" i="3"/>
  <c r="W76" i="3"/>
  <c r="N77" i="3"/>
  <c r="O77" i="3"/>
  <c r="P77" i="3"/>
  <c r="Q77" i="3"/>
  <c r="R77" i="3"/>
  <c r="S77" i="3"/>
  <c r="T77" i="3"/>
  <c r="U77" i="3"/>
  <c r="V77" i="3"/>
  <c r="W77" i="3"/>
  <c r="N78" i="3"/>
  <c r="O78" i="3"/>
  <c r="P78" i="3"/>
  <c r="Q78" i="3"/>
  <c r="R78" i="3"/>
  <c r="S78" i="3"/>
  <c r="T78" i="3"/>
  <c r="U78" i="3"/>
  <c r="V78" i="3"/>
  <c r="W78" i="3"/>
  <c r="N79" i="3"/>
  <c r="O79" i="3"/>
  <c r="P79" i="3"/>
  <c r="Q79" i="3"/>
  <c r="R79" i="3"/>
  <c r="S79" i="3"/>
  <c r="T79" i="3"/>
  <c r="U79" i="3"/>
  <c r="V79" i="3"/>
  <c r="W79" i="3"/>
  <c r="N80" i="3"/>
  <c r="O80" i="3"/>
  <c r="P80" i="3"/>
  <c r="Q80" i="3"/>
  <c r="R80" i="3"/>
  <c r="S80" i="3"/>
  <c r="T80" i="3"/>
  <c r="U80" i="3"/>
  <c r="V80" i="3"/>
  <c r="W80" i="3"/>
  <c r="N81" i="3"/>
  <c r="O81" i="3"/>
  <c r="P81" i="3"/>
  <c r="Q81" i="3"/>
  <c r="R81" i="3"/>
  <c r="S81" i="3"/>
  <c r="T81" i="3"/>
  <c r="U81" i="3"/>
  <c r="V81" i="3"/>
  <c r="W81" i="3"/>
  <c r="N82" i="3"/>
  <c r="O82" i="3"/>
  <c r="P82" i="3"/>
  <c r="Q82" i="3"/>
  <c r="R82" i="3"/>
  <c r="S82" i="3"/>
  <c r="T82" i="3"/>
  <c r="U82" i="3"/>
  <c r="V82" i="3"/>
  <c r="W82" i="3"/>
  <c r="N83" i="3"/>
  <c r="O83" i="3"/>
  <c r="P83" i="3"/>
  <c r="Q83" i="3"/>
  <c r="R83" i="3"/>
  <c r="S83" i="3"/>
  <c r="T83" i="3"/>
  <c r="U83" i="3"/>
  <c r="V83" i="3"/>
  <c r="W83" i="3"/>
  <c r="N84" i="3"/>
  <c r="O84" i="3"/>
  <c r="P84" i="3"/>
  <c r="Q84" i="3"/>
  <c r="R84" i="3"/>
  <c r="S84" i="3"/>
  <c r="T84" i="3"/>
  <c r="U84" i="3"/>
  <c r="V84" i="3"/>
  <c r="W84" i="3"/>
  <c r="N85" i="3"/>
  <c r="O85" i="3"/>
  <c r="P85" i="3"/>
  <c r="Q85" i="3"/>
  <c r="R85" i="3"/>
  <c r="S85" i="3"/>
  <c r="T85" i="3"/>
  <c r="U85" i="3"/>
  <c r="V85" i="3"/>
  <c r="W85" i="3"/>
  <c r="N86" i="3"/>
  <c r="O86" i="3"/>
  <c r="P86" i="3"/>
  <c r="Q86" i="3"/>
  <c r="R86" i="3"/>
  <c r="S86" i="3"/>
  <c r="T86" i="3"/>
  <c r="U86" i="3"/>
  <c r="V86" i="3"/>
  <c r="W86" i="3"/>
  <c r="N87" i="3"/>
  <c r="O87" i="3"/>
  <c r="P87" i="3"/>
  <c r="Q87" i="3"/>
  <c r="R87" i="3"/>
  <c r="S87" i="3"/>
  <c r="T87" i="3"/>
  <c r="U87" i="3"/>
  <c r="V87" i="3"/>
  <c r="W87" i="3"/>
  <c r="N88" i="3"/>
  <c r="O88" i="3"/>
  <c r="P88" i="3"/>
  <c r="Q88" i="3"/>
  <c r="R88" i="3"/>
  <c r="S88" i="3"/>
  <c r="T88" i="3"/>
  <c r="U88" i="3"/>
  <c r="V88" i="3"/>
  <c r="W88" i="3"/>
  <c r="N89" i="3"/>
  <c r="O89" i="3"/>
  <c r="P89" i="3"/>
  <c r="Q89" i="3"/>
  <c r="R89" i="3"/>
  <c r="S89" i="3"/>
  <c r="T89" i="3"/>
  <c r="U89" i="3"/>
  <c r="V89" i="3"/>
  <c r="W89" i="3"/>
  <c r="N90" i="3"/>
  <c r="O90" i="3"/>
  <c r="P90" i="3"/>
  <c r="Q90" i="3"/>
  <c r="R90" i="3"/>
  <c r="S90" i="3"/>
  <c r="T90" i="3"/>
  <c r="U90" i="3"/>
  <c r="V90" i="3"/>
  <c r="W90" i="3"/>
  <c r="N91" i="3"/>
  <c r="O91" i="3"/>
  <c r="P91" i="3"/>
  <c r="Q91" i="3"/>
  <c r="R91" i="3"/>
  <c r="S91" i="3"/>
  <c r="T91" i="3"/>
  <c r="U91" i="3"/>
  <c r="V91" i="3"/>
  <c r="W91" i="3"/>
  <c r="N92" i="3"/>
  <c r="O92" i="3"/>
  <c r="P92" i="3"/>
  <c r="Q92" i="3"/>
  <c r="R92" i="3"/>
  <c r="S92" i="3"/>
  <c r="T92" i="3"/>
  <c r="U92" i="3"/>
  <c r="V92" i="3"/>
  <c r="W92" i="3"/>
  <c r="N93" i="3"/>
  <c r="O93" i="3"/>
  <c r="P93" i="3"/>
  <c r="Q93" i="3"/>
  <c r="R93" i="3"/>
  <c r="S93" i="3"/>
  <c r="T93" i="3"/>
  <c r="U93" i="3"/>
  <c r="V93" i="3"/>
  <c r="W93" i="3"/>
  <c r="N94" i="3"/>
  <c r="O94" i="3"/>
  <c r="P94" i="3"/>
  <c r="Q94" i="3"/>
  <c r="R94" i="3"/>
  <c r="S94" i="3"/>
  <c r="T94" i="3"/>
  <c r="U94" i="3"/>
  <c r="V94" i="3"/>
  <c r="W94" i="3"/>
  <c r="N95" i="3"/>
  <c r="O95" i="3"/>
  <c r="P95" i="3"/>
  <c r="Q95" i="3"/>
  <c r="R95" i="3"/>
  <c r="S95" i="3"/>
  <c r="T95" i="3"/>
  <c r="U95" i="3"/>
  <c r="V95" i="3"/>
  <c r="W95" i="3"/>
  <c r="N96" i="3"/>
  <c r="O96" i="3"/>
  <c r="P96" i="3"/>
  <c r="Q96" i="3"/>
  <c r="R96" i="3"/>
  <c r="S96" i="3"/>
  <c r="T96" i="3"/>
  <c r="U96" i="3"/>
  <c r="V96" i="3"/>
  <c r="W96" i="3"/>
  <c r="N97" i="3"/>
  <c r="O97" i="3"/>
  <c r="P97" i="3"/>
  <c r="Q97" i="3"/>
  <c r="R97" i="3"/>
  <c r="S97" i="3"/>
  <c r="T97" i="3"/>
  <c r="U97" i="3"/>
  <c r="V97" i="3"/>
  <c r="W97" i="3"/>
  <c r="N98" i="3"/>
  <c r="O98" i="3"/>
  <c r="P98" i="3"/>
  <c r="Q98" i="3"/>
  <c r="R98" i="3"/>
  <c r="S98" i="3"/>
  <c r="T98" i="3"/>
  <c r="U98" i="3"/>
  <c r="V98" i="3"/>
  <c r="W98" i="3"/>
  <c r="N99" i="3"/>
  <c r="O99" i="3"/>
  <c r="P99" i="3"/>
  <c r="Q99" i="3"/>
  <c r="R99" i="3"/>
  <c r="S99" i="3"/>
  <c r="T99" i="3"/>
  <c r="U99" i="3"/>
  <c r="V99" i="3"/>
  <c r="W99" i="3"/>
  <c r="N100" i="3"/>
  <c r="O100" i="3"/>
  <c r="P100" i="3"/>
  <c r="Q100" i="3"/>
  <c r="R100" i="3"/>
  <c r="S100" i="3"/>
  <c r="T100" i="3"/>
  <c r="U100" i="3"/>
  <c r="V100" i="3"/>
  <c r="W100" i="3"/>
  <c r="N101" i="3"/>
  <c r="O101" i="3"/>
  <c r="P101" i="3"/>
  <c r="Q101" i="3"/>
  <c r="R101" i="3"/>
  <c r="S101" i="3"/>
  <c r="T101" i="3"/>
  <c r="U101" i="3"/>
  <c r="V101" i="3"/>
  <c r="W101" i="3"/>
  <c r="N102" i="3"/>
  <c r="O102" i="3"/>
  <c r="P102" i="3"/>
  <c r="Q102" i="3"/>
  <c r="R102" i="3"/>
  <c r="S102" i="3"/>
  <c r="T102" i="3"/>
  <c r="U102" i="3"/>
  <c r="V102" i="3"/>
  <c r="W102" i="3"/>
  <c r="N103" i="3"/>
  <c r="O103" i="3"/>
  <c r="P103" i="3"/>
  <c r="Q103" i="3"/>
  <c r="R103" i="3"/>
  <c r="S103" i="3"/>
  <c r="T103" i="3"/>
  <c r="U103" i="3"/>
  <c r="V103" i="3"/>
  <c r="W103" i="3"/>
  <c r="N104" i="3"/>
  <c r="O104" i="3"/>
  <c r="P104" i="3"/>
  <c r="Q104" i="3"/>
  <c r="R104" i="3"/>
  <c r="S104" i="3"/>
  <c r="T104" i="3"/>
  <c r="U104" i="3"/>
  <c r="V104" i="3"/>
  <c r="W104" i="3"/>
  <c r="N105" i="3"/>
  <c r="O105" i="3"/>
  <c r="P105" i="3"/>
  <c r="Q105" i="3"/>
  <c r="R105" i="3"/>
  <c r="S105" i="3"/>
  <c r="T105" i="3"/>
  <c r="U105" i="3"/>
  <c r="V105" i="3"/>
  <c r="W105" i="3"/>
  <c r="N106" i="3"/>
  <c r="O106" i="3"/>
  <c r="P106" i="3"/>
  <c r="Q106" i="3"/>
  <c r="R106" i="3"/>
  <c r="S106" i="3"/>
  <c r="T106" i="3"/>
  <c r="U106" i="3"/>
  <c r="V106" i="3"/>
  <c r="W106" i="3"/>
  <c r="N107" i="3"/>
  <c r="O107" i="3"/>
  <c r="P107" i="3"/>
  <c r="Q107" i="3"/>
  <c r="R107" i="3"/>
  <c r="S107" i="3"/>
  <c r="T107" i="3"/>
  <c r="U107" i="3"/>
  <c r="V107" i="3"/>
  <c r="W107" i="3"/>
  <c r="N108" i="3"/>
  <c r="O108" i="3"/>
  <c r="P108" i="3"/>
  <c r="Q108" i="3"/>
  <c r="R108" i="3"/>
  <c r="S108" i="3"/>
  <c r="T108" i="3"/>
  <c r="U108" i="3"/>
  <c r="V108" i="3"/>
  <c r="W108" i="3"/>
  <c r="N109" i="3"/>
  <c r="O109" i="3"/>
  <c r="P109" i="3"/>
  <c r="Q109" i="3"/>
  <c r="R109" i="3"/>
  <c r="S109" i="3"/>
  <c r="T109" i="3"/>
  <c r="U109" i="3"/>
  <c r="V109" i="3"/>
  <c r="W109" i="3"/>
  <c r="N110" i="3"/>
  <c r="O110" i="3"/>
  <c r="P110" i="3"/>
  <c r="Q110" i="3"/>
  <c r="R110" i="3"/>
  <c r="S110" i="3"/>
  <c r="T110" i="3"/>
  <c r="U110" i="3"/>
  <c r="V110" i="3"/>
  <c r="W110" i="3"/>
  <c r="N111" i="3"/>
  <c r="O111" i="3"/>
  <c r="P111" i="3"/>
  <c r="Q111" i="3"/>
  <c r="R111" i="3"/>
  <c r="S111" i="3"/>
  <c r="T111" i="3"/>
  <c r="U111" i="3"/>
  <c r="V111" i="3"/>
  <c r="W111" i="3"/>
  <c r="N112" i="3"/>
  <c r="O112" i="3"/>
  <c r="P112" i="3"/>
  <c r="Q112" i="3"/>
  <c r="R112" i="3"/>
  <c r="S112" i="3"/>
  <c r="T112" i="3"/>
  <c r="U112" i="3"/>
  <c r="V112" i="3"/>
  <c r="W112" i="3"/>
  <c r="N113" i="3"/>
  <c r="O113" i="3"/>
  <c r="P113" i="3"/>
  <c r="Q113" i="3"/>
  <c r="R113" i="3"/>
  <c r="S113" i="3"/>
  <c r="T113" i="3"/>
  <c r="U113" i="3"/>
  <c r="V113" i="3"/>
  <c r="W113" i="3"/>
  <c r="N114" i="3"/>
  <c r="O114" i="3"/>
  <c r="P114" i="3"/>
  <c r="Q114" i="3"/>
  <c r="R114" i="3"/>
  <c r="S114" i="3"/>
  <c r="T114" i="3"/>
  <c r="U114" i="3"/>
  <c r="V114" i="3"/>
  <c r="W114" i="3"/>
  <c r="N115" i="3"/>
  <c r="O115" i="3"/>
  <c r="P115" i="3"/>
  <c r="Q115" i="3"/>
  <c r="R115" i="3"/>
  <c r="S115" i="3"/>
  <c r="T115" i="3"/>
  <c r="U115" i="3"/>
  <c r="V115" i="3"/>
  <c r="W115" i="3"/>
  <c r="N116" i="3"/>
  <c r="O116" i="3"/>
  <c r="P116" i="3"/>
  <c r="Q116" i="3"/>
  <c r="R116" i="3"/>
  <c r="S116" i="3"/>
  <c r="T116" i="3"/>
  <c r="U116" i="3"/>
  <c r="V116" i="3"/>
  <c r="W116" i="3"/>
  <c r="N117" i="3"/>
  <c r="O117" i="3"/>
  <c r="P117" i="3"/>
  <c r="Q117" i="3"/>
  <c r="R117" i="3"/>
  <c r="S117" i="3"/>
  <c r="T117" i="3"/>
  <c r="U117" i="3"/>
  <c r="V117" i="3"/>
  <c r="W117" i="3"/>
  <c r="N118" i="3"/>
  <c r="O118" i="3"/>
  <c r="P118" i="3"/>
  <c r="Q118" i="3"/>
  <c r="R118" i="3"/>
  <c r="S118" i="3"/>
  <c r="T118" i="3"/>
  <c r="U118" i="3"/>
  <c r="V118" i="3"/>
  <c r="W118" i="3"/>
  <c r="N119" i="3"/>
  <c r="O119" i="3"/>
  <c r="P119" i="3"/>
  <c r="Q119" i="3"/>
  <c r="R119" i="3"/>
  <c r="S119" i="3"/>
  <c r="T119" i="3"/>
  <c r="U119" i="3"/>
  <c r="V119" i="3"/>
  <c r="W119" i="3"/>
  <c r="N120" i="3"/>
  <c r="O120" i="3"/>
  <c r="P120" i="3"/>
  <c r="Q120" i="3"/>
  <c r="R120" i="3"/>
  <c r="S120" i="3"/>
  <c r="T120" i="3"/>
  <c r="U120" i="3"/>
  <c r="V120" i="3"/>
  <c r="W120" i="3"/>
  <c r="N121" i="3"/>
  <c r="O121" i="3"/>
  <c r="P121" i="3"/>
  <c r="Q121" i="3"/>
  <c r="R121" i="3"/>
  <c r="S121" i="3"/>
  <c r="T121" i="3"/>
  <c r="U121" i="3"/>
  <c r="V121" i="3"/>
  <c r="W121" i="3"/>
  <c r="N122" i="3"/>
  <c r="O122" i="3"/>
  <c r="P122" i="3"/>
  <c r="Q122" i="3"/>
  <c r="R122" i="3"/>
  <c r="S122" i="3"/>
  <c r="T122" i="3"/>
  <c r="U122" i="3"/>
  <c r="V122" i="3"/>
  <c r="W122" i="3"/>
  <c r="N123" i="3"/>
  <c r="O123" i="3"/>
  <c r="P123" i="3"/>
  <c r="Q123" i="3"/>
  <c r="R123" i="3"/>
  <c r="S123" i="3"/>
  <c r="T123" i="3"/>
  <c r="U123" i="3"/>
  <c r="V123" i="3"/>
  <c r="W123" i="3"/>
  <c r="N124" i="3"/>
  <c r="O124" i="3"/>
  <c r="P124" i="3"/>
  <c r="Q124" i="3"/>
  <c r="R124" i="3"/>
  <c r="S124" i="3"/>
  <c r="T124" i="3"/>
  <c r="U124" i="3"/>
  <c r="V124" i="3"/>
  <c r="W124" i="3"/>
  <c r="N125" i="3"/>
  <c r="O125" i="3"/>
  <c r="P125" i="3"/>
  <c r="Q125" i="3"/>
  <c r="R125" i="3"/>
  <c r="S125" i="3"/>
  <c r="T125" i="3"/>
  <c r="U125" i="3"/>
  <c r="V125" i="3"/>
  <c r="W125" i="3"/>
  <c r="N126" i="3"/>
  <c r="O126" i="3"/>
  <c r="P126" i="3"/>
  <c r="Q126" i="3"/>
  <c r="R126" i="3"/>
  <c r="S126" i="3"/>
  <c r="T126" i="3"/>
  <c r="U126" i="3"/>
  <c r="V126" i="3"/>
  <c r="W126" i="3"/>
  <c r="N127" i="3"/>
  <c r="O127" i="3"/>
  <c r="P127" i="3"/>
  <c r="Q127" i="3"/>
  <c r="R127" i="3"/>
  <c r="S127" i="3"/>
  <c r="T127" i="3"/>
  <c r="U127" i="3"/>
  <c r="V127" i="3"/>
  <c r="W127" i="3"/>
  <c r="N128" i="3"/>
  <c r="O128" i="3"/>
  <c r="P128" i="3"/>
  <c r="Q128" i="3"/>
  <c r="R128" i="3"/>
  <c r="S128" i="3"/>
  <c r="T128" i="3"/>
  <c r="U128" i="3"/>
  <c r="V128" i="3"/>
  <c r="W128" i="3"/>
  <c r="N129" i="3"/>
  <c r="O129" i="3"/>
  <c r="P129" i="3"/>
  <c r="Q129" i="3"/>
  <c r="R129" i="3"/>
  <c r="S129" i="3"/>
  <c r="T129" i="3"/>
  <c r="U129" i="3"/>
  <c r="V129" i="3"/>
  <c r="W129" i="3"/>
  <c r="N130" i="3"/>
  <c r="O130" i="3"/>
  <c r="P130" i="3"/>
  <c r="Q130" i="3"/>
  <c r="R130" i="3"/>
  <c r="S130" i="3"/>
  <c r="T130" i="3"/>
  <c r="U130" i="3"/>
  <c r="V130" i="3"/>
  <c r="W130" i="3"/>
  <c r="N131" i="3"/>
  <c r="O131" i="3"/>
  <c r="P131" i="3"/>
  <c r="Q131" i="3"/>
  <c r="R131" i="3"/>
  <c r="S131" i="3"/>
  <c r="T131" i="3"/>
  <c r="U131" i="3"/>
  <c r="V131" i="3"/>
  <c r="W131" i="3"/>
  <c r="N132" i="3"/>
  <c r="O132" i="3"/>
  <c r="P132" i="3"/>
  <c r="Q132" i="3"/>
  <c r="R132" i="3"/>
  <c r="S132" i="3"/>
  <c r="T132" i="3"/>
  <c r="U132" i="3"/>
  <c r="V132" i="3"/>
  <c r="W132" i="3"/>
  <c r="N133" i="3"/>
  <c r="O133" i="3"/>
  <c r="P133" i="3"/>
  <c r="Q133" i="3"/>
  <c r="R133" i="3"/>
  <c r="S133" i="3"/>
  <c r="T133" i="3"/>
  <c r="U133" i="3"/>
  <c r="V133" i="3"/>
  <c r="W133" i="3"/>
  <c r="N134" i="3"/>
  <c r="O134" i="3"/>
  <c r="P134" i="3"/>
  <c r="Q134" i="3"/>
  <c r="R134" i="3"/>
  <c r="S134" i="3"/>
  <c r="T134" i="3"/>
  <c r="U134" i="3"/>
  <c r="V134" i="3"/>
  <c r="W134" i="3"/>
  <c r="N135" i="3"/>
  <c r="O135" i="3"/>
  <c r="P135" i="3"/>
  <c r="Q135" i="3"/>
  <c r="R135" i="3"/>
  <c r="S135" i="3"/>
  <c r="T135" i="3"/>
  <c r="U135" i="3"/>
  <c r="V135" i="3"/>
  <c r="W135" i="3"/>
  <c r="N136" i="3"/>
  <c r="O136" i="3"/>
  <c r="P136" i="3"/>
  <c r="Q136" i="3"/>
  <c r="R136" i="3"/>
  <c r="S136" i="3"/>
  <c r="T136" i="3"/>
  <c r="U136" i="3"/>
  <c r="V136" i="3"/>
  <c r="W136" i="3"/>
  <c r="N137" i="3"/>
  <c r="O137" i="3"/>
  <c r="P137" i="3"/>
  <c r="Q137" i="3"/>
  <c r="R137" i="3"/>
  <c r="S137" i="3"/>
  <c r="T137" i="3"/>
  <c r="U137" i="3"/>
  <c r="V137" i="3"/>
  <c r="W137" i="3"/>
  <c r="N138" i="3"/>
  <c r="O138" i="3"/>
  <c r="P138" i="3"/>
  <c r="Q138" i="3"/>
  <c r="R138" i="3"/>
  <c r="S138" i="3"/>
  <c r="T138" i="3"/>
  <c r="U138" i="3"/>
  <c r="V138" i="3"/>
  <c r="W138" i="3"/>
  <c r="N139" i="3"/>
  <c r="O139" i="3"/>
  <c r="P139" i="3"/>
  <c r="Q139" i="3"/>
  <c r="R139" i="3"/>
  <c r="S139" i="3"/>
  <c r="T139" i="3"/>
  <c r="U139" i="3"/>
  <c r="V139" i="3"/>
  <c r="W139" i="3"/>
  <c r="N140" i="3"/>
  <c r="O140" i="3"/>
  <c r="P140" i="3"/>
  <c r="Q140" i="3"/>
  <c r="R140" i="3"/>
  <c r="S140" i="3"/>
  <c r="T140" i="3"/>
  <c r="U140" i="3"/>
  <c r="V140" i="3"/>
  <c r="W140" i="3"/>
  <c r="N141" i="3"/>
  <c r="O141" i="3"/>
  <c r="P141" i="3"/>
  <c r="Q141" i="3"/>
  <c r="R141" i="3"/>
  <c r="S141" i="3"/>
  <c r="T141" i="3"/>
  <c r="U141" i="3"/>
  <c r="V141" i="3"/>
  <c r="W141" i="3"/>
  <c r="N142" i="3"/>
  <c r="O142" i="3"/>
  <c r="P142" i="3"/>
  <c r="Q142" i="3"/>
  <c r="R142" i="3"/>
  <c r="S142" i="3"/>
  <c r="T142" i="3"/>
  <c r="U142" i="3"/>
  <c r="V142" i="3"/>
  <c r="W142" i="3"/>
  <c r="N143" i="3"/>
  <c r="O143" i="3"/>
  <c r="P143" i="3"/>
  <c r="Q143" i="3"/>
  <c r="R143" i="3"/>
  <c r="S143" i="3"/>
  <c r="T143" i="3"/>
  <c r="U143" i="3"/>
  <c r="V143" i="3"/>
  <c r="W143" i="3"/>
  <c r="N144" i="3"/>
  <c r="O144" i="3"/>
  <c r="P144" i="3"/>
  <c r="Q144" i="3"/>
  <c r="R144" i="3"/>
  <c r="S144" i="3"/>
  <c r="T144" i="3"/>
  <c r="U144" i="3"/>
  <c r="V144" i="3"/>
  <c r="W144" i="3"/>
  <c r="N145" i="3"/>
  <c r="O145" i="3"/>
  <c r="P145" i="3"/>
  <c r="Q145" i="3"/>
  <c r="R145" i="3"/>
  <c r="S145" i="3"/>
  <c r="T145" i="3"/>
  <c r="U145" i="3"/>
  <c r="V145" i="3"/>
  <c r="W145" i="3"/>
  <c r="N146" i="3"/>
  <c r="O146" i="3"/>
  <c r="P146" i="3"/>
  <c r="Q146" i="3"/>
  <c r="R146" i="3"/>
  <c r="S146" i="3"/>
  <c r="T146" i="3"/>
  <c r="U146" i="3"/>
  <c r="V146" i="3"/>
  <c r="W146" i="3"/>
  <c r="N147" i="3"/>
  <c r="O147" i="3"/>
  <c r="P147" i="3"/>
  <c r="Q147" i="3"/>
  <c r="R147" i="3"/>
  <c r="S147" i="3"/>
  <c r="T147" i="3"/>
  <c r="U147" i="3"/>
  <c r="V147" i="3"/>
  <c r="W147" i="3"/>
  <c r="N148" i="3"/>
  <c r="O148" i="3"/>
  <c r="P148" i="3"/>
  <c r="Q148" i="3"/>
  <c r="R148" i="3"/>
  <c r="S148" i="3"/>
  <c r="T148" i="3"/>
  <c r="U148" i="3"/>
  <c r="V148" i="3"/>
  <c r="W148" i="3"/>
  <c r="N149" i="3"/>
  <c r="O149" i="3"/>
  <c r="P149" i="3"/>
  <c r="Q149" i="3"/>
  <c r="R149" i="3"/>
  <c r="S149" i="3"/>
  <c r="T149" i="3"/>
  <c r="U149" i="3"/>
  <c r="V149" i="3"/>
  <c r="W149" i="3"/>
  <c r="N150" i="3"/>
  <c r="O150" i="3"/>
  <c r="P150" i="3"/>
  <c r="Q150" i="3"/>
  <c r="R150" i="3"/>
  <c r="S150" i="3"/>
  <c r="T150" i="3"/>
  <c r="U150" i="3"/>
  <c r="V150" i="3"/>
  <c r="W150" i="3"/>
  <c r="N151" i="3"/>
  <c r="O151" i="3"/>
  <c r="P151" i="3"/>
  <c r="Q151" i="3"/>
  <c r="R151" i="3"/>
  <c r="S151" i="3"/>
  <c r="T151" i="3"/>
  <c r="U151" i="3"/>
  <c r="V151" i="3"/>
  <c r="W151" i="3"/>
  <c r="N152" i="3"/>
  <c r="O152" i="3"/>
  <c r="P152" i="3"/>
  <c r="Q152" i="3"/>
  <c r="R152" i="3"/>
  <c r="S152" i="3"/>
  <c r="T152" i="3"/>
  <c r="U152" i="3"/>
  <c r="V152" i="3"/>
  <c r="W152" i="3"/>
  <c r="N153" i="3"/>
  <c r="O153" i="3"/>
  <c r="P153" i="3"/>
  <c r="Q153" i="3"/>
  <c r="R153" i="3"/>
  <c r="S153" i="3"/>
  <c r="T153" i="3"/>
  <c r="U153" i="3"/>
  <c r="V153" i="3"/>
  <c r="W153" i="3"/>
  <c r="N154" i="3"/>
  <c r="O154" i="3"/>
  <c r="P154" i="3"/>
  <c r="Q154" i="3"/>
  <c r="R154" i="3"/>
  <c r="S154" i="3"/>
  <c r="T154" i="3"/>
  <c r="U154" i="3"/>
  <c r="V154" i="3"/>
  <c r="W154" i="3"/>
  <c r="N155" i="3"/>
  <c r="O155" i="3"/>
  <c r="P155" i="3"/>
  <c r="Q155" i="3"/>
  <c r="R155" i="3"/>
  <c r="S155" i="3"/>
  <c r="T155" i="3"/>
  <c r="U155" i="3"/>
  <c r="V155" i="3"/>
  <c r="W155" i="3"/>
  <c r="N156" i="3"/>
  <c r="O156" i="3"/>
  <c r="P156" i="3"/>
  <c r="Q156" i="3"/>
  <c r="R156" i="3"/>
  <c r="S156" i="3"/>
  <c r="T156" i="3"/>
  <c r="U156" i="3"/>
  <c r="V156" i="3"/>
  <c r="W156" i="3"/>
  <c r="N157" i="3"/>
  <c r="O157" i="3"/>
  <c r="P157" i="3"/>
  <c r="Q157" i="3"/>
  <c r="R157" i="3"/>
  <c r="S157" i="3"/>
  <c r="T157" i="3"/>
  <c r="U157" i="3"/>
  <c r="V157" i="3"/>
  <c r="W157" i="3"/>
  <c r="N158" i="3"/>
  <c r="O158" i="3"/>
  <c r="P158" i="3"/>
  <c r="Q158" i="3"/>
  <c r="R158" i="3"/>
  <c r="S158" i="3"/>
  <c r="T158" i="3"/>
  <c r="U158" i="3"/>
  <c r="V158" i="3"/>
  <c r="W158" i="3"/>
  <c r="N159" i="3"/>
  <c r="O159" i="3"/>
  <c r="P159" i="3"/>
  <c r="Q159" i="3"/>
  <c r="R159" i="3"/>
  <c r="S159" i="3"/>
  <c r="T159" i="3"/>
  <c r="U159" i="3"/>
  <c r="V159" i="3"/>
  <c r="W159" i="3"/>
  <c r="N160" i="3"/>
  <c r="O160" i="3"/>
  <c r="P160" i="3"/>
  <c r="Q160" i="3"/>
  <c r="R160" i="3"/>
  <c r="S160" i="3"/>
  <c r="T160" i="3"/>
  <c r="U160" i="3"/>
  <c r="V160" i="3"/>
  <c r="W160" i="3"/>
  <c r="N161" i="3"/>
  <c r="O161" i="3"/>
  <c r="P161" i="3"/>
  <c r="Q161" i="3"/>
  <c r="R161" i="3"/>
  <c r="S161" i="3"/>
  <c r="T161" i="3"/>
  <c r="U161" i="3"/>
  <c r="V161" i="3"/>
  <c r="W161" i="3"/>
  <c r="N162" i="3"/>
  <c r="O162" i="3"/>
  <c r="P162" i="3"/>
  <c r="Q162" i="3"/>
  <c r="R162" i="3"/>
  <c r="S162" i="3"/>
  <c r="T162" i="3"/>
  <c r="U162" i="3"/>
  <c r="V162" i="3"/>
  <c r="W162" i="3"/>
  <c r="N163" i="3"/>
  <c r="O163" i="3"/>
  <c r="P163" i="3"/>
  <c r="Q163" i="3"/>
  <c r="R163" i="3"/>
  <c r="S163" i="3"/>
  <c r="T163" i="3"/>
  <c r="U163" i="3"/>
  <c r="V163" i="3"/>
  <c r="W163" i="3"/>
  <c r="N164" i="3"/>
  <c r="O164" i="3"/>
  <c r="P164" i="3"/>
  <c r="Q164" i="3"/>
  <c r="R164" i="3"/>
  <c r="S164" i="3"/>
  <c r="T164" i="3"/>
  <c r="U164" i="3"/>
  <c r="V164" i="3"/>
  <c r="W164" i="3"/>
  <c r="N165" i="3"/>
  <c r="O165" i="3"/>
  <c r="P165" i="3"/>
  <c r="Q165" i="3"/>
  <c r="R165" i="3"/>
  <c r="S165" i="3"/>
  <c r="T165" i="3"/>
  <c r="U165" i="3"/>
  <c r="V165" i="3"/>
  <c r="W165" i="3"/>
  <c r="N166" i="3"/>
  <c r="O166" i="3"/>
  <c r="P166" i="3"/>
  <c r="Q166" i="3"/>
  <c r="R166" i="3"/>
  <c r="S166" i="3"/>
  <c r="T166" i="3"/>
  <c r="U166" i="3"/>
  <c r="V166" i="3"/>
  <c r="W166" i="3"/>
  <c r="N167" i="3"/>
  <c r="O167" i="3"/>
  <c r="P167" i="3"/>
  <c r="Q167" i="3"/>
  <c r="R167" i="3"/>
  <c r="S167" i="3"/>
  <c r="T167" i="3"/>
  <c r="U167" i="3"/>
  <c r="V167" i="3"/>
  <c r="W167" i="3"/>
  <c r="N168" i="3"/>
  <c r="O168" i="3"/>
  <c r="P168" i="3"/>
  <c r="Q168" i="3"/>
  <c r="R168" i="3"/>
  <c r="S168" i="3"/>
  <c r="T168" i="3"/>
  <c r="U168" i="3"/>
  <c r="V168" i="3"/>
  <c r="W168" i="3"/>
  <c r="N169" i="3"/>
  <c r="O169" i="3"/>
  <c r="P169" i="3"/>
  <c r="Q169" i="3"/>
  <c r="R169" i="3"/>
  <c r="S169" i="3"/>
  <c r="T169" i="3"/>
  <c r="U169" i="3"/>
  <c r="V169" i="3"/>
  <c r="W169" i="3"/>
  <c r="N170" i="3"/>
  <c r="O170" i="3"/>
  <c r="P170" i="3"/>
  <c r="Q170" i="3"/>
  <c r="R170" i="3"/>
  <c r="S170" i="3"/>
  <c r="T170" i="3"/>
  <c r="U170" i="3"/>
  <c r="V170" i="3"/>
  <c r="W170" i="3"/>
  <c r="N171" i="3"/>
  <c r="O171" i="3"/>
  <c r="P171" i="3"/>
  <c r="Q171" i="3"/>
  <c r="R171" i="3"/>
  <c r="S171" i="3"/>
  <c r="T171" i="3"/>
  <c r="U171" i="3"/>
  <c r="V171" i="3"/>
  <c r="W171" i="3"/>
  <c r="N172" i="3"/>
  <c r="O172" i="3"/>
  <c r="P172" i="3"/>
  <c r="Q172" i="3"/>
  <c r="R172" i="3"/>
  <c r="S172" i="3"/>
  <c r="T172" i="3"/>
  <c r="U172" i="3"/>
  <c r="V172" i="3"/>
  <c r="W172" i="3"/>
  <c r="N173" i="3"/>
  <c r="O173" i="3"/>
  <c r="P173" i="3"/>
  <c r="Q173" i="3"/>
  <c r="R173" i="3"/>
  <c r="S173" i="3"/>
  <c r="T173" i="3"/>
  <c r="U173" i="3"/>
  <c r="V173" i="3"/>
  <c r="W173" i="3"/>
  <c r="N174" i="3"/>
  <c r="O174" i="3"/>
  <c r="P174" i="3"/>
  <c r="Q174" i="3"/>
  <c r="R174" i="3"/>
  <c r="S174" i="3"/>
  <c r="T174" i="3"/>
  <c r="U174" i="3"/>
  <c r="V174" i="3"/>
  <c r="W174" i="3"/>
  <c r="N175" i="3"/>
  <c r="O175" i="3"/>
  <c r="P175" i="3"/>
  <c r="Q175" i="3"/>
  <c r="R175" i="3"/>
  <c r="S175" i="3"/>
  <c r="T175" i="3"/>
  <c r="U175" i="3"/>
  <c r="V175" i="3"/>
  <c r="W175" i="3"/>
  <c r="N176" i="3"/>
  <c r="O176" i="3"/>
  <c r="P176" i="3"/>
  <c r="Q176" i="3"/>
  <c r="R176" i="3"/>
  <c r="S176" i="3"/>
  <c r="T176" i="3"/>
  <c r="U176" i="3"/>
  <c r="V176" i="3"/>
  <c r="W176" i="3"/>
  <c r="N177" i="3"/>
  <c r="O177" i="3"/>
  <c r="P177" i="3"/>
  <c r="Q177" i="3"/>
  <c r="R177" i="3"/>
  <c r="S177" i="3"/>
  <c r="T177" i="3"/>
  <c r="U177" i="3"/>
  <c r="V177" i="3"/>
  <c r="W177" i="3"/>
  <c r="N178" i="3"/>
  <c r="O178" i="3"/>
  <c r="P178" i="3"/>
  <c r="Q178" i="3"/>
  <c r="R178" i="3"/>
  <c r="S178" i="3"/>
  <c r="T178" i="3"/>
  <c r="U178" i="3"/>
  <c r="V178" i="3"/>
  <c r="W178" i="3"/>
  <c r="N179" i="3"/>
  <c r="O179" i="3"/>
  <c r="P179" i="3"/>
  <c r="Q179" i="3"/>
  <c r="R179" i="3"/>
  <c r="S179" i="3"/>
  <c r="T179" i="3"/>
  <c r="U179" i="3"/>
  <c r="V179" i="3"/>
  <c r="W179" i="3"/>
  <c r="N180" i="3"/>
  <c r="O180" i="3"/>
  <c r="P180" i="3"/>
  <c r="Q180" i="3"/>
  <c r="R180" i="3"/>
  <c r="S180" i="3"/>
  <c r="T180" i="3"/>
  <c r="U180" i="3"/>
  <c r="V180" i="3"/>
  <c r="W180" i="3"/>
  <c r="N181" i="3"/>
  <c r="O181" i="3"/>
  <c r="P181" i="3"/>
  <c r="Q181" i="3"/>
  <c r="R181" i="3"/>
  <c r="S181" i="3"/>
  <c r="T181" i="3"/>
  <c r="U181" i="3"/>
  <c r="V181" i="3"/>
  <c r="W181" i="3"/>
  <c r="N182" i="3"/>
  <c r="O182" i="3"/>
  <c r="P182" i="3"/>
  <c r="Q182" i="3"/>
  <c r="R182" i="3"/>
  <c r="S182" i="3"/>
  <c r="T182" i="3"/>
  <c r="U182" i="3"/>
  <c r="V182" i="3"/>
  <c r="W182" i="3"/>
  <c r="N183" i="3"/>
  <c r="O183" i="3"/>
  <c r="P183" i="3"/>
  <c r="Q183" i="3"/>
  <c r="R183" i="3"/>
  <c r="S183" i="3"/>
  <c r="T183" i="3"/>
  <c r="U183" i="3"/>
  <c r="V183" i="3"/>
  <c r="W183" i="3"/>
  <c r="N184" i="3"/>
  <c r="O184" i="3"/>
  <c r="P184" i="3"/>
  <c r="Q184" i="3"/>
  <c r="R184" i="3"/>
  <c r="S184" i="3"/>
  <c r="T184" i="3"/>
  <c r="U184" i="3"/>
  <c r="V184" i="3"/>
  <c r="W184" i="3"/>
  <c r="N185" i="3"/>
  <c r="O185" i="3"/>
  <c r="P185" i="3"/>
  <c r="Q185" i="3"/>
  <c r="R185" i="3"/>
  <c r="S185" i="3"/>
  <c r="T185" i="3"/>
  <c r="U185" i="3"/>
  <c r="V185" i="3"/>
  <c r="W185" i="3"/>
  <c r="N186" i="3"/>
  <c r="O186" i="3"/>
  <c r="P186" i="3"/>
  <c r="Q186" i="3"/>
  <c r="R186" i="3"/>
  <c r="S186" i="3"/>
  <c r="T186" i="3"/>
  <c r="U186" i="3"/>
  <c r="V186" i="3"/>
  <c r="W186" i="3"/>
  <c r="N187" i="3"/>
  <c r="O187" i="3"/>
  <c r="P187" i="3"/>
  <c r="Q187" i="3"/>
  <c r="R187" i="3"/>
  <c r="S187" i="3"/>
  <c r="T187" i="3"/>
  <c r="U187" i="3"/>
  <c r="V187" i="3"/>
  <c r="W187" i="3"/>
  <c r="N188" i="3"/>
  <c r="O188" i="3"/>
  <c r="P188" i="3"/>
  <c r="Q188" i="3"/>
  <c r="R188" i="3"/>
  <c r="S188" i="3"/>
  <c r="T188" i="3"/>
  <c r="U188" i="3"/>
  <c r="V188" i="3"/>
  <c r="W188" i="3"/>
  <c r="N189" i="3"/>
  <c r="O189" i="3"/>
  <c r="P189" i="3"/>
  <c r="Q189" i="3"/>
  <c r="R189" i="3"/>
  <c r="S189" i="3"/>
  <c r="T189" i="3"/>
  <c r="U189" i="3"/>
  <c r="V189" i="3"/>
  <c r="W189" i="3"/>
  <c r="N190" i="3"/>
  <c r="O190" i="3"/>
  <c r="P190" i="3"/>
  <c r="Q190" i="3"/>
  <c r="R190" i="3"/>
  <c r="S190" i="3"/>
  <c r="T190" i="3"/>
  <c r="U190" i="3"/>
  <c r="V190" i="3"/>
  <c r="W190" i="3"/>
  <c r="N191" i="3"/>
  <c r="O191" i="3"/>
  <c r="P191" i="3"/>
  <c r="Q191" i="3"/>
  <c r="R191" i="3"/>
  <c r="S191" i="3"/>
  <c r="T191" i="3"/>
  <c r="U191" i="3"/>
  <c r="V191" i="3"/>
  <c r="W191" i="3"/>
  <c r="N192" i="3"/>
  <c r="O192" i="3"/>
  <c r="P192" i="3"/>
  <c r="Q192" i="3"/>
  <c r="R192" i="3"/>
  <c r="S192" i="3"/>
  <c r="T192" i="3"/>
  <c r="U192" i="3"/>
  <c r="V192" i="3"/>
  <c r="W192" i="3"/>
  <c r="N193" i="3"/>
  <c r="O193" i="3"/>
  <c r="P193" i="3"/>
  <c r="Q193" i="3"/>
  <c r="R193" i="3"/>
  <c r="S193" i="3"/>
  <c r="T193" i="3"/>
  <c r="U193" i="3"/>
  <c r="V193" i="3"/>
  <c r="W193" i="3"/>
  <c r="N194" i="3"/>
  <c r="O194" i="3"/>
  <c r="P194" i="3"/>
  <c r="Q194" i="3"/>
  <c r="R194" i="3"/>
  <c r="S194" i="3"/>
  <c r="T194" i="3"/>
  <c r="U194" i="3"/>
  <c r="V194" i="3"/>
  <c r="W194" i="3"/>
  <c r="N195" i="3"/>
  <c r="O195" i="3"/>
  <c r="P195" i="3"/>
  <c r="Q195" i="3"/>
  <c r="R195" i="3"/>
  <c r="S195" i="3"/>
  <c r="T195" i="3"/>
  <c r="U195" i="3"/>
  <c r="V195" i="3"/>
  <c r="W195" i="3"/>
  <c r="N196" i="3"/>
  <c r="O196" i="3"/>
  <c r="P196" i="3"/>
  <c r="Q196" i="3"/>
  <c r="R196" i="3"/>
  <c r="S196" i="3"/>
  <c r="T196" i="3"/>
  <c r="U196" i="3"/>
  <c r="V196" i="3"/>
  <c r="W196" i="3"/>
  <c r="N197" i="3"/>
  <c r="O197" i="3"/>
  <c r="P197" i="3"/>
  <c r="Q197" i="3"/>
  <c r="R197" i="3"/>
  <c r="S197" i="3"/>
  <c r="T197" i="3"/>
  <c r="U197" i="3"/>
  <c r="V197" i="3"/>
  <c r="W197" i="3"/>
  <c r="N198" i="3"/>
  <c r="O198" i="3"/>
  <c r="P198" i="3"/>
  <c r="Q198" i="3"/>
  <c r="R198" i="3"/>
  <c r="S198" i="3"/>
  <c r="T198" i="3"/>
  <c r="U198" i="3"/>
  <c r="V198" i="3"/>
  <c r="W198" i="3"/>
  <c r="N199" i="3"/>
  <c r="O199" i="3"/>
  <c r="P199" i="3"/>
  <c r="Q199" i="3"/>
  <c r="R199" i="3"/>
  <c r="S199" i="3"/>
  <c r="T199" i="3"/>
  <c r="U199" i="3"/>
  <c r="V199" i="3"/>
  <c r="W199" i="3"/>
  <c r="N200" i="3"/>
  <c r="O200" i="3"/>
  <c r="P200" i="3"/>
  <c r="Q200" i="3"/>
  <c r="R200" i="3"/>
  <c r="S200" i="3"/>
  <c r="T200" i="3"/>
  <c r="U200" i="3"/>
  <c r="V200" i="3"/>
  <c r="W200" i="3"/>
  <c r="N201" i="3"/>
  <c r="O201" i="3"/>
  <c r="P201" i="3"/>
  <c r="Q201" i="3"/>
  <c r="R201" i="3"/>
  <c r="S201" i="3"/>
  <c r="T201" i="3"/>
  <c r="U201" i="3"/>
  <c r="V201" i="3"/>
  <c r="W201" i="3"/>
  <c r="O8" i="3"/>
  <c r="N3" i="3"/>
  <c r="O3" i="3"/>
  <c r="P3" i="3"/>
  <c r="Q3" i="3"/>
  <c r="R3" i="3"/>
  <c r="S3" i="3"/>
  <c r="T3" i="3"/>
  <c r="U3" i="3"/>
  <c r="V3" i="3"/>
  <c r="W3" i="3"/>
  <c r="N4" i="3"/>
  <c r="O4" i="3"/>
  <c r="P4" i="3"/>
  <c r="Q4" i="3"/>
  <c r="R4" i="3"/>
  <c r="S4" i="3"/>
  <c r="T4" i="3"/>
  <c r="U4" i="3"/>
  <c r="V4" i="3"/>
  <c r="W4" i="3"/>
  <c r="N5" i="3"/>
  <c r="O5" i="3"/>
  <c r="P5" i="3"/>
  <c r="Q5" i="3"/>
  <c r="R5" i="3"/>
  <c r="S5" i="3"/>
  <c r="T5" i="3"/>
  <c r="U5" i="3"/>
  <c r="V5" i="3"/>
  <c r="W5" i="3"/>
  <c r="N6" i="3"/>
  <c r="O6" i="3"/>
  <c r="P6" i="3"/>
  <c r="Q6" i="3"/>
  <c r="R6" i="3"/>
  <c r="S6" i="3"/>
  <c r="T6" i="3"/>
  <c r="U6" i="3"/>
  <c r="V6" i="3"/>
  <c r="W6" i="3"/>
  <c r="N7" i="3"/>
  <c r="O7" i="3"/>
  <c r="P7" i="3"/>
  <c r="Q7" i="3"/>
  <c r="R7" i="3"/>
  <c r="S7" i="3"/>
  <c r="T7" i="3"/>
  <c r="U7" i="3"/>
  <c r="V7" i="3"/>
  <c r="W7" i="3"/>
  <c r="N8" i="3"/>
  <c r="P8" i="3"/>
  <c r="Q8" i="3"/>
  <c r="R8" i="3"/>
  <c r="S8" i="3"/>
  <c r="T8" i="3"/>
  <c r="U8" i="3"/>
  <c r="V8" i="3"/>
  <c r="W8" i="3"/>
  <c r="N9" i="3"/>
  <c r="O9" i="3"/>
  <c r="P9" i="3"/>
  <c r="Q9" i="3"/>
  <c r="R9" i="3"/>
  <c r="S9" i="3"/>
  <c r="T9" i="3"/>
  <c r="U9" i="3"/>
  <c r="V9" i="3"/>
  <c r="W9" i="3"/>
  <c r="N10" i="3"/>
  <c r="O10" i="3"/>
  <c r="P10" i="3"/>
  <c r="Q10" i="3"/>
  <c r="R10" i="3"/>
  <c r="S10" i="3"/>
  <c r="T10" i="3"/>
  <c r="U10" i="3"/>
  <c r="V10" i="3"/>
  <c r="W10" i="3"/>
  <c r="S2" i="3"/>
  <c r="O2" i="3"/>
  <c r="P2" i="3"/>
  <c r="Q2" i="3"/>
  <c r="R2" i="3"/>
  <c r="T2" i="3"/>
  <c r="U2" i="3"/>
  <c r="V2" i="3"/>
  <c r="W2" i="3"/>
  <c r="N2" i="3"/>
  <c r="V10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S127" i="6" l="1"/>
  <c r="R199" i="6"/>
  <c r="R183" i="6"/>
  <c r="R167" i="6"/>
  <c r="R151" i="6"/>
  <c r="R135" i="6"/>
  <c r="R119" i="6"/>
  <c r="R103" i="6"/>
  <c r="R87" i="6"/>
  <c r="R71" i="6"/>
  <c r="R55" i="6"/>
  <c r="R39" i="6"/>
  <c r="R23" i="6"/>
  <c r="U7" i="6"/>
  <c r="U194" i="6"/>
  <c r="U178" i="6"/>
  <c r="U162" i="6"/>
  <c r="U146" i="6"/>
  <c r="U130" i="6"/>
  <c r="U114" i="6"/>
  <c r="U98" i="6"/>
  <c r="U82" i="6"/>
  <c r="U66" i="6"/>
  <c r="U50" i="6"/>
  <c r="U34" i="6"/>
  <c r="S71" i="6"/>
  <c r="T194" i="6"/>
  <c r="T178" i="6"/>
  <c r="T162" i="6"/>
  <c r="T146" i="6"/>
  <c r="T130" i="6"/>
  <c r="T114" i="6"/>
  <c r="T98" i="6"/>
  <c r="T82" i="6"/>
  <c r="T66" i="6"/>
  <c r="T50" i="6"/>
  <c r="T34" i="6"/>
  <c r="S55" i="6"/>
  <c r="S39" i="6"/>
  <c r="S7" i="6"/>
  <c r="S194" i="6"/>
  <c r="S178" i="6"/>
  <c r="S162" i="6"/>
  <c r="S146" i="6"/>
  <c r="S130" i="6"/>
  <c r="S114" i="6"/>
  <c r="S98" i="6"/>
  <c r="S82" i="6"/>
  <c r="S66" i="6"/>
  <c r="S50" i="6"/>
  <c r="S34" i="6"/>
  <c r="U18" i="6"/>
  <c r="T18" i="6"/>
  <c r="S18" i="6"/>
  <c r="U127" i="6"/>
  <c r="T12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696A52-04EA-4897-A172-FE40AF09E46F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  <connection id="2" xr16:uid="{84E083FE-461C-463F-B8D7-9296E6C34DE4}" keepAlive="1" name="Zapytanie — pomiary (2)" description="Połączenie z zapytaniem „pomiary (2)” w skoroszycie." type="5" refreshedVersion="8" background="1" saveData="1">
    <dbPr connection="Provider=Microsoft.Mashup.OleDb.1;Data Source=$Workbook$;Location=&quot;pomiary (2)&quot;;Extended Properties=&quot;&quot;" command="SELECT * FROM [pomiary (2)]"/>
  </connection>
  <connection id="3" xr16:uid="{95440E62-A574-4075-B4FA-847C5166F5B4}" keepAlive="1" name="Zapytanie — pomiary (3)" description="Połączenie z zapytaniem „pomiary (3)” w skoroszycie." type="5" refreshedVersion="8" background="1" saveData="1">
    <dbPr connection="Provider=Microsoft.Mashup.OleDb.1;Data Source=$Workbook$;Location=&quot;pomiary (3)&quot;;Extended Properties=&quot;&quot;" command="SELECT * FROM [pomiary (3)]"/>
  </connection>
  <connection id="4" xr16:uid="{0A494666-EE0B-45F1-912F-58BC16AD2914}" keepAlive="1" name="Zapytanie — pomiary (4)" description="Połączenie z zapytaniem „pomiary (4)” w skoroszycie." type="5" refreshedVersion="8" background="1" saveData="1">
    <dbPr connection="Provider=Microsoft.Mashup.OleDb.1;Data Source=$Workbook$;Location=&quot;pomiary (4)&quot;;Extended Properties=&quot;&quot;" command="SELECT * FROM [pomiary (4)]"/>
  </connection>
  <connection id="5" xr16:uid="{739171FA-55A2-463D-9E24-345D02BD1185}" keepAlive="1" name="Zapytanie — pomiary (5)" description="Połączenie z zapytaniem „pomiary (5)” w skoroszycie." type="5" refreshedVersion="8" background="1" saveData="1">
    <dbPr connection="Provider=Microsoft.Mashup.OleDb.1;Data Source=$Workbook$;Location=&quot;pomiary (5)&quot;;Extended Properties=&quot;&quot;" command="SELECT * FROM [pomiary (5)]"/>
  </connection>
</connections>
</file>

<file path=xl/sharedStrings.xml><?xml version="1.0" encoding="utf-8"?>
<sst xmlns="http://schemas.openxmlformats.org/spreadsheetml/2006/main" count="90" uniqueCount="36">
  <si>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</si>
  <si>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</si>
  <si>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</si>
  <si>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</si>
  <si>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</si>
  <si>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</si>
  <si>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</si>
  <si>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</si>
  <si>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</si>
  <si>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</si>
  <si>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</si>
  <si>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</si>
  <si>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hour?</t>
  </si>
  <si>
    <t>start</t>
  </si>
  <si>
    <t>koniec</t>
  </si>
  <si>
    <t>Śr</t>
  </si>
  <si>
    <t>cz1</t>
  </si>
  <si>
    <t>cz2</t>
  </si>
  <si>
    <t>cz3</t>
  </si>
  <si>
    <t>cz4</t>
  </si>
  <si>
    <t>cz5</t>
  </si>
  <si>
    <t>cz6</t>
  </si>
  <si>
    <t>cz7</t>
  </si>
  <si>
    <t>cz8</t>
  </si>
  <si>
    <t>cz9</t>
  </si>
  <si>
    <t>cz10</t>
  </si>
  <si>
    <t>czujnik</t>
  </si>
  <si>
    <t>najcz. Wart.</t>
  </si>
  <si>
    <t>mies</t>
  </si>
  <si>
    <t>miesiac</t>
  </si>
  <si>
    <t>średnia</t>
  </si>
  <si>
    <t>przed. 1</t>
  </si>
  <si>
    <t>przed. 2</t>
  </si>
  <si>
    <t>(-10, 15&gt;</t>
  </si>
  <si>
    <t>(15, 20&gt;</t>
  </si>
  <si>
    <t>dzień.mies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</si>
</sst>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3F3F3F"/>
      <name val="Calibri"/>
      <family val="2"/>
      <charset val="238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" fillId="2" borderId="1" xfId="1"/>
    <xf numFmtId="0" fontId="2" fillId="2" borderId="1" xfId="1" applyFont="1"/>
    <xf numFmtId="21" fontId="2" fillId="2" borderId="1" xfId="1" applyNumberFormat="1" applyFont="1"/>
  </cellXfs>
  <cellStyles count="2">
    <cellStyle name="Dane wyjściowe" xfId="1" builtinId="21"/>
    <cellStyle name="Normalny" xfId="0" builtinId="0"/>
  </cellStyles>
  <dxfs count="14">
    <dxf>
      <numFmt numFmtId="164" formatCode="[$-F400]h:mm:ss\ AM/PM"/>
    </dxf>
    <dxf>
      <numFmt numFmtId="19" formatCode="dd/mm/yyyy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9" formatCode="dd/mm/yyyy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wartości temperatur odczytywane przez czujnik nr 10 w poszczególnych miesiącach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'zad5.3'!$R$10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'zad5.3'!$R$11:$R$22</c:f>
              <c:numCache>
                <c:formatCode>General</c:formatCode>
                <c:ptCount val="12"/>
                <c:pt idx="0">
                  <c:v>0.91</c:v>
                </c:pt>
                <c:pt idx="1">
                  <c:v>0.16</c:v>
                </c:pt>
                <c:pt idx="2">
                  <c:v>2.2999999999999998</c:v>
                </c:pt>
                <c:pt idx="3">
                  <c:v>12.84</c:v>
                </c:pt>
                <c:pt idx="4">
                  <c:v>13.56</c:v>
                </c:pt>
                <c:pt idx="5">
                  <c:v>14.54</c:v>
                </c:pt>
                <c:pt idx="6">
                  <c:v>22.22</c:v>
                </c:pt>
                <c:pt idx="7">
                  <c:v>22.23</c:v>
                </c:pt>
                <c:pt idx="8">
                  <c:v>16.03</c:v>
                </c:pt>
                <c:pt idx="9">
                  <c:v>15.03</c:v>
                </c:pt>
                <c:pt idx="10">
                  <c:v>15.54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C3-47B7-AD5D-BC69FFB743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372336"/>
        <c:axId val="1683732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'zad5.3'!$Q$10</c15:sqref>
                        </c15:formulaRef>
                      </c:ext>
                    </c:extLst>
                    <c:strCache>
                      <c:ptCount val="1"/>
                      <c:pt idx="0">
                        <c:v>miesiac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'zad5.3'!$Q$11:$Q$22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C3-47B7-AD5D-BC69FFB743D9}"/>
                  </c:ext>
                </c:extLst>
              </c15:ser>
            </c15:filteredBarSeries>
          </c:ext>
        </c:extLst>
      </c:barChart>
      <c:catAx>
        <c:axId val="1683723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miesiąca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3296"/>
        <c:crosses val="autoZero"/>
        <c:auto val="1"/>
        <c:lblAlgn val="ctr"/>
        <c:lblOffset val="100"/>
        <c:noMultiLvlLbl val="0"/>
      </c:catAx>
      <c:valAx>
        <c:axId val="1683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 temperatura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23</xdr:row>
      <xdr:rowOff>14287</xdr:rowOff>
    </xdr:from>
    <xdr:to>
      <xdr:col>27</xdr:col>
      <xdr:colOff>161924</xdr:colOff>
      <xdr:row>44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1E49FB-6F21-57EF-830C-DE11ED388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9B128A-63E1-4C0D-BA29-028A6CAAC69D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CA1060C-8114-4119-82D4-71CE461822D1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7B7FE02-9E25-43E9-8FC0-B91AF41D94C8}" autoFormatId="16" applyNumberFormats="0" applyBorderFormats="0" applyFontFormats="0" applyPatternFormats="0" applyAlignmentFormats="0" applyWidthHeightFormats="0">
  <queryTableRefresh nextId="14" unboundColumnsRight="1">
    <queryTableFields count="13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2A703D1-8091-4B37-9A23-BF4EB191164A}" autoFormatId="16" applyNumberFormats="0" applyBorderFormats="0" applyFontFormats="0" applyPatternFormats="0" applyAlignmentFormats="0" applyWidthHeightFormats="0">
  <queryTableRefresh nextId="15" unboundColumnsRight="2">
    <queryTableFields count="14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  <queryTableField id="13" dataBound="0" tableColumnId="13"/>
      <queryTableField id="14" dataBound="0" tableColumnId="1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9501DF0B-85E8-4422-BD9D-61AB8BF3235A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894E3-A4EA-440F-90E6-484B6B7E62EF}" name="pomiary" displayName="pomiary" ref="A1:M201" tableType="queryTable" totalsRowShown="0">
  <autoFilter ref="A1:M201" xr:uid="{931894E3-A4EA-440F-90E6-484B6B7E62EF}"/>
  <tableColumns count="13">
    <tableColumn id="1" xr3:uid="{AE2FF324-F5E8-4ECF-9848-409A7EA2BE02}" uniqueName="1" name="data" queryTableFieldId="1" dataDxfId="13"/>
    <tableColumn id="2" xr3:uid="{203E5030-041B-4D37-8DC2-CF6F27624201}" uniqueName="2" name="godzina" queryTableFieldId="2" dataDxfId="12"/>
    <tableColumn id="3" xr3:uid="{37E6EF9A-A5CC-4A09-BA6B-2F018C3BC642}" uniqueName="3" name="czujnik1" queryTableFieldId="3"/>
    <tableColumn id="4" xr3:uid="{57316F54-03FC-43C8-8197-F6740CE2E27E}" uniqueName="4" name="czujnik2" queryTableFieldId="4"/>
    <tableColumn id="5" xr3:uid="{FB09835E-DF6C-46BB-9C57-77F6DAEACB91}" uniqueName="5" name="czujnik3" queryTableFieldId="5"/>
    <tableColumn id="6" xr3:uid="{F180A7F1-5A92-4E74-896A-D111604F2FBD}" uniqueName="6" name="czujnik4" queryTableFieldId="6"/>
    <tableColumn id="7" xr3:uid="{D27DAE10-9735-47CC-B4E9-14D600AD7D7E}" uniqueName="7" name="czujnik5" queryTableFieldId="7"/>
    <tableColumn id="8" xr3:uid="{4E395BBC-D987-42CF-8F0B-5AD59F021EA9}" uniqueName="8" name="czujnik6" queryTableFieldId="8"/>
    <tableColumn id="9" xr3:uid="{CCA9F10C-CBAA-4AEC-8EC8-1BEDA9A931AE}" uniqueName="9" name="czujnik7" queryTableFieldId="9"/>
    <tableColumn id="10" xr3:uid="{7BF920F9-64B2-43D3-8C80-897221823F65}" uniqueName="10" name="czujnik8" queryTableFieldId="10"/>
    <tableColumn id="11" xr3:uid="{780E7CAC-4356-4451-8C74-6DEFB0E6CB5F}" uniqueName="11" name="czujnik9" queryTableFieldId="11"/>
    <tableColumn id="12" xr3:uid="{790D190C-1BE4-459F-A4AC-A3436DD63129}" uniqueName="12" name="czujnik10" queryTableFieldId="12"/>
    <tableColumn id="13" xr3:uid="{7CA3E8DE-05B2-45E2-A7BE-E479D6466FFB}" uniqueName="13" name="hour?" queryTableFieldId="13" dataDxfId="11">
      <calculatedColumnFormula>AND(pomiary[[#This Row],[godzina]]&lt;=$V$5, pomiary[[#This Row],[godzina]]&gt;=$V$4)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BA8A3-6878-4B63-9158-CD3E2A26B26B}" name="pomiary__2" displayName="pomiary__2" ref="A1:L201" tableType="queryTable" totalsRowShown="0">
  <autoFilter ref="A1:L201" xr:uid="{9D4BA8A3-6878-4B63-9158-CD3E2A26B26B}"/>
  <tableColumns count="12">
    <tableColumn id="1" xr3:uid="{626D0E87-BA0E-4FDC-AC35-139C6B0939E1}" uniqueName="1" name="data" queryTableFieldId="1" dataDxfId="10"/>
    <tableColumn id="2" xr3:uid="{9F844AB1-BEC2-4364-8638-D70EAD280F8C}" uniqueName="2" name="godzina" queryTableFieldId="2" dataDxfId="9"/>
    <tableColumn id="3" xr3:uid="{F19020E6-5EBC-4DCA-A3A4-5A15C6DB25E7}" uniqueName="3" name="czujnik1" queryTableFieldId="3"/>
    <tableColumn id="4" xr3:uid="{A80D3542-C026-4A48-BAA9-C50BBCD2E2A4}" uniqueName="4" name="czujnik2" queryTableFieldId="4"/>
    <tableColumn id="5" xr3:uid="{68FADC51-455E-46D9-96F0-622878F909FB}" uniqueName="5" name="czujnik3" queryTableFieldId="5"/>
    <tableColumn id="6" xr3:uid="{0017B5FA-4A50-46E4-9C86-0BD5CDFB7669}" uniqueName="6" name="czujnik4" queryTableFieldId="6"/>
    <tableColumn id="7" xr3:uid="{892D53D6-08E9-4486-8E23-1205E1FFC6EF}" uniqueName="7" name="czujnik5" queryTableFieldId="7"/>
    <tableColumn id="8" xr3:uid="{887EC887-238C-47D2-98E3-96172A68B110}" uniqueName="8" name="czujnik6" queryTableFieldId="8"/>
    <tableColumn id="9" xr3:uid="{8C52B693-40F2-4482-BE60-E76DA36175A6}" uniqueName="9" name="czujnik7" queryTableFieldId="9"/>
    <tableColumn id="10" xr3:uid="{909DFF43-82E3-46D0-91D2-8EF71202D3C1}" uniqueName="10" name="czujnik8" queryTableFieldId="10"/>
    <tableColumn id="11" xr3:uid="{0C4333B8-E269-49A1-8832-6DFD50711504}" uniqueName="11" name="czujnik9" queryTableFieldId="11"/>
    <tableColumn id="12" xr3:uid="{3562E77A-9848-4056-8FB3-E86F8C058537}" uniqueName="12" name="czujnik10" queryTableField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182294-706A-43A5-8413-E5089828A9CD}" name="pomiary__3" displayName="pomiary__3" ref="A1:M201" tableType="queryTable" totalsRowShown="0">
  <autoFilter ref="A1:M201" xr:uid="{DC182294-706A-43A5-8413-E5089828A9CD}"/>
  <tableColumns count="13">
    <tableColumn id="1" xr3:uid="{2AC3C6C6-FD59-4245-B9E1-312C22843CCC}" uniqueName="1" name="data" queryTableFieldId="1" dataDxfId="8"/>
    <tableColumn id="2" xr3:uid="{345258C7-E468-42EA-8F99-D1ABA9CDD509}" uniqueName="2" name="godzina" queryTableFieldId="2" dataDxfId="7"/>
    <tableColumn id="3" xr3:uid="{B4F27919-1F0A-436F-BC99-BC15529C78E0}" uniqueName="3" name="czujnik1" queryTableFieldId="3"/>
    <tableColumn id="4" xr3:uid="{62C0A743-58A0-4A9D-A85C-C8AF28AD9243}" uniqueName="4" name="czujnik2" queryTableFieldId="4"/>
    <tableColumn id="5" xr3:uid="{A525CCA6-3979-49E6-9976-61ADF319AE40}" uniqueName="5" name="czujnik3" queryTableFieldId="5"/>
    <tableColumn id="6" xr3:uid="{AA8F9664-76DF-441F-8319-C1CF3EFC064C}" uniqueName="6" name="czujnik4" queryTableFieldId="6"/>
    <tableColumn id="7" xr3:uid="{CC53FF4B-ED90-4DCD-9B5F-9C75B6AFF0A0}" uniqueName="7" name="czujnik5" queryTableFieldId="7"/>
    <tableColumn id="8" xr3:uid="{47D3206F-F3D4-4015-A5B0-FCBAF77639AE}" uniqueName="8" name="czujnik6" queryTableFieldId="8"/>
    <tableColumn id="9" xr3:uid="{16824D7E-8F89-46BA-BE0F-3EEF4CD50CD9}" uniqueName="9" name="czujnik7" queryTableFieldId="9"/>
    <tableColumn id="10" xr3:uid="{0F1C803E-54C6-4112-A738-99B2A715BD85}" uniqueName="10" name="czujnik8" queryTableFieldId="10"/>
    <tableColumn id="11" xr3:uid="{CFA63603-D17C-4C3D-BA25-68919BAA214A}" uniqueName="11" name="czujnik9" queryTableFieldId="11"/>
    <tableColumn id="12" xr3:uid="{BE5C4316-D91E-4056-A6B1-BB2BEEFD6FC7}" uniqueName="12" name="czujnik10" queryTableFieldId="12"/>
    <tableColumn id="13" xr3:uid="{A6B1C106-585A-44E7-A817-43198609BF3A}" uniqueName="13" name="mies" queryTableFieldId="13" dataDxfId="6">
      <calculatedColumnFormula>MONTH(pomiary__3[[#This Row],[data]])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A74D49-3416-400F-9A31-6BF7EFB6A201}" name="pomiary__4" displayName="pomiary__4" ref="A1:N201" tableType="queryTable" totalsRowShown="0">
  <autoFilter ref="A1:N201" xr:uid="{CEA74D49-3416-400F-9A31-6BF7EFB6A201}"/>
  <tableColumns count="14">
    <tableColumn id="1" xr3:uid="{E11ABD33-9C8D-471B-B0EE-BB15B33E7631}" uniqueName="1" name="data" queryTableFieldId="1" dataDxfId="5"/>
    <tableColumn id="2" xr3:uid="{61DB205E-9F06-4BDC-B5E4-D044EA1DEA2F}" uniqueName="2" name="godzina" queryTableFieldId="2" dataDxfId="4"/>
    <tableColumn id="3" xr3:uid="{08ED72D1-279E-4478-9EE3-0B246EEA5C80}" uniqueName="3" name="czujnik1" queryTableFieldId="3"/>
    <tableColumn id="4" xr3:uid="{E00B6F37-B345-456B-90A6-DECC50D17893}" uniqueName="4" name="czujnik2" queryTableFieldId="4"/>
    <tableColumn id="5" xr3:uid="{6C6F49A3-5585-48AD-AD73-3D9FFD5AF832}" uniqueName="5" name="czujnik3" queryTableFieldId="5"/>
    <tableColumn id="6" xr3:uid="{7556A71C-CE48-49F9-8167-0F7635C9A37C}" uniqueName="6" name="czujnik4" queryTableFieldId="6"/>
    <tableColumn id="7" xr3:uid="{46D021CC-D617-4A86-B144-B9789E874DF3}" uniqueName="7" name="czujnik5" queryTableFieldId="7"/>
    <tableColumn id="8" xr3:uid="{1CC2DE1D-7676-4EBF-BB2F-496689555D87}" uniqueName="8" name="czujnik6" queryTableFieldId="8"/>
    <tableColumn id="9" xr3:uid="{B81C8BDF-842F-4DC3-BAD1-BD735E7F14CB}" uniqueName="9" name="czujnik7" queryTableFieldId="9"/>
    <tableColumn id="10" xr3:uid="{C3726D5B-1B86-4121-BDD7-90CF9CA1D410}" uniqueName="10" name="czujnik8" queryTableFieldId="10"/>
    <tableColumn id="11" xr3:uid="{3739DE3E-7A33-4E52-9E9F-0DB319BD033F}" uniqueName="11" name="czujnik9" queryTableFieldId="11"/>
    <tableColumn id="12" xr3:uid="{18157D28-DEA4-491E-AAFE-58343F39C8EC}" uniqueName="12" name="czujnik10" queryTableFieldId="12"/>
    <tableColumn id="13" xr3:uid="{805474D6-A1B8-4D15-AE60-F058D2EA9EA4}" uniqueName="13" name="przed. 1" queryTableFieldId="13" dataDxfId="3">
      <calculatedColumnFormula>COUNTIFS(pomiary__4[[#This Row],[czujnik1]:[czujnik10]], "&gt;-10", pomiary__4[[#This Row],[czujnik1]:[czujnik10]], "&lt;=15")</calculatedColumnFormula>
    </tableColumn>
    <tableColumn id="14" xr3:uid="{BD617D48-4AB4-4485-A3E7-A941955F4EA0}" uniqueName="14" name="przed. 2" queryTableFieldId="14" dataDxfId="2">
      <calculatedColumnFormula>COUNTIFS(pomiary__4[[#This Row],[czujnik1]:[przed. 1]],"&gt;15", pomiary__4[[#This Row],[czujnik1]:[przed. 1]], "&lt;=20")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752B1C-0A17-4D72-8E42-89731682C75E}" name="pomiary__5" displayName="pomiary__5" ref="A1:L201" tableType="queryTable" totalsRowShown="0">
  <autoFilter ref="A1:L201" xr:uid="{B0752B1C-0A17-4D72-8E42-89731682C75E}"/>
  <tableColumns count="12">
    <tableColumn id="1" xr3:uid="{10DD5107-A004-4809-92A1-9E3B92C94B39}" uniqueName="1" name="data" queryTableFieldId="1" dataDxfId="1"/>
    <tableColumn id="2" xr3:uid="{37FC398C-7F59-442D-BCAD-07DA79A4CEC6}" uniqueName="2" name="godzina" queryTableFieldId="2" dataDxfId="0"/>
    <tableColumn id="3" xr3:uid="{0EEE0A6B-B8E4-4AD0-B274-0F14A013C36B}" uniqueName="3" name="czujnik1" queryTableFieldId="3"/>
    <tableColumn id="4" xr3:uid="{2129D888-11A8-4173-814F-15525E7CD7FF}" uniqueName="4" name="czujnik2" queryTableFieldId="4"/>
    <tableColumn id="5" xr3:uid="{8AD863F7-E981-4AF4-9F53-D28005991E3A}" uniqueName="5" name="czujnik3" queryTableFieldId="5"/>
    <tableColumn id="6" xr3:uid="{1F940EA8-3513-4836-BFFE-FABF87B8FA6E}" uniqueName="6" name="czujnik4" queryTableFieldId="6"/>
    <tableColumn id="7" xr3:uid="{C88E84D1-D606-43D7-8264-6E4AC9CE1431}" uniqueName="7" name="czujnik5" queryTableFieldId="7"/>
    <tableColumn id="8" xr3:uid="{BBE14352-2EE9-4007-8D6C-8884FFFE8A76}" uniqueName="8" name="czujnik6" queryTableFieldId="8"/>
    <tableColumn id="9" xr3:uid="{106EB428-CC9A-42B1-9A9D-5BB5CEF91B8D}" uniqueName="9" name="czujnik7" queryTableFieldId="9"/>
    <tableColumn id="10" xr3:uid="{2B11B203-ACE7-4C2D-9CC9-29B14FA80375}" uniqueName="10" name="czujnik8" queryTableFieldId="10"/>
    <tableColumn id="11" xr3:uid="{28E27677-4E61-4B8F-80C3-A2573800917C}" uniqueName="11" name="czujnik9" queryTableFieldId="11"/>
    <tableColumn id="12" xr3:uid="{6959E60A-6577-4C92-8387-84643382E08A}" uniqueName="12" name="czujnik10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8836-4112-484B-A81D-EA5CD63DD283}">
  <dimension ref="A1:V201"/>
  <sheetViews>
    <sheetView workbookViewId="0">
      <selection activeCell="U15" sqref="U15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 t="b">
        <f>AND(pomiary[[#This Row],[godzina]]&lt;=$V$5, pomiary[[#This Row],[godzina]]&gt;=$V$4)</f>
        <v>1</v>
      </c>
    </row>
    <row r="3" spans="1:2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 t="b">
        <f>AND(pomiary[[#This Row],[godzina]]&lt;=$V$5, pomiary[[#This Row],[godzina]]&gt;=$V$4)</f>
        <v>1</v>
      </c>
    </row>
    <row r="4" spans="1:2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 t="b">
        <f>AND(pomiary[[#This Row],[godzina]]&lt;=$V$5, pomiary[[#This Row],[godzina]]&gt;=$V$4)</f>
        <v>1</v>
      </c>
      <c r="U4" s="4" t="s">
        <v>13</v>
      </c>
      <c r="V4" s="5">
        <v>0.20833333333333334</v>
      </c>
    </row>
    <row r="5" spans="1:2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 t="b">
        <f>AND(pomiary[[#This Row],[godzina]]&lt;=$V$5, pomiary[[#This Row],[godzina]]&gt;=$V$4)</f>
        <v>0</v>
      </c>
      <c r="U5" s="4" t="s">
        <v>14</v>
      </c>
      <c r="V5" s="5">
        <v>0.5</v>
      </c>
    </row>
    <row r="6" spans="1:2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 t="b">
        <f>AND(pomiary[[#This Row],[godzina]]&lt;=$V$5, pomiary[[#This Row],[godzina]]&gt;=$V$4)</f>
        <v>1</v>
      </c>
    </row>
    <row r="7" spans="1:2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 t="b">
        <f>AND(pomiary[[#This Row],[godzina]]&lt;=$V$5, pomiary[[#This Row],[godzina]]&gt;=$V$4)</f>
        <v>0</v>
      </c>
    </row>
    <row r="8" spans="1:2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 t="b">
        <f>AND(pomiary[[#This Row],[godzina]]&lt;=$V$5, pomiary[[#This Row],[godzina]]&gt;=$V$4)</f>
        <v>0</v>
      </c>
    </row>
    <row r="9" spans="1:2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 t="b">
        <f>AND(pomiary[[#This Row],[godzina]]&lt;=$V$5, pomiary[[#This Row],[godzina]]&gt;=$V$4)</f>
        <v>0</v>
      </c>
    </row>
    <row r="10" spans="1:2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 t="b">
        <f>AND(pomiary[[#This Row],[godzina]]&lt;=$V$5, pomiary[[#This Row],[godzina]]&gt;=$V$4)</f>
        <v>0</v>
      </c>
      <c r="U10" s="3" t="s">
        <v>15</v>
      </c>
      <c r="V10" s="3">
        <f>ROUND(AVERAGEIF(M:M, TRUE,G:G),2)</f>
        <v>12.5</v>
      </c>
    </row>
    <row r="11" spans="1:2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 t="b">
        <f>AND(pomiary[[#This Row],[godzina]]&lt;=$V$5, pomiary[[#This Row],[godzina]]&gt;=$V$4)</f>
        <v>1</v>
      </c>
    </row>
    <row r="12" spans="1:2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 t="b">
        <f>AND(pomiary[[#This Row],[godzina]]&lt;=$V$5, pomiary[[#This Row],[godzina]]&gt;=$V$4)</f>
        <v>1</v>
      </c>
    </row>
    <row r="13" spans="1:2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 t="b">
        <f>AND(pomiary[[#This Row],[godzina]]&lt;=$V$5, pomiary[[#This Row],[godzina]]&gt;=$V$4)</f>
        <v>1</v>
      </c>
    </row>
    <row r="14" spans="1:2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 t="b">
        <f>AND(pomiary[[#This Row],[godzina]]&lt;=$V$5, pomiary[[#This Row],[godzina]]&gt;=$V$4)</f>
        <v>1</v>
      </c>
    </row>
    <row r="15" spans="1:2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 t="b">
        <f>AND(pomiary[[#This Row],[godzina]]&lt;=$V$5, pomiary[[#This Row],[godzina]]&gt;=$V$4)</f>
        <v>0</v>
      </c>
    </row>
    <row r="16" spans="1:2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 t="b">
        <f>AND(pomiary[[#This Row],[godzina]]&lt;=$V$5, pomiary[[#This Row],[godzina]]&gt;=$V$4)</f>
        <v>0</v>
      </c>
    </row>
    <row r="17" spans="1:1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 t="b">
        <f>AND(pomiary[[#This Row],[godzina]]&lt;=$V$5, pomiary[[#This Row],[godzina]]&gt;=$V$4)</f>
        <v>1</v>
      </c>
    </row>
    <row r="18" spans="1:13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 t="b">
        <f>AND(pomiary[[#This Row],[godzina]]&lt;=$V$5, pomiary[[#This Row],[godzina]]&gt;=$V$4)</f>
        <v>0</v>
      </c>
    </row>
    <row r="19" spans="1:1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 t="b">
        <f>AND(pomiary[[#This Row],[godzina]]&lt;=$V$5, pomiary[[#This Row],[godzina]]&gt;=$V$4)</f>
        <v>1</v>
      </c>
    </row>
    <row r="20" spans="1:1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 t="b">
        <f>AND(pomiary[[#This Row],[godzina]]&lt;=$V$5, pomiary[[#This Row],[godzina]]&gt;=$V$4)</f>
        <v>1</v>
      </c>
    </row>
    <row r="21" spans="1:1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 t="b">
        <f>AND(pomiary[[#This Row],[godzina]]&lt;=$V$5, pomiary[[#This Row],[godzina]]&gt;=$V$4)</f>
        <v>1</v>
      </c>
    </row>
    <row r="22" spans="1:1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 t="b">
        <f>AND(pomiary[[#This Row],[godzina]]&lt;=$V$5, pomiary[[#This Row],[godzina]]&gt;=$V$4)</f>
        <v>1</v>
      </c>
    </row>
    <row r="23" spans="1:13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 t="b">
        <f>AND(pomiary[[#This Row],[godzina]]&lt;=$V$5, pomiary[[#This Row],[godzina]]&gt;=$V$4)</f>
        <v>0</v>
      </c>
    </row>
    <row r="24" spans="1:1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 t="b">
        <f>AND(pomiary[[#This Row],[godzina]]&lt;=$V$5, pomiary[[#This Row],[godzina]]&gt;=$V$4)</f>
        <v>0</v>
      </c>
    </row>
    <row r="25" spans="1:13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 t="b">
        <f>AND(pomiary[[#This Row],[godzina]]&lt;=$V$5, pomiary[[#This Row],[godzina]]&gt;=$V$4)</f>
        <v>0</v>
      </c>
    </row>
    <row r="26" spans="1:1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 t="b">
        <f>AND(pomiary[[#This Row],[godzina]]&lt;=$V$5, pomiary[[#This Row],[godzina]]&gt;=$V$4)</f>
        <v>1</v>
      </c>
    </row>
    <row r="27" spans="1:1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 t="b">
        <f>AND(pomiary[[#This Row],[godzina]]&lt;=$V$5, pomiary[[#This Row],[godzina]]&gt;=$V$4)</f>
        <v>1</v>
      </c>
    </row>
    <row r="28" spans="1:13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 t="b">
        <f>AND(pomiary[[#This Row],[godzina]]&lt;=$V$5, pomiary[[#This Row],[godzina]]&gt;=$V$4)</f>
        <v>1</v>
      </c>
    </row>
    <row r="29" spans="1:1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 t="b">
        <f>AND(pomiary[[#This Row],[godzina]]&lt;=$V$5, pomiary[[#This Row],[godzina]]&gt;=$V$4)</f>
        <v>0</v>
      </c>
    </row>
    <row r="30" spans="1:13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 t="b">
        <f>AND(pomiary[[#This Row],[godzina]]&lt;=$V$5, pomiary[[#This Row],[godzina]]&gt;=$V$4)</f>
        <v>1</v>
      </c>
    </row>
    <row r="31" spans="1:1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 t="b">
        <f>AND(pomiary[[#This Row],[godzina]]&lt;=$V$5, pomiary[[#This Row],[godzina]]&gt;=$V$4)</f>
        <v>0</v>
      </c>
    </row>
    <row r="32" spans="1:1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 t="b">
        <f>AND(pomiary[[#This Row],[godzina]]&lt;=$V$5, pomiary[[#This Row],[godzina]]&gt;=$V$4)</f>
        <v>0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 t="b">
        <f>AND(pomiary[[#This Row],[godzina]]&lt;=$V$5, pomiary[[#This Row],[godzina]]&gt;=$V$4)</f>
        <v>0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 t="b">
        <f>AND(pomiary[[#This Row],[godzina]]&lt;=$V$5, pomiary[[#This Row],[godzina]]&gt;=$V$4)</f>
        <v>0</v>
      </c>
    </row>
    <row r="35" spans="1:1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 t="b">
        <f>AND(pomiary[[#This Row],[godzina]]&lt;=$V$5, pomiary[[#This Row],[godzina]]&gt;=$V$4)</f>
        <v>0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 t="b">
        <f>AND(pomiary[[#This Row],[godzina]]&lt;=$V$5, pomiary[[#This Row],[godzina]]&gt;=$V$4)</f>
        <v>1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 t="b">
        <f>AND(pomiary[[#This Row],[godzina]]&lt;=$V$5, pomiary[[#This Row],[godzina]]&gt;=$V$4)</f>
        <v>0</v>
      </c>
    </row>
    <row r="38" spans="1:1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 t="b">
        <f>AND(pomiary[[#This Row],[godzina]]&lt;=$V$5, pomiary[[#This Row],[godzina]]&gt;=$V$4)</f>
        <v>1</v>
      </c>
    </row>
    <row r="39" spans="1:1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 t="b">
        <f>AND(pomiary[[#This Row],[godzina]]&lt;=$V$5, pomiary[[#This Row],[godzina]]&gt;=$V$4)</f>
        <v>1</v>
      </c>
    </row>
    <row r="40" spans="1:1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 t="b">
        <f>AND(pomiary[[#This Row],[godzina]]&lt;=$V$5, pomiary[[#This Row],[godzina]]&gt;=$V$4)</f>
        <v>1</v>
      </c>
    </row>
    <row r="41" spans="1:1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 t="b">
        <f>AND(pomiary[[#This Row],[godzina]]&lt;=$V$5, pomiary[[#This Row],[godzina]]&gt;=$V$4)</f>
        <v>0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 t="b">
        <f>AND(pomiary[[#This Row],[godzina]]&lt;=$V$5, pomiary[[#This Row],[godzina]]&gt;=$V$4)</f>
        <v>1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 t="b">
        <f>AND(pomiary[[#This Row],[godzina]]&lt;=$V$5, pomiary[[#This Row],[godzina]]&gt;=$V$4)</f>
        <v>1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 t="b">
        <f>AND(pomiary[[#This Row],[godzina]]&lt;=$V$5, pomiary[[#This Row],[godzina]]&gt;=$V$4)</f>
        <v>1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 t="b">
        <f>AND(pomiary[[#This Row],[godzina]]&lt;=$V$5, pomiary[[#This Row],[godzina]]&gt;=$V$4)</f>
        <v>0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 t="b">
        <f>AND(pomiary[[#This Row],[godzina]]&lt;=$V$5, pomiary[[#This Row],[godzina]]&gt;=$V$4)</f>
        <v>1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 t="b">
        <f>AND(pomiary[[#This Row],[godzina]]&lt;=$V$5, pomiary[[#This Row],[godzina]]&gt;=$V$4)</f>
        <v>1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 t="b">
        <f>AND(pomiary[[#This Row],[godzina]]&lt;=$V$5, pomiary[[#This Row],[godzina]]&gt;=$V$4)</f>
        <v>0</v>
      </c>
    </row>
    <row r="49" spans="1:1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 t="b">
        <f>AND(pomiary[[#This Row],[godzina]]&lt;=$V$5, pomiary[[#This Row],[godzina]]&gt;=$V$4)</f>
        <v>1</v>
      </c>
    </row>
    <row r="50" spans="1:1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 t="b">
        <f>AND(pomiary[[#This Row],[godzina]]&lt;=$V$5, pomiary[[#This Row],[godzina]]&gt;=$V$4)</f>
        <v>1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 t="b">
        <f>AND(pomiary[[#This Row],[godzina]]&lt;=$V$5, pomiary[[#This Row],[godzina]]&gt;=$V$4)</f>
        <v>1</v>
      </c>
    </row>
    <row r="52" spans="1:1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 t="b">
        <f>AND(pomiary[[#This Row],[godzina]]&lt;=$V$5, pomiary[[#This Row],[godzina]]&gt;=$V$4)</f>
        <v>0</v>
      </c>
    </row>
    <row r="53" spans="1:1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 t="b">
        <f>AND(pomiary[[#This Row],[godzina]]&lt;=$V$5, pomiary[[#This Row],[godzina]]&gt;=$V$4)</f>
        <v>0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 t="b">
        <f>AND(pomiary[[#This Row],[godzina]]&lt;=$V$5, pomiary[[#This Row],[godzina]]&gt;=$V$4)</f>
        <v>1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 t="b">
        <f>AND(pomiary[[#This Row],[godzina]]&lt;=$V$5, pomiary[[#This Row],[godzina]]&gt;=$V$4)</f>
        <v>1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 t="b">
        <f>AND(pomiary[[#This Row],[godzina]]&lt;=$V$5, pomiary[[#This Row],[godzina]]&gt;=$V$4)</f>
        <v>1</v>
      </c>
    </row>
    <row r="57" spans="1:1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 t="b">
        <f>AND(pomiary[[#This Row],[godzina]]&lt;=$V$5, pomiary[[#This Row],[godzina]]&gt;=$V$4)</f>
        <v>1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 t="b">
        <f>AND(pomiary[[#This Row],[godzina]]&lt;=$V$5, pomiary[[#This Row],[godzina]]&gt;=$V$4)</f>
        <v>1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 t="b">
        <f>AND(pomiary[[#This Row],[godzina]]&lt;=$V$5, pomiary[[#This Row],[godzina]]&gt;=$V$4)</f>
        <v>1</v>
      </c>
    </row>
    <row r="60" spans="1:1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 t="b">
        <f>AND(pomiary[[#This Row],[godzina]]&lt;=$V$5, pomiary[[#This Row],[godzina]]&gt;=$V$4)</f>
        <v>1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 t="b">
        <f>AND(pomiary[[#This Row],[godzina]]&lt;=$V$5, pomiary[[#This Row],[godzina]]&gt;=$V$4)</f>
        <v>1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 t="b">
        <f>AND(pomiary[[#This Row],[godzina]]&lt;=$V$5, pomiary[[#This Row],[godzina]]&gt;=$V$4)</f>
        <v>0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 t="b">
        <f>AND(pomiary[[#This Row],[godzina]]&lt;=$V$5, pomiary[[#This Row],[godzina]]&gt;=$V$4)</f>
        <v>1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 t="b">
        <f>AND(pomiary[[#This Row],[godzina]]&lt;=$V$5, pomiary[[#This Row],[godzina]]&gt;=$V$4)</f>
        <v>1</v>
      </c>
    </row>
    <row r="65" spans="1:1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 t="b">
        <f>AND(pomiary[[#This Row],[godzina]]&lt;=$V$5, pomiary[[#This Row],[godzina]]&gt;=$V$4)</f>
        <v>1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 t="b">
        <f>AND(pomiary[[#This Row],[godzina]]&lt;=$V$5, pomiary[[#This Row],[godzina]]&gt;=$V$4)</f>
        <v>1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 t="b">
        <f>AND(pomiary[[#This Row],[godzina]]&lt;=$V$5, pomiary[[#This Row],[godzina]]&gt;=$V$4)</f>
        <v>1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 t="b">
        <f>AND(pomiary[[#This Row],[godzina]]&lt;=$V$5, pomiary[[#This Row],[godzina]]&gt;=$V$4)</f>
        <v>1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 t="b">
        <f>AND(pomiary[[#This Row],[godzina]]&lt;=$V$5, pomiary[[#This Row],[godzina]]&gt;=$V$4)</f>
        <v>1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 t="b">
        <f>AND(pomiary[[#This Row],[godzina]]&lt;=$V$5, pomiary[[#This Row],[godzina]]&gt;=$V$4)</f>
        <v>1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 t="b">
        <f>AND(pomiary[[#This Row],[godzina]]&lt;=$V$5, pomiary[[#This Row],[godzina]]&gt;=$V$4)</f>
        <v>0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 t="b">
        <f>AND(pomiary[[#This Row],[godzina]]&lt;=$V$5, pomiary[[#This Row],[godzina]]&gt;=$V$4)</f>
        <v>1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 t="b">
        <f>AND(pomiary[[#This Row],[godzina]]&lt;=$V$5, pomiary[[#This Row],[godzina]]&gt;=$V$4)</f>
        <v>1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 t="b">
        <f>AND(pomiary[[#This Row],[godzina]]&lt;=$V$5, pomiary[[#This Row],[godzina]]&gt;=$V$4)</f>
        <v>0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 t="b">
        <f>AND(pomiary[[#This Row],[godzina]]&lt;=$V$5, pomiary[[#This Row],[godzina]]&gt;=$V$4)</f>
        <v>1</v>
      </c>
    </row>
    <row r="76" spans="1:1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 t="b">
        <f>AND(pomiary[[#This Row],[godzina]]&lt;=$V$5, pomiary[[#This Row],[godzina]]&gt;=$V$4)</f>
        <v>0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 t="b">
        <f>AND(pomiary[[#This Row],[godzina]]&lt;=$V$5, pomiary[[#This Row],[godzina]]&gt;=$V$4)</f>
        <v>0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 t="b">
        <f>AND(pomiary[[#This Row],[godzina]]&lt;=$V$5, pomiary[[#This Row],[godzina]]&gt;=$V$4)</f>
        <v>0</v>
      </c>
    </row>
    <row r="79" spans="1:1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 t="b">
        <f>AND(pomiary[[#This Row],[godzina]]&lt;=$V$5, pomiary[[#This Row],[godzina]]&gt;=$V$4)</f>
        <v>0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 t="b">
        <f>AND(pomiary[[#This Row],[godzina]]&lt;=$V$5, pomiary[[#This Row],[godzina]]&gt;=$V$4)</f>
        <v>1</v>
      </c>
    </row>
    <row r="81" spans="1:1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 t="b">
        <f>AND(pomiary[[#This Row],[godzina]]&lt;=$V$5, pomiary[[#This Row],[godzina]]&gt;=$V$4)</f>
        <v>0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 t="b">
        <f>AND(pomiary[[#This Row],[godzina]]&lt;=$V$5, pomiary[[#This Row],[godzina]]&gt;=$V$4)</f>
        <v>1</v>
      </c>
    </row>
    <row r="83" spans="1:1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 t="b">
        <f>AND(pomiary[[#This Row],[godzina]]&lt;=$V$5, pomiary[[#This Row],[godzina]]&gt;=$V$4)</f>
        <v>1</v>
      </c>
    </row>
    <row r="84" spans="1:1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 t="b">
        <f>AND(pomiary[[#This Row],[godzina]]&lt;=$V$5, pomiary[[#This Row],[godzina]]&gt;=$V$4)</f>
        <v>1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 t="b">
        <f>AND(pomiary[[#This Row],[godzina]]&lt;=$V$5, pomiary[[#This Row],[godzina]]&gt;=$V$4)</f>
        <v>0</v>
      </c>
    </row>
    <row r="86" spans="1:1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 t="b">
        <f>AND(pomiary[[#This Row],[godzina]]&lt;=$V$5, pomiary[[#This Row],[godzina]]&gt;=$V$4)</f>
        <v>1</v>
      </c>
    </row>
    <row r="87" spans="1:1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 t="b">
        <f>AND(pomiary[[#This Row],[godzina]]&lt;=$V$5, pomiary[[#This Row],[godzina]]&gt;=$V$4)</f>
        <v>1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 t="b">
        <f>AND(pomiary[[#This Row],[godzina]]&lt;=$V$5, pomiary[[#This Row],[godzina]]&gt;=$V$4)</f>
        <v>0</v>
      </c>
    </row>
    <row r="89" spans="1:1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 t="b">
        <f>AND(pomiary[[#This Row],[godzina]]&lt;=$V$5, pomiary[[#This Row],[godzina]]&gt;=$V$4)</f>
        <v>0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 t="b">
        <f>AND(pomiary[[#This Row],[godzina]]&lt;=$V$5, pomiary[[#This Row],[godzina]]&gt;=$V$4)</f>
        <v>1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 t="b">
        <f>AND(pomiary[[#This Row],[godzina]]&lt;=$V$5, pomiary[[#This Row],[godzina]]&gt;=$V$4)</f>
        <v>1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 t="b">
        <f>AND(pomiary[[#This Row],[godzina]]&lt;=$V$5, pomiary[[#This Row],[godzina]]&gt;=$V$4)</f>
        <v>1</v>
      </c>
    </row>
    <row r="93" spans="1:1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 t="b">
        <f>AND(pomiary[[#This Row],[godzina]]&lt;=$V$5, pomiary[[#This Row],[godzina]]&gt;=$V$4)</f>
        <v>0</v>
      </c>
    </row>
    <row r="94" spans="1:1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 t="b">
        <f>AND(pomiary[[#This Row],[godzina]]&lt;=$V$5, pomiary[[#This Row],[godzina]]&gt;=$V$4)</f>
        <v>0</v>
      </c>
    </row>
    <row r="95" spans="1:1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 t="b">
        <f>AND(pomiary[[#This Row],[godzina]]&lt;=$V$5, pomiary[[#This Row],[godzina]]&gt;=$V$4)</f>
        <v>1</v>
      </c>
    </row>
    <row r="96" spans="1:1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 t="b">
        <f>AND(pomiary[[#This Row],[godzina]]&lt;=$V$5, pomiary[[#This Row],[godzina]]&gt;=$V$4)</f>
        <v>1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 t="b">
        <f>AND(pomiary[[#This Row],[godzina]]&lt;=$V$5, pomiary[[#This Row],[godzina]]&gt;=$V$4)</f>
        <v>0</v>
      </c>
    </row>
    <row r="98" spans="1:1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 t="b">
        <f>AND(pomiary[[#This Row],[godzina]]&lt;=$V$5, pomiary[[#This Row],[godzina]]&gt;=$V$4)</f>
        <v>0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 t="b">
        <f>AND(pomiary[[#This Row],[godzina]]&lt;=$V$5, pomiary[[#This Row],[godzina]]&gt;=$V$4)</f>
        <v>1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 t="b">
        <f>AND(pomiary[[#This Row],[godzina]]&lt;=$V$5, pomiary[[#This Row],[godzina]]&gt;=$V$4)</f>
        <v>0</v>
      </c>
    </row>
    <row r="101" spans="1:1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 t="b">
        <f>AND(pomiary[[#This Row],[godzina]]&lt;=$V$5, pomiary[[#This Row],[godzina]]&gt;=$V$4)</f>
        <v>0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 t="b">
        <f>AND(pomiary[[#This Row],[godzina]]&lt;=$V$5, pomiary[[#This Row],[godzina]]&gt;=$V$4)</f>
        <v>0</v>
      </c>
    </row>
    <row r="103" spans="1:1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 t="b">
        <f>AND(pomiary[[#This Row],[godzina]]&lt;=$V$5, pomiary[[#This Row],[godzina]]&gt;=$V$4)</f>
        <v>1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 t="b">
        <f>AND(pomiary[[#This Row],[godzina]]&lt;=$V$5, pomiary[[#This Row],[godzina]]&gt;=$V$4)</f>
        <v>0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 t="b">
        <f>AND(pomiary[[#This Row],[godzina]]&lt;=$V$5, pomiary[[#This Row],[godzina]]&gt;=$V$4)</f>
        <v>0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 t="b">
        <f>AND(pomiary[[#This Row],[godzina]]&lt;=$V$5, pomiary[[#This Row],[godzina]]&gt;=$V$4)</f>
        <v>0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 t="b">
        <f>AND(pomiary[[#This Row],[godzina]]&lt;=$V$5, pomiary[[#This Row],[godzina]]&gt;=$V$4)</f>
        <v>1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 t="b">
        <f>AND(pomiary[[#This Row],[godzina]]&lt;=$V$5, pomiary[[#This Row],[godzina]]&gt;=$V$4)</f>
        <v>1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 t="b">
        <f>AND(pomiary[[#This Row],[godzina]]&lt;=$V$5, pomiary[[#This Row],[godzina]]&gt;=$V$4)</f>
        <v>0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 t="b">
        <f>AND(pomiary[[#This Row],[godzina]]&lt;=$V$5, pomiary[[#This Row],[godzina]]&gt;=$V$4)</f>
        <v>1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 t="b">
        <f>AND(pomiary[[#This Row],[godzina]]&lt;=$V$5, pomiary[[#This Row],[godzina]]&gt;=$V$4)</f>
        <v>0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 t="b">
        <f>AND(pomiary[[#This Row],[godzina]]&lt;=$V$5, pomiary[[#This Row],[godzina]]&gt;=$V$4)</f>
        <v>0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 t="b">
        <f>AND(pomiary[[#This Row],[godzina]]&lt;=$V$5, pomiary[[#This Row],[godzina]]&gt;=$V$4)</f>
        <v>0</v>
      </c>
    </row>
    <row r="114" spans="1:1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 t="b">
        <f>AND(pomiary[[#This Row],[godzina]]&lt;=$V$5, pomiary[[#This Row],[godzina]]&gt;=$V$4)</f>
        <v>0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 t="b">
        <f>AND(pomiary[[#This Row],[godzina]]&lt;=$V$5, pomiary[[#This Row],[godzina]]&gt;=$V$4)</f>
        <v>1</v>
      </c>
    </row>
    <row r="116" spans="1:1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 t="b">
        <f>AND(pomiary[[#This Row],[godzina]]&lt;=$V$5, pomiary[[#This Row],[godzina]]&gt;=$V$4)</f>
        <v>0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 t="b">
        <f>AND(pomiary[[#This Row],[godzina]]&lt;=$V$5, pomiary[[#This Row],[godzina]]&gt;=$V$4)</f>
        <v>0</v>
      </c>
    </row>
    <row r="118" spans="1:1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 t="b">
        <f>AND(pomiary[[#This Row],[godzina]]&lt;=$V$5, pomiary[[#This Row],[godzina]]&gt;=$V$4)</f>
        <v>0</v>
      </c>
    </row>
    <row r="119" spans="1:1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 t="b">
        <f>AND(pomiary[[#This Row],[godzina]]&lt;=$V$5, pomiary[[#This Row],[godzina]]&gt;=$V$4)</f>
        <v>0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 t="b">
        <f>AND(pomiary[[#This Row],[godzina]]&lt;=$V$5, pomiary[[#This Row],[godzina]]&gt;=$V$4)</f>
        <v>1</v>
      </c>
    </row>
    <row r="121" spans="1:1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 t="b">
        <f>AND(pomiary[[#This Row],[godzina]]&lt;=$V$5, pomiary[[#This Row],[godzina]]&gt;=$V$4)</f>
        <v>1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 t="b">
        <f>AND(pomiary[[#This Row],[godzina]]&lt;=$V$5, pomiary[[#This Row],[godzina]]&gt;=$V$4)</f>
        <v>0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 t="b">
        <f>AND(pomiary[[#This Row],[godzina]]&lt;=$V$5, pomiary[[#This Row],[godzina]]&gt;=$V$4)</f>
        <v>1</v>
      </c>
    </row>
    <row r="124" spans="1:1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 t="b">
        <f>AND(pomiary[[#This Row],[godzina]]&lt;=$V$5, pomiary[[#This Row],[godzina]]&gt;=$V$4)</f>
        <v>0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 t="b">
        <f>AND(pomiary[[#This Row],[godzina]]&lt;=$V$5, pomiary[[#This Row],[godzina]]&gt;=$V$4)</f>
        <v>0</v>
      </c>
    </row>
    <row r="126" spans="1:1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 t="b">
        <f>AND(pomiary[[#This Row],[godzina]]&lt;=$V$5, pomiary[[#This Row],[godzina]]&gt;=$V$4)</f>
        <v>0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 t="b">
        <f>AND(pomiary[[#This Row],[godzina]]&lt;=$V$5, pomiary[[#This Row],[godzina]]&gt;=$V$4)</f>
        <v>1</v>
      </c>
    </row>
    <row r="128" spans="1:1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 t="b">
        <f>AND(pomiary[[#This Row],[godzina]]&lt;=$V$5, pomiary[[#This Row],[godzina]]&gt;=$V$4)</f>
        <v>1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 t="b">
        <f>AND(pomiary[[#This Row],[godzina]]&lt;=$V$5, pomiary[[#This Row],[godzina]]&gt;=$V$4)</f>
        <v>1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 t="b">
        <f>AND(pomiary[[#This Row],[godzina]]&lt;=$V$5, pomiary[[#This Row],[godzina]]&gt;=$V$4)</f>
        <v>1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 t="b">
        <f>AND(pomiary[[#This Row],[godzina]]&lt;=$V$5, pomiary[[#This Row],[godzina]]&gt;=$V$4)</f>
        <v>0</v>
      </c>
    </row>
    <row r="132" spans="1:1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 t="b">
        <f>AND(pomiary[[#This Row],[godzina]]&lt;=$V$5, pomiary[[#This Row],[godzina]]&gt;=$V$4)</f>
        <v>0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 t="b">
        <f>AND(pomiary[[#This Row],[godzina]]&lt;=$V$5, pomiary[[#This Row],[godzina]]&gt;=$V$4)</f>
        <v>1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 t="b">
        <f>AND(pomiary[[#This Row],[godzina]]&lt;=$V$5, pomiary[[#This Row],[godzina]]&gt;=$V$4)</f>
        <v>0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 t="b">
        <f>AND(pomiary[[#This Row],[godzina]]&lt;=$V$5, pomiary[[#This Row],[godzina]]&gt;=$V$4)</f>
        <v>1</v>
      </c>
    </row>
    <row r="136" spans="1:1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 t="b">
        <f>AND(pomiary[[#This Row],[godzina]]&lt;=$V$5, pomiary[[#This Row],[godzina]]&gt;=$V$4)</f>
        <v>1</v>
      </c>
    </row>
    <row r="137" spans="1:1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 t="b">
        <f>AND(pomiary[[#This Row],[godzina]]&lt;=$V$5, pomiary[[#This Row],[godzina]]&gt;=$V$4)</f>
        <v>0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 t="b">
        <f>AND(pomiary[[#This Row],[godzina]]&lt;=$V$5, pomiary[[#This Row],[godzina]]&gt;=$V$4)</f>
        <v>0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 t="b">
        <f>AND(pomiary[[#This Row],[godzina]]&lt;=$V$5, pomiary[[#This Row],[godzina]]&gt;=$V$4)</f>
        <v>1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 t="b">
        <f>AND(pomiary[[#This Row],[godzina]]&lt;=$V$5, pomiary[[#This Row],[godzina]]&gt;=$V$4)</f>
        <v>0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 t="b">
        <f>AND(pomiary[[#This Row],[godzina]]&lt;=$V$5, pomiary[[#This Row],[godzina]]&gt;=$V$4)</f>
        <v>1</v>
      </c>
    </row>
    <row r="142" spans="1:1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 t="b">
        <f>AND(pomiary[[#This Row],[godzina]]&lt;=$V$5, pomiary[[#This Row],[godzina]]&gt;=$V$4)</f>
        <v>1</v>
      </c>
    </row>
    <row r="143" spans="1:1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 t="b">
        <f>AND(pomiary[[#This Row],[godzina]]&lt;=$V$5, pomiary[[#This Row],[godzina]]&gt;=$V$4)</f>
        <v>1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 t="b">
        <f>AND(pomiary[[#This Row],[godzina]]&lt;=$V$5, pomiary[[#This Row],[godzina]]&gt;=$V$4)</f>
        <v>1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 t="b">
        <f>AND(pomiary[[#This Row],[godzina]]&lt;=$V$5, pomiary[[#This Row],[godzina]]&gt;=$V$4)</f>
        <v>1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 t="b">
        <f>AND(pomiary[[#This Row],[godzina]]&lt;=$V$5, pomiary[[#This Row],[godzina]]&gt;=$V$4)</f>
        <v>1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 t="b">
        <f>AND(pomiary[[#This Row],[godzina]]&lt;=$V$5, pomiary[[#This Row],[godzina]]&gt;=$V$4)</f>
        <v>1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 t="b">
        <f>AND(pomiary[[#This Row],[godzina]]&lt;=$V$5, pomiary[[#This Row],[godzina]]&gt;=$V$4)</f>
        <v>0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 t="b">
        <f>AND(pomiary[[#This Row],[godzina]]&lt;=$V$5, pomiary[[#This Row],[godzina]]&gt;=$V$4)</f>
        <v>1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 t="b">
        <f>AND(pomiary[[#This Row],[godzina]]&lt;=$V$5, pomiary[[#This Row],[godzina]]&gt;=$V$4)</f>
        <v>1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 t="b">
        <f>AND(pomiary[[#This Row],[godzina]]&lt;=$V$5, pomiary[[#This Row],[godzina]]&gt;=$V$4)</f>
        <v>0</v>
      </c>
    </row>
    <row r="152" spans="1:1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 t="b">
        <f>AND(pomiary[[#This Row],[godzina]]&lt;=$V$5, pomiary[[#This Row],[godzina]]&gt;=$V$4)</f>
        <v>1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 t="b">
        <f>AND(pomiary[[#This Row],[godzina]]&lt;=$V$5, pomiary[[#This Row],[godzina]]&gt;=$V$4)</f>
        <v>1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 t="b">
        <f>AND(pomiary[[#This Row],[godzina]]&lt;=$V$5, pomiary[[#This Row],[godzina]]&gt;=$V$4)</f>
        <v>1</v>
      </c>
    </row>
    <row r="155" spans="1:1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 t="b">
        <f>AND(pomiary[[#This Row],[godzina]]&lt;=$V$5, pomiary[[#This Row],[godzina]]&gt;=$V$4)</f>
        <v>0</v>
      </c>
    </row>
    <row r="156" spans="1:1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 t="b">
        <f>AND(pomiary[[#This Row],[godzina]]&lt;=$V$5, pomiary[[#This Row],[godzina]]&gt;=$V$4)</f>
        <v>1</v>
      </c>
    </row>
    <row r="157" spans="1:1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 t="b">
        <f>AND(pomiary[[#This Row],[godzina]]&lt;=$V$5, pomiary[[#This Row],[godzina]]&gt;=$V$4)</f>
        <v>1</v>
      </c>
    </row>
    <row r="158" spans="1:1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 t="b">
        <f>AND(pomiary[[#This Row],[godzina]]&lt;=$V$5, pomiary[[#This Row],[godzina]]&gt;=$V$4)</f>
        <v>0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 t="b">
        <f>AND(pomiary[[#This Row],[godzina]]&lt;=$V$5, pomiary[[#This Row],[godzina]]&gt;=$V$4)</f>
        <v>1</v>
      </c>
    </row>
    <row r="160" spans="1:1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 t="b">
        <f>AND(pomiary[[#This Row],[godzina]]&lt;=$V$5, pomiary[[#This Row],[godzina]]&gt;=$V$4)</f>
        <v>0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 t="b">
        <f>AND(pomiary[[#This Row],[godzina]]&lt;=$V$5, pomiary[[#This Row],[godzina]]&gt;=$V$4)</f>
        <v>1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 t="b">
        <f>AND(pomiary[[#This Row],[godzina]]&lt;=$V$5, pomiary[[#This Row],[godzina]]&gt;=$V$4)</f>
        <v>0</v>
      </c>
    </row>
    <row r="163" spans="1:1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 t="b">
        <f>AND(pomiary[[#This Row],[godzina]]&lt;=$V$5, pomiary[[#This Row],[godzina]]&gt;=$V$4)</f>
        <v>0</v>
      </c>
    </row>
    <row r="164" spans="1:1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 t="b">
        <f>AND(pomiary[[#This Row],[godzina]]&lt;=$V$5, pomiary[[#This Row],[godzina]]&gt;=$V$4)</f>
        <v>1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 t="b">
        <f>AND(pomiary[[#This Row],[godzina]]&lt;=$V$5, pomiary[[#This Row],[godzina]]&gt;=$V$4)</f>
        <v>0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 t="b">
        <f>AND(pomiary[[#This Row],[godzina]]&lt;=$V$5, pomiary[[#This Row],[godzina]]&gt;=$V$4)</f>
        <v>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 t="b">
        <f>AND(pomiary[[#This Row],[godzina]]&lt;=$V$5, pomiary[[#This Row],[godzina]]&gt;=$V$4)</f>
        <v>1</v>
      </c>
    </row>
    <row r="168" spans="1:1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 t="b">
        <f>AND(pomiary[[#This Row],[godzina]]&lt;=$V$5, pomiary[[#This Row],[godzina]]&gt;=$V$4)</f>
        <v>1</v>
      </c>
    </row>
    <row r="169" spans="1:1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 t="b">
        <f>AND(pomiary[[#This Row],[godzina]]&lt;=$V$5, pomiary[[#This Row],[godzina]]&gt;=$V$4)</f>
        <v>0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 t="b">
        <f>AND(pomiary[[#This Row],[godzina]]&lt;=$V$5, pomiary[[#This Row],[godzina]]&gt;=$V$4)</f>
        <v>1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 t="b">
        <f>AND(pomiary[[#This Row],[godzina]]&lt;=$V$5, pomiary[[#This Row],[godzina]]&gt;=$V$4)</f>
        <v>1</v>
      </c>
    </row>
    <row r="172" spans="1:1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 t="b">
        <f>AND(pomiary[[#This Row],[godzina]]&lt;=$V$5, pomiary[[#This Row],[godzina]]&gt;=$V$4)</f>
        <v>0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 t="b">
        <f>AND(pomiary[[#This Row],[godzina]]&lt;=$V$5, pomiary[[#This Row],[godzina]]&gt;=$V$4)</f>
        <v>1</v>
      </c>
    </row>
    <row r="174" spans="1:1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 t="b">
        <f>AND(pomiary[[#This Row],[godzina]]&lt;=$V$5, pomiary[[#This Row],[godzina]]&gt;=$V$4)</f>
        <v>0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 t="b">
        <f>AND(pomiary[[#This Row],[godzina]]&lt;=$V$5, pomiary[[#This Row],[godzina]]&gt;=$V$4)</f>
        <v>1</v>
      </c>
    </row>
    <row r="176" spans="1:1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 t="b">
        <f>AND(pomiary[[#This Row],[godzina]]&lt;=$V$5, pomiary[[#This Row],[godzina]]&gt;=$V$4)</f>
        <v>1</v>
      </c>
    </row>
    <row r="177" spans="1:1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 t="b">
        <f>AND(pomiary[[#This Row],[godzina]]&lt;=$V$5, pomiary[[#This Row],[godzina]]&gt;=$V$4)</f>
        <v>1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 t="b">
        <f>AND(pomiary[[#This Row],[godzina]]&lt;=$V$5, pomiary[[#This Row],[godzina]]&gt;=$V$4)</f>
        <v>1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 t="b">
        <f>AND(pomiary[[#This Row],[godzina]]&lt;=$V$5, pomiary[[#This Row],[godzina]]&gt;=$V$4)</f>
        <v>1</v>
      </c>
    </row>
    <row r="180" spans="1:1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 t="b">
        <f>AND(pomiary[[#This Row],[godzina]]&lt;=$V$5, pomiary[[#This Row],[godzina]]&gt;=$V$4)</f>
        <v>0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 t="b">
        <f>AND(pomiary[[#This Row],[godzina]]&lt;=$V$5, pomiary[[#This Row],[godzina]]&gt;=$V$4)</f>
        <v>1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 t="b">
        <f>AND(pomiary[[#This Row],[godzina]]&lt;=$V$5, pomiary[[#This Row],[godzina]]&gt;=$V$4)</f>
        <v>0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 t="b">
        <f>AND(pomiary[[#This Row],[godzina]]&lt;=$V$5, pomiary[[#This Row],[godzina]]&gt;=$V$4)</f>
        <v>0</v>
      </c>
    </row>
    <row r="184" spans="1:1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 t="b">
        <f>AND(pomiary[[#This Row],[godzina]]&lt;=$V$5, pomiary[[#This Row],[godzina]]&gt;=$V$4)</f>
        <v>1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 t="b">
        <f>AND(pomiary[[#This Row],[godzina]]&lt;=$V$5, pomiary[[#This Row],[godzina]]&gt;=$V$4)</f>
        <v>1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 t="b">
        <f>AND(pomiary[[#This Row],[godzina]]&lt;=$V$5, pomiary[[#This Row],[godzina]]&gt;=$V$4)</f>
        <v>1</v>
      </c>
    </row>
    <row r="187" spans="1:1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 t="b">
        <f>AND(pomiary[[#This Row],[godzina]]&lt;=$V$5, pomiary[[#This Row],[godzina]]&gt;=$V$4)</f>
        <v>1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 t="b">
        <f>AND(pomiary[[#This Row],[godzina]]&lt;=$V$5, pomiary[[#This Row],[godzina]]&gt;=$V$4)</f>
        <v>1</v>
      </c>
    </row>
    <row r="189" spans="1:1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 t="b">
        <f>AND(pomiary[[#This Row],[godzina]]&lt;=$V$5, pomiary[[#This Row],[godzina]]&gt;=$V$4)</f>
        <v>0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 t="b">
        <f>AND(pomiary[[#This Row],[godzina]]&lt;=$V$5, pomiary[[#This Row],[godzina]]&gt;=$V$4)</f>
        <v>1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 t="b">
        <f>AND(pomiary[[#This Row],[godzina]]&lt;=$V$5, pomiary[[#This Row],[godzina]]&gt;=$V$4)</f>
        <v>0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 t="b">
        <f>AND(pomiary[[#This Row],[godzina]]&lt;=$V$5, pomiary[[#This Row],[godzina]]&gt;=$V$4)</f>
        <v>0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 t="b">
        <f>AND(pomiary[[#This Row],[godzina]]&lt;=$V$5, pomiary[[#This Row],[godzina]]&gt;=$V$4)</f>
        <v>0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 t="b">
        <f>AND(pomiary[[#This Row],[godzina]]&lt;=$V$5, pomiary[[#This Row],[godzina]]&gt;=$V$4)</f>
        <v>0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 t="b">
        <f>AND(pomiary[[#This Row],[godzina]]&lt;=$V$5, pomiary[[#This Row],[godzina]]&gt;=$V$4)</f>
        <v>1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 t="b">
        <f>AND(pomiary[[#This Row],[godzina]]&lt;=$V$5, pomiary[[#This Row],[godzina]]&gt;=$V$4)</f>
        <v>0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 t="b">
        <f>AND(pomiary[[#This Row],[godzina]]&lt;=$V$5, pomiary[[#This Row],[godzina]]&gt;=$V$4)</f>
        <v>1</v>
      </c>
    </row>
    <row r="198" spans="1:1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 t="b">
        <f>AND(pomiary[[#This Row],[godzina]]&lt;=$V$5, pomiary[[#This Row],[godzina]]&gt;=$V$4)</f>
        <v>0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 t="b">
        <f>AND(pomiary[[#This Row],[godzina]]&lt;=$V$5, pomiary[[#This Row],[godzina]]&gt;=$V$4)</f>
        <v>1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 t="b">
        <f>AND(pomiary[[#This Row],[godzina]]&lt;=$V$5, pomiary[[#This Row],[godzina]]&gt;=$V$4)</f>
        <v>0</v>
      </c>
    </row>
    <row r="201" spans="1:1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 t="b">
        <f>AND(pomiary[[#This Row],[godzina]]&lt;=$V$5, pomiary[[#This Row],[godzina]]&gt;=$V$4)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7388-C71A-43D8-AC8C-55DBDDBE1CE6}">
  <dimension ref="A1:AJ201"/>
  <sheetViews>
    <sheetView topLeftCell="M1" workbookViewId="0">
      <selection activeCell="X20" sqref="X20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36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>
        <f>INT(C2 + 273.15)</f>
        <v>273</v>
      </c>
      <c r="O2">
        <f t="shared" ref="O2:W2" si="0">INT(D2 + 273.15)</f>
        <v>268</v>
      </c>
      <c r="P2">
        <f t="shared" si="0"/>
        <v>271</v>
      </c>
      <c r="Q2">
        <f t="shared" si="0"/>
        <v>267</v>
      </c>
      <c r="R2">
        <f t="shared" si="0"/>
        <v>270</v>
      </c>
      <c r="S2">
        <f>INT(H2 + 273.15)</f>
        <v>276</v>
      </c>
      <c r="T2">
        <f t="shared" si="0"/>
        <v>275</v>
      </c>
      <c r="U2">
        <f t="shared" si="0"/>
        <v>271</v>
      </c>
      <c r="V2">
        <f t="shared" si="0"/>
        <v>274</v>
      </c>
      <c r="W2">
        <f t="shared" si="0"/>
        <v>277</v>
      </c>
    </row>
    <row r="3" spans="1:36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>
        <f t="shared" ref="N3:N14" si="1">INT(C3 + 273.15)</f>
        <v>268</v>
      </c>
      <c r="O3">
        <f t="shared" ref="O3:O14" si="2">INT(D3 + 273.15)</f>
        <v>275</v>
      </c>
      <c r="P3">
        <f t="shared" ref="P3:P14" si="3">INT(E3 + 273.15)</f>
        <v>267</v>
      </c>
      <c r="Q3">
        <f t="shared" ref="Q3:Q14" si="4">INT(F3 + 273.15)</f>
        <v>267</v>
      </c>
      <c r="R3">
        <f t="shared" ref="R3:R14" si="5">INT(G3 + 273.15)</f>
        <v>267</v>
      </c>
      <c r="S3">
        <f t="shared" ref="S3:S14" si="6">INT(H3 + 273.15)</f>
        <v>265</v>
      </c>
      <c r="T3">
        <f t="shared" ref="T3:T14" si="7">INT(I3 + 273.15)</f>
        <v>270</v>
      </c>
      <c r="U3">
        <f t="shared" ref="U3:U14" si="8">INT(J3 + 273.15)</f>
        <v>276</v>
      </c>
      <c r="V3">
        <f t="shared" ref="V3:V14" si="9">INT(K3 + 273.15)</f>
        <v>267</v>
      </c>
      <c r="W3">
        <f t="shared" ref="W3:W14" si="10">INT(L3 + 273.15)</f>
        <v>273</v>
      </c>
    </row>
    <row r="4" spans="1:36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>
        <f t="shared" si="1"/>
        <v>275</v>
      </c>
      <c r="O4">
        <f t="shared" si="2"/>
        <v>265</v>
      </c>
      <c r="P4">
        <f t="shared" si="3"/>
        <v>274</v>
      </c>
      <c r="Q4">
        <f t="shared" si="4"/>
        <v>279</v>
      </c>
      <c r="R4">
        <f t="shared" si="5"/>
        <v>277</v>
      </c>
      <c r="S4">
        <f t="shared" si="6"/>
        <v>265</v>
      </c>
      <c r="T4">
        <f t="shared" si="7"/>
        <v>277</v>
      </c>
      <c r="U4">
        <f t="shared" si="8"/>
        <v>268</v>
      </c>
      <c r="V4">
        <f t="shared" si="9"/>
        <v>269</v>
      </c>
      <c r="W4">
        <f t="shared" si="10"/>
        <v>268</v>
      </c>
    </row>
    <row r="5" spans="1:36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N5">
        <f t="shared" si="1"/>
        <v>280</v>
      </c>
      <c r="O5">
        <f t="shared" si="2"/>
        <v>265</v>
      </c>
      <c r="P5">
        <f t="shared" si="3"/>
        <v>272</v>
      </c>
      <c r="Q5">
        <f t="shared" si="4"/>
        <v>270</v>
      </c>
      <c r="R5">
        <f t="shared" si="5"/>
        <v>279</v>
      </c>
      <c r="S5">
        <f t="shared" si="6"/>
        <v>276</v>
      </c>
      <c r="T5">
        <f t="shared" si="7"/>
        <v>272</v>
      </c>
      <c r="U5">
        <f t="shared" si="8"/>
        <v>270</v>
      </c>
      <c r="V5">
        <f t="shared" si="9"/>
        <v>271</v>
      </c>
      <c r="W5">
        <f t="shared" si="10"/>
        <v>270</v>
      </c>
    </row>
    <row r="6" spans="1:36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N6">
        <f t="shared" si="1"/>
        <v>280</v>
      </c>
      <c r="O6">
        <f t="shared" si="2"/>
        <v>278</v>
      </c>
      <c r="P6">
        <f t="shared" si="3"/>
        <v>269</v>
      </c>
      <c r="Q6">
        <f t="shared" si="4"/>
        <v>269</v>
      </c>
      <c r="R6">
        <f t="shared" si="5"/>
        <v>281</v>
      </c>
      <c r="S6">
        <f t="shared" si="6"/>
        <v>267</v>
      </c>
      <c r="T6">
        <f t="shared" si="7"/>
        <v>272</v>
      </c>
      <c r="U6">
        <f t="shared" si="8"/>
        <v>274</v>
      </c>
      <c r="V6">
        <f t="shared" si="9"/>
        <v>267</v>
      </c>
      <c r="W6">
        <f t="shared" si="10"/>
        <v>269</v>
      </c>
    </row>
    <row r="7" spans="1:36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N7">
        <f t="shared" si="1"/>
        <v>277</v>
      </c>
      <c r="O7">
        <f t="shared" si="2"/>
        <v>274</v>
      </c>
      <c r="P7">
        <f t="shared" si="3"/>
        <v>269</v>
      </c>
      <c r="Q7">
        <f t="shared" si="4"/>
        <v>265</v>
      </c>
      <c r="R7">
        <f t="shared" si="5"/>
        <v>276</v>
      </c>
      <c r="S7">
        <f t="shared" si="6"/>
        <v>269</v>
      </c>
      <c r="T7">
        <f t="shared" si="7"/>
        <v>269</v>
      </c>
      <c r="U7">
        <f t="shared" si="8"/>
        <v>274</v>
      </c>
      <c r="V7">
        <f t="shared" si="9"/>
        <v>269</v>
      </c>
      <c r="W7">
        <f t="shared" si="10"/>
        <v>277</v>
      </c>
    </row>
    <row r="8" spans="1:36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N8">
        <f t="shared" si="1"/>
        <v>267</v>
      </c>
      <c r="O8">
        <f>INT(D8 + 273.15)</f>
        <v>279</v>
      </c>
      <c r="P8">
        <f t="shared" si="3"/>
        <v>265</v>
      </c>
      <c r="Q8">
        <f t="shared" si="4"/>
        <v>277</v>
      </c>
      <c r="R8">
        <f t="shared" si="5"/>
        <v>275</v>
      </c>
      <c r="S8">
        <f t="shared" si="6"/>
        <v>280</v>
      </c>
      <c r="T8">
        <f t="shared" si="7"/>
        <v>268</v>
      </c>
      <c r="U8">
        <f t="shared" si="8"/>
        <v>266</v>
      </c>
      <c r="V8">
        <f t="shared" si="9"/>
        <v>265</v>
      </c>
      <c r="W8">
        <f t="shared" si="10"/>
        <v>280</v>
      </c>
    </row>
    <row r="9" spans="1:36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N9">
        <f t="shared" si="1"/>
        <v>276</v>
      </c>
      <c r="O9">
        <f t="shared" si="2"/>
        <v>266</v>
      </c>
      <c r="P9">
        <f t="shared" si="3"/>
        <v>266</v>
      </c>
      <c r="Q9">
        <f t="shared" si="4"/>
        <v>270</v>
      </c>
      <c r="R9">
        <f t="shared" si="5"/>
        <v>279</v>
      </c>
      <c r="S9">
        <f t="shared" si="6"/>
        <v>274</v>
      </c>
      <c r="T9">
        <f t="shared" si="7"/>
        <v>280</v>
      </c>
      <c r="U9">
        <f t="shared" si="8"/>
        <v>280</v>
      </c>
      <c r="V9">
        <f t="shared" si="9"/>
        <v>275</v>
      </c>
      <c r="W9">
        <f t="shared" si="10"/>
        <v>270</v>
      </c>
      <c r="Z9" t="s">
        <v>26</v>
      </c>
      <c r="AA9">
        <v>1</v>
      </c>
      <c r="AB9">
        <v>2</v>
      </c>
      <c r="AC9">
        <v>3</v>
      </c>
      <c r="AD9">
        <v>4</v>
      </c>
      <c r="AE9">
        <v>5</v>
      </c>
      <c r="AF9">
        <v>6</v>
      </c>
      <c r="AG9">
        <v>7</v>
      </c>
      <c r="AH9">
        <v>8</v>
      </c>
      <c r="AI9">
        <v>9</v>
      </c>
      <c r="AJ9">
        <v>10</v>
      </c>
    </row>
    <row r="10" spans="1:36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N10">
        <f t="shared" si="1"/>
        <v>275</v>
      </c>
      <c r="O10">
        <f t="shared" si="2"/>
        <v>274</v>
      </c>
      <c r="P10">
        <f t="shared" si="3"/>
        <v>271</v>
      </c>
      <c r="Q10">
        <f t="shared" si="4"/>
        <v>267</v>
      </c>
      <c r="R10">
        <f t="shared" si="5"/>
        <v>275</v>
      </c>
      <c r="S10">
        <f t="shared" si="6"/>
        <v>270</v>
      </c>
      <c r="T10">
        <f t="shared" si="7"/>
        <v>269</v>
      </c>
      <c r="U10">
        <f t="shared" si="8"/>
        <v>266</v>
      </c>
      <c r="V10">
        <f t="shared" si="9"/>
        <v>275</v>
      </c>
      <c r="W10">
        <f t="shared" si="10"/>
        <v>280</v>
      </c>
      <c r="Z10" t="s">
        <v>27</v>
      </c>
      <c r="AA10">
        <f>_xlfn.MODE.SNGL(N:N)</f>
        <v>287</v>
      </c>
      <c r="AB10">
        <f t="shared" ref="AB10:AJ10" si="11">_xlfn.MODE.SNGL(O:O)</f>
        <v>288</v>
      </c>
      <c r="AC10">
        <f t="shared" si="11"/>
        <v>283</v>
      </c>
      <c r="AD10">
        <f t="shared" si="11"/>
        <v>284</v>
      </c>
      <c r="AE10">
        <f t="shared" si="11"/>
        <v>284</v>
      </c>
      <c r="AF10">
        <f t="shared" si="11"/>
        <v>287</v>
      </c>
      <c r="AG10">
        <f t="shared" si="11"/>
        <v>286</v>
      </c>
      <c r="AH10">
        <f t="shared" si="11"/>
        <v>288</v>
      </c>
      <c r="AI10">
        <f t="shared" si="11"/>
        <v>285</v>
      </c>
      <c r="AJ10">
        <f t="shared" si="11"/>
        <v>286</v>
      </c>
    </row>
    <row r="11" spans="1:36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N11">
        <f t="shared" ref="N11:N74" si="12">INT(C11 + 273.15)</f>
        <v>281</v>
      </c>
      <c r="O11">
        <f t="shared" ref="O11:O74" si="13">INT(D11 + 273.15)</f>
        <v>271</v>
      </c>
      <c r="P11">
        <f t="shared" ref="P11:P74" si="14">INT(E11 + 273.15)</f>
        <v>275</v>
      </c>
      <c r="Q11">
        <f t="shared" ref="Q11:Q74" si="15">INT(F11 + 273.15)</f>
        <v>274</v>
      </c>
      <c r="R11">
        <f t="shared" ref="R11:R74" si="16">INT(G11 + 273.15)</f>
        <v>281</v>
      </c>
      <c r="S11">
        <f t="shared" ref="S11:S74" si="17">INT(H11 + 273.15)</f>
        <v>277</v>
      </c>
      <c r="T11">
        <f t="shared" ref="T11:T74" si="18">INT(I11 + 273.15)</f>
        <v>268</v>
      </c>
      <c r="U11">
        <f t="shared" ref="U11:U74" si="19">INT(J11 + 273.15)</f>
        <v>281</v>
      </c>
      <c r="V11">
        <f t="shared" ref="V11:V74" si="20">INT(K11 + 273.15)</f>
        <v>266</v>
      </c>
      <c r="W11">
        <f t="shared" ref="W11:W74" si="21">INT(L11 + 273.15)</f>
        <v>265</v>
      </c>
    </row>
    <row r="12" spans="1:36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N12">
        <f t="shared" si="12"/>
        <v>277</v>
      </c>
      <c r="O12">
        <f t="shared" si="13"/>
        <v>266</v>
      </c>
      <c r="P12">
        <f t="shared" si="14"/>
        <v>275</v>
      </c>
      <c r="Q12">
        <f t="shared" si="15"/>
        <v>271</v>
      </c>
      <c r="R12">
        <f t="shared" si="16"/>
        <v>269</v>
      </c>
      <c r="S12">
        <f t="shared" si="17"/>
        <v>269</v>
      </c>
      <c r="T12">
        <f t="shared" si="18"/>
        <v>266</v>
      </c>
      <c r="U12">
        <f t="shared" si="19"/>
        <v>276</v>
      </c>
      <c r="V12">
        <f t="shared" si="20"/>
        <v>275</v>
      </c>
      <c r="W12">
        <f t="shared" si="21"/>
        <v>266</v>
      </c>
    </row>
    <row r="13" spans="1:36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N13">
        <f t="shared" si="12"/>
        <v>268</v>
      </c>
      <c r="O13">
        <f t="shared" si="13"/>
        <v>278</v>
      </c>
      <c r="P13">
        <f t="shared" si="14"/>
        <v>266</v>
      </c>
      <c r="Q13">
        <f t="shared" si="15"/>
        <v>269</v>
      </c>
      <c r="R13">
        <f t="shared" si="16"/>
        <v>280</v>
      </c>
      <c r="S13">
        <f t="shared" si="17"/>
        <v>265</v>
      </c>
      <c r="T13">
        <f t="shared" si="18"/>
        <v>267</v>
      </c>
      <c r="U13">
        <f t="shared" si="19"/>
        <v>266</v>
      </c>
      <c r="V13">
        <f t="shared" si="20"/>
        <v>270</v>
      </c>
      <c r="W13">
        <f t="shared" si="21"/>
        <v>271</v>
      </c>
    </row>
    <row r="14" spans="1:36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N14">
        <f t="shared" si="12"/>
        <v>267</v>
      </c>
      <c r="O14">
        <f t="shared" si="13"/>
        <v>278</v>
      </c>
      <c r="P14">
        <f t="shared" si="14"/>
        <v>270</v>
      </c>
      <c r="Q14">
        <f t="shared" si="15"/>
        <v>267</v>
      </c>
      <c r="R14">
        <f t="shared" si="16"/>
        <v>281</v>
      </c>
      <c r="S14">
        <f t="shared" si="17"/>
        <v>266</v>
      </c>
      <c r="T14">
        <f t="shared" si="18"/>
        <v>265</v>
      </c>
      <c r="U14">
        <f t="shared" si="19"/>
        <v>277</v>
      </c>
      <c r="V14">
        <f t="shared" si="20"/>
        <v>265</v>
      </c>
      <c r="W14">
        <f t="shared" si="21"/>
        <v>281</v>
      </c>
    </row>
    <row r="15" spans="1:36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N15">
        <f t="shared" si="12"/>
        <v>281</v>
      </c>
      <c r="O15">
        <f t="shared" si="13"/>
        <v>281</v>
      </c>
      <c r="P15">
        <f t="shared" si="14"/>
        <v>265</v>
      </c>
      <c r="Q15">
        <f t="shared" si="15"/>
        <v>270</v>
      </c>
      <c r="R15">
        <f t="shared" si="16"/>
        <v>279</v>
      </c>
      <c r="S15">
        <f t="shared" si="17"/>
        <v>274</v>
      </c>
      <c r="T15">
        <f t="shared" si="18"/>
        <v>269</v>
      </c>
      <c r="U15">
        <f t="shared" si="19"/>
        <v>278</v>
      </c>
      <c r="V15">
        <f t="shared" si="20"/>
        <v>268</v>
      </c>
      <c r="W15">
        <f t="shared" si="21"/>
        <v>273</v>
      </c>
    </row>
    <row r="16" spans="1:36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N16">
        <f t="shared" si="12"/>
        <v>280</v>
      </c>
      <c r="O16">
        <f t="shared" si="13"/>
        <v>281</v>
      </c>
      <c r="P16">
        <f t="shared" si="14"/>
        <v>273</v>
      </c>
      <c r="Q16">
        <f t="shared" si="15"/>
        <v>270</v>
      </c>
      <c r="R16">
        <f t="shared" si="16"/>
        <v>265</v>
      </c>
      <c r="S16">
        <f t="shared" si="17"/>
        <v>280</v>
      </c>
      <c r="T16">
        <f t="shared" si="18"/>
        <v>268</v>
      </c>
      <c r="U16">
        <f t="shared" si="19"/>
        <v>268</v>
      </c>
      <c r="V16">
        <f t="shared" si="20"/>
        <v>268</v>
      </c>
      <c r="W16">
        <f t="shared" si="21"/>
        <v>267</v>
      </c>
    </row>
    <row r="17" spans="1:2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N17">
        <f t="shared" si="12"/>
        <v>265</v>
      </c>
      <c r="O17">
        <f t="shared" si="13"/>
        <v>275</v>
      </c>
      <c r="P17">
        <f t="shared" si="14"/>
        <v>272</v>
      </c>
      <c r="Q17">
        <f t="shared" si="15"/>
        <v>268</v>
      </c>
      <c r="R17">
        <f t="shared" si="16"/>
        <v>266</v>
      </c>
      <c r="S17">
        <f t="shared" si="17"/>
        <v>273</v>
      </c>
      <c r="T17">
        <f t="shared" si="18"/>
        <v>273</v>
      </c>
      <c r="U17">
        <f t="shared" si="19"/>
        <v>268</v>
      </c>
      <c r="V17">
        <f t="shared" si="20"/>
        <v>266</v>
      </c>
      <c r="W17">
        <f t="shared" si="21"/>
        <v>276</v>
      </c>
    </row>
    <row r="18" spans="1:23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N18">
        <f t="shared" si="12"/>
        <v>280</v>
      </c>
      <c r="O18">
        <f t="shared" si="13"/>
        <v>274</v>
      </c>
      <c r="P18">
        <f t="shared" si="14"/>
        <v>267</v>
      </c>
      <c r="Q18">
        <f t="shared" si="15"/>
        <v>270</v>
      </c>
      <c r="R18">
        <f t="shared" si="16"/>
        <v>276</v>
      </c>
      <c r="S18">
        <f t="shared" si="17"/>
        <v>272</v>
      </c>
      <c r="T18">
        <f t="shared" si="18"/>
        <v>270</v>
      </c>
      <c r="U18">
        <f t="shared" si="19"/>
        <v>266</v>
      </c>
      <c r="V18">
        <f t="shared" si="20"/>
        <v>266</v>
      </c>
      <c r="W18">
        <f t="shared" si="21"/>
        <v>276</v>
      </c>
    </row>
    <row r="19" spans="1:2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N19">
        <f t="shared" si="12"/>
        <v>267</v>
      </c>
      <c r="O19">
        <f t="shared" si="13"/>
        <v>274</v>
      </c>
      <c r="P19">
        <f t="shared" si="14"/>
        <v>266</v>
      </c>
      <c r="Q19">
        <f t="shared" si="15"/>
        <v>267</v>
      </c>
      <c r="R19">
        <f t="shared" si="16"/>
        <v>274</v>
      </c>
      <c r="S19">
        <f t="shared" si="17"/>
        <v>274</v>
      </c>
      <c r="T19">
        <f t="shared" si="18"/>
        <v>281</v>
      </c>
      <c r="U19">
        <f t="shared" si="19"/>
        <v>273</v>
      </c>
      <c r="V19">
        <f t="shared" si="20"/>
        <v>274</v>
      </c>
      <c r="W19">
        <f t="shared" si="21"/>
        <v>269</v>
      </c>
    </row>
    <row r="20" spans="1:2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N20">
        <f t="shared" si="12"/>
        <v>267</v>
      </c>
      <c r="O20">
        <f t="shared" si="13"/>
        <v>270</v>
      </c>
      <c r="P20">
        <f t="shared" si="14"/>
        <v>273</v>
      </c>
      <c r="Q20">
        <f t="shared" si="15"/>
        <v>276</v>
      </c>
      <c r="R20">
        <f t="shared" si="16"/>
        <v>278</v>
      </c>
      <c r="S20">
        <f t="shared" si="17"/>
        <v>272</v>
      </c>
      <c r="T20">
        <f t="shared" si="18"/>
        <v>277</v>
      </c>
      <c r="U20">
        <f t="shared" si="19"/>
        <v>275</v>
      </c>
      <c r="V20">
        <f t="shared" si="20"/>
        <v>274</v>
      </c>
      <c r="W20">
        <f t="shared" si="21"/>
        <v>281</v>
      </c>
    </row>
    <row r="21" spans="1:2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N21">
        <f t="shared" si="12"/>
        <v>282</v>
      </c>
      <c r="O21">
        <f t="shared" si="13"/>
        <v>272</v>
      </c>
      <c r="P21">
        <f t="shared" si="14"/>
        <v>279</v>
      </c>
      <c r="Q21">
        <f t="shared" si="15"/>
        <v>277</v>
      </c>
      <c r="R21">
        <f t="shared" si="16"/>
        <v>274</v>
      </c>
      <c r="S21">
        <f t="shared" si="17"/>
        <v>272</v>
      </c>
      <c r="T21">
        <f t="shared" si="18"/>
        <v>277</v>
      </c>
      <c r="U21">
        <f t="shared" si="19"/>
        <v>276</v>
      </c>
      <c r="V21">
        <f t="shared" si="20"/>
        <v>271</v>
      </c>
      <c r="W21">
        <f t="shared" si="21"/>
        <v>271</v>
      </c>
    </row>
    <row r="22" spans="1:2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N22">
        <f t="shared" si="12"/>
        <v>279</v>
      </c>
      <c r="O22">
        <f t="shared" si="13"/>
        <v>279</v>
      </c>
      <c r="P22">
        <f t="shared" si="14"/>
        <v>277</v>
      </c>
      <c r="Q22">
        <f t="shared" si="15"/>
        <v>269</v>
      </c>
      <c r="R22">
        <f t="shared" si="16"/>
        <v>270</v>
      </c>
      <c r="S22">
        <f t="shared" si="17"/>
        <v>278</v>
      </c>
      <c r="T22">
        <f t="shared" si="18"/>
        <v>271</v>
      </c>
      <c r="U22">
        <f t="shared" si="19"/>
        <v>277</v>
      </c>
      <c r="V22">
        <f t="shared" si="20"/>
        <v>270</v>
      </c>
      <c r="W22">
        <f t="shared" si="21"/>
        <v>275</v>
      </c>
    </row>
    <row r="23" spans="1:23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N23">
        <f t="shared" si="12"/>
        <v>269</v>
      </c>
      <c r="O23">
        <f t="shared" si="13"/>
        <v>268</v>
      </c>
      <c r="P23">
        <f t="shared" si="14"/>
        <v>276</v>
      </c>
      <c r="Q23">
        <f t="shared" si="15"/>
        <v>273</v>
      </c>
      <c r="R23">
        <f t="shared" si="16"/>
        <v>269</v>
      </c>
      <c r="S23">
        <f t="shared" si="17"/>
        <v>270</v>
      </c>
      <c r="T23">
        <f t="shared" si="18"/>
        <v>273</v>
      </c>
      <c r="U23">
        <f t="shared" si="19"/>
        <v>269</v>
      </c>
      <c r="V23">
        <f t="shared" si="20"/>
        <v>269</v>
      </c>
      <c r="W23">
        <f t="shared" si="21"/>
        <v>270</v>
      </c>
    </row>
    <row r="24" spans="1:2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N24">
        <f t="shared" si="12"/>
        <v>279</v>
      </c>
      <c r="O24">
        <f t="shared" si="13"/>
        <v>270</v>
      </c>
      <c r="P24">
        <f t="shared" si="14"/>
        <v>279</v>
      </c>
      <c r="Q24">
        <f t="shared" si="15"/>
        <v>271</v>
      </c>
      <c r="R24">
        <f t="shared" si="16"/>
        <v>275</v>
      </c>
      <c r="S24">
        <f t="shared" si="17"/>
        <v>279</v>
      </c>
      <c r="T24">
        <f t="shared" si="18"/>
        <v>265</v>
      </c>
      <c r="U24">
        <f t="shared" si="19"/>
        <v>280</v>
      </c>
      <c r="V24">
        <f t="shared" si="20"/>
        <v>280</v>
      </c>
      <c r="W24">
        <f t="shared" si="21"/>
        <v>266</v>
      </c>
    </row>
    <row r="25" spans="1:23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N25">
        <f t="shared" si="12"/>
        <v>270</v>
      </c>
      <c r="O25">
        <f t="shared" si="13"/>
        <v>271</v>
      </c>
      <c r="P25">
        <f t="shared" si="14"/>
        <v>265</v>
      </c>
      <c r="Q25">
        <f t="shared" si="15"/>
        <v>279</v>
      </c>
      <c r="R25">
        <f t="shared" si="16"/>
        <v>268</v>
      </c>
      <c r="S25">
        <f t="shared" si="17"/>
        <v>265</v>
      </c>
      <c r="T25">
        <f t="shared" si="18"/>
        <v>276</v>
      </c>
      <c r="U25">
        <f t="shared" si="19"/>
        <v>270</v>
      </c>
      <c r="V25">
        <f t="shared" si="20"/>
        <v>279</v>
      </c>
      <c r="W25">
        <f t="shared" si="21"/>
        <v>270</v>
      </c>
    </row>
    <row r="26" spans="1:2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N26">
        <f t="shared" si="12"/>
        <v>268</v>
      </c>
      <c r="O26">
        <f t="shared" si="13"/>
        <v>269</v>
      </c>
      <c r="P26">
        <f t="shared" si="14"/>
        <v>272</v>
      </c>
      <c r="Q26">
        <f t="shared" si="15"/>
        <v>268</v>
      </c>
      <c r="R26">
        <f t="shared" si="16"/>
        <v>272</v>
      </c>
      <c r="S26">
        <f t="shared" si="17"/>
        <v>274</v>
      </c>
      <c r="T26">
        <f t="shared" si="18"/>
        <v>279</v>
      </c>
      <c r="U26">
        <f t="shared" si="19"/>
        <v>270</v>
      </c>
      <c r="V26">
        <f t="shared" si="20"/>
        <v>278</v>
      </c>
      <c r="W26">
        <f t="shared" si="21"/>
        <v>282</v>
      </c>
    </row>
    <row r="27" spans="1:2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N27">
        <f t="shared" si="12"/>
        <v>274</v>
      </c>
      <c r="O27">
        <f t="shared" si="13"/>
        <v>277</v>
      </c>
      <c r="P27">
        <f t="shared" si="14"/>
        <v>277</v>
      </c>
      <c r="Q27">
        <f t="shared" si="15"/>
        <v>281</v>
      </c>
      <c r="R27">
        <f t="shared" si="16"/>
        <v>271</v>
      </c>
      <c r="S27">
        <f t="shared" si="17"/>
        <v>272</v>
      </c>
      <c r="T27">
        <f t="shared" si="18"/>
        <v>281</v>
      </c>
      <c r="U27">
        <f t="shared" si="19"/>
        <v>272</v>
      </c>
      <c r="V27">
        <f t="shared" si="20"/>
        <v>274</v>
      </c>
      <c r="W27">
        <f t="shared" si="21"/>
        <v>272</v>
      </c>
    </row>
    <row r="28" spans="1:23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N28">
        <f t="shared" si="12"/>
        <v>268</v>
      </c>
      <c r="O28">
        <f t="shared" si="13"/>
        <v>268</v>
      </c>
      <c r="P28">
        <f t="shared" si="14"/>
        <v>267</v>
      </c>
      <c r="Q28">
        <f t="shared" si="15"/>
        <v>273</v>
      </c>
      <c r="R28">
        <f t="shared" si="16"/>
        <v>269</v>
      </c>
      <c r="S28">
        <f t="shared" si="17"/>
        <v>267</v>
      </c>
      <c r="T28">
        <f t="shared" si="18"/>
        <v>265</v>
      </c>
      <c r="U28">
        <f t="shared" si="19"/>
        <v>274</v>
      </c>
      <c r="V28">
        <f t="shared" si="20"/>
        <v>275</v>
      </c>
      <c r="W28">
        <f t="shared" si="21"/>
        <v>280</v>
      </c>
    </row>
    <row r="29" spans="1:2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N29">
        <f t="shared" si="12"/>
        <v>282</v>
      </c>
      <c r="O29">
        <f t="shared" si="13"/>
        <v>265</v>
      </c>
      <c r="P29">
        <f t="shared" si="14"/>
        <v>280</v>
      </c>
      <c r="Q29">
        <f t="shared" si="15"/>
        <v>277</v>
      </c>
      <c r="R29">
        <f t="shared" si="16"/>
        <v>269</v>
      </c>
      <c r="S29">
        <f t="shared" si="17"/>
        <v>265</v>
      </c>
      <c r="T29">
        <f t="shared" si="18"/>
        <v>276</v>
      </c>
      <c r="U29">
        <f t="shared" si="19"/>
        <v>269</v>
      </c>
      <c r="V29">
        <f t="shared" si="20"/>
        <v>276</v>
      </c>
      <c r="W29">
        <f t="shared" si="21"/>
        <v>279</v>
      </c>
    </row>
    <row r="30" spans="1:23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N30">
        <f t="shared" si="12"/>
        <v>270</v>
      </c>
      <c r="O30">
        <f t="shared" si="13"/>
        <v>269</v>
      </c>
      <c r="P30">
        <f t="shared" si="14"/>
        <v>277</v>
      </c>
      <c r="Q30">
        <f t="shared" si="15"/>
        <v>279</v>
      </c>
      <c r="R30">
        <f t="shared" si="16"/>
        <v>265</v>
      </c>
      <c r="S30">
        <f t="shared" si="17"/>
        <v>281</v>
      </c>
      <c r="T30">
        <f t="shared" si="18"/>
        <v>266</v>
      </c>
      <c r="U30">
        <f t="shared" si="19"/>
        <v>267</v>
      </c>
      <c r="V30">
        <f t="shared" si="20"/>
        <v>265</v>
      </c>
      <c r="W30">
        <f t="shared" si="21"/>
        <v>270</v>
      </c>
    </row>
    <row r="31" spans="1:2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N31">
        <f t="shared" si="12"/>
        <v>271</v>
      </c>
      <c r="O31">
        <f t="shared" si="13"/>
        <v>273</v>
      </c>
      <c r="P31">
        <f t="shared" si="14"/>
        <v>278</v>
      </c>
      <c r="Q31">
        <f t="shared" si="15"/>
        <v>279</v>
      </c>
      <c r="R31">
        <f t="shared" si="16"/>
        <v>270</v>
      </c>
      <c r="S31">
        <f t="shared" si="17"/>
        <v>280</v>
      </c>
      <c r="T31">
        <f t="shared" si="18"/>
        <v>265</v>
      </c>
      <c r="U31">
        <f t="shared" si="19"/>
        <v>281</v>
      </c>
      <c r="V31">
        <f t="shared" si="20"/>
        <v>277</v>
      </c>
      <c r="W31">
        <f t="shared" si="21"/>
        <v>281</v>
      </c>
    </row>
    <row r="32" spans="1:2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N32">
        <f t="shared" si="12"/>
        <v>274</v>
      </c>
      <c r="O32">
        <f t="shared" si="13"/>
        <v>265</v>
      </c>
      <c r="P32">
        <f t="shared" si="14"/>
        <v>266</v>
      </c>
      <c r="Q32">
        <f t="shared" si="15"/>
        <v>275</v>
      </c>
      <c r="R32">
        <f t="shared" si="16"/>
        <v>277</v>
      </c>
      <c r="S32">
        <f t="shared" si="17"/>
        <v>274</v>
      </c>
      <c r="T32">
        <f t="shared" si="18"/>
        <v>278</v>
      </c>
      <c r="U32">
        <f t="shared" si="19"/>
        <v>266</v>
      </c>
      <c r="V32">
        <f t="shared" si="20"/>
        <v>269</v>
      </c>
      <c r="W32">
        <f t="shared" si="21"/>
        <v>265</v>
      </c>
    </row>
    <row r="33" spans="1:2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N33">
        <f t="shared" si="12"/>
        <v>274</v>
      </c>
      <c r="O33">
        <f t="shared" si="13"/>
        <v>280</v>
      </c>
      <c r="P33">
        <f t="shared" si="14"/>
        <v>279</v>
      </c>
      <c r="Q33">
        <f t="shared" si="15"/>
        <v>279</v>
      </c>
      <c r="R33">
        <f t="shared" si="16"/>
        <v>273</v>
      </c>
      <c r="S33">
        <f t="shared" si="17"/>
        <v>270</v>
      </c>
      <c r="T33">
        <f t="shared" si="18"/>
        <v>267</v>
      </c>
      <c r="U33">
        <f t="shared" si="19"/>
        <v>278</v>
      </c>
      <c r="V33">
        <f t="shared" si="20"/>
        <v>278</v>
      </c>
      <c r="W33">
        <f t="shared" si="21"/>
        <v>281</v>
      </c>
    </row>
    <row r="34" spans="1:2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N34">
        <f t="shared" si="12"/>
        <v>278</v>
      </c>
      <c r="O34">
        <f t="shared" si="13"/>
        <v>280</v>
      </c>
      <c r="P34">
        <f t="shared" si="14"/>
        <v>272</v>
      </c>
      <c r="Q34">
        <f t="shared" si="15"/>
        <v>271</v>
      </c>
      <c r="R34">
        <f t="shared" si="16"/>
        <v>277</v>
      </c>
      <c r="S34">
        <f t="shared" si="17"/>
        <v>265</v>
      </c>
      <c r="T34">
        <f t="shared" si="18"/>
        <v>266</v>
      </c>
      <c r="U34">
        <f t="shared" si="19"/>
        <v>268</v>
      </c>
      <c r="V34">
        <f t="shared" si="20"/>
        <v>276</v>
      </c>
      <c r="W34">
        <f t="shared" si="21"/>
        <v>275</v>
      </c>
    </row>
    <row r="35" spans="1:2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N35">
        <f t="shared" si="12"/>
        <v>267</v>
      </c>
      <c r="O35">
        <f t="shared" si="13"/>
        <v>265</v>
      </c>
      <c r="P35">
        <f t="shared" si="14"/>
        <v>269</v>
      </c>
      <c r="Q35">
        <f t="shared" si="15"/>
        <v>274</v>
      </c>
      <c r="R35">
        <f t="shared" si="16"/>
        <v>272</v>
      </c>
      <c r="S35">
        <f t="shared" si="17"/>
        <v>270</v>
      </c>
      <c r="T35">
        <f t="shared" si="18"/>
        <v>276</v>
      </c>
      <c r="U35">
        <f t="shared" si="19"/>
        <v>270</v>
      </c>
      <c r="V35">
        <f t="shared" si="20"/>
        <v>277</v>
      </c>
      <c r="W35">
        <f t="shared" si="21"/>
        <v>267</v>
      </c>
    </row>
    <row r="36" spans="1:2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N36">
        <f t="shared" si="12"/>
        <v>281</v>
      </c>
      <c r="O36">
        <f t="shared" si="13"/>
        <v>277</v>
      </c>
      <c r="P36">
        <f t="shared" si="14"/>
        <v>281</v>
      </c>
      <c r="Q36">
        <f t="shared" si="15"/>
        <v>271</v>
      </c>
      <c r="R36">
        <f t="shared" si="16"/>
        <v>277</v>
      </c>
      <c r="S36">
        <f t="shared" si="17"/>
        <v>270</v>
      </c>
      <c r="T36">
        <f t="shared" si="18"/>
        <v>267</v>
      </c>
      <c r="U36">
        <f t="shared" si="19"/>
        <v>276</v>
      </c>
      <c r="V36">
        <f t="shared" si="20"/>
        <v>266</v>
      </c>
      <c r="W36">
        <f t="shared" si="21"/>
        <v>280</v>
      </c>
    </row>
    <row r="37" spans="1:2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N37">
        <f t="shared" si="12"/>
        <v>276</v>
      </c>
      <c r="O37">
        <f t="shared" si="13"/>
        <v>273</v>
      </c>
      <c r="P37">
        <f t="shared" si="14"/>
        <v>265</v>
      </c>
      <c r="Q37">
        <f t="shared" si="15"/>
        <v>265</v>
      </c>
      <c r="R37">
        <f t="shared" si="16"/>
        <v>274</v>
      </c>
      <c r="S37">
        <f t="shared" si="17"/>
        <v>278</v>
      </c>
      <c r="T37">
        <f t="shared" si="18"/>
        <v>269</v>
      </c>
      <c r="U37">
        <f t="shared" si="19"/>
        <v>279</v>
      </c>
      <c r="V37">
        <f t="shared" si="20"/>
        <v>267</v>
      </c>
      <c r="W37">
        <f t="shared" si="21"/>
        <v>274</v>
      </c>
    </row>
    <row r="38" spans="1:2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N38">
        <f t="shared" si="12"/>
        <v>278</v>
      </c>
      <c r="O38">
        <f t="shared" si="13"/>
        <v>267</v>
      </c>
      <c r="P38">
        <f t="shared" si="14"/>
        <v>281</v>
      </c>
      <c r="Q38">
        <f t="shared" si="15"/>
        <v>276</v>
      </c>
      <c r="R38">
        <f t="shared" si="16"/>
        <v>280</v>
      </c>
      <c r="S38">
        <f t="shared" si="17"/>
        <v>272</v>
      </c>
      <c r="T38">
        <f t="shared" si="18"/>
        <v>281</v>
      </c>
      <c r="U38">
        <f t="shared" si="19"/>
        <v>266</v>
      </c>
      <c r="V38">
        <f t="shared" si="20"/>
        <v>267</v>
      </c>
      <c r="W38">
        <f t="shared" si="21"/>
        <v>268</v>
      </c>
    </row>
    <row r="39" spans="1:2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N39">
        <f t="shared" si="12"/>
        <v>269</v>
      </c>
      <c r="O39">
        <f t="shared" si="13"/>
        <v>267</v>
      </c>
      <c r="P39">
        <f t="shared" si="14"/>
        <v>281</v>
      </c>
      <c r="Q39">
        <f t="shared" si="15"/>
        <v>272</v>
      </c>
      <c r="R39">
        <f t="shared" si="16"/>
        <v>277</v>
      </c>
      <c r="S39">
        <f t="shared" si="17"/>
        <v>268</v>
      </c>
      <c r="T39">
        <f t="shared" si="18"/>
        <v>280</v>
      </c>
      <c r="U39">
        <f t="shared" si="19"/>
        <v>279</v>
      </c>
      <c r="V39">
        <f t="shared" si="20"/>
        <v>272</v>
      </c>
      <c r="W39">
        <f t="shared" si="21"/>
        <v>280</v>
      </c>
    </row>
    <row r="40" spans="1:2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N40">
        <f t="shared" si="12"/>
        <v>268</v>
      </c>
      <c r="O40">
        <f t="shared" si="13"/>
        <v>271</v>
      </c>
      <c r="P40">
        <f t="shared" si="14"/>
        <v>266</v>
      </c>
      <c r="Q40">
        <f t="shared" si="15"/>
        <v>278</v>
      </c>
      <c r="R40">
        <f t="shared" si="16"/>
        <v>279</v>
      </c>
      <c r="S40">
        <f t="shared" si="17"/>
        <v>280</v>
      </c>
      <c r="T40">
        <f t="shared" si="18"/>
        <v>268</v>
      </c>
      <c r="U40">
        <f t="shared" si="19"/>
        <v>270</v>
      </c>
      <c r="V40">
        <f t="shared" si="20"/>
        <v>273</v>
      </c>
      <c r="W40">
        <f t="shared" si="21"/>
        <v>281</v>
      </c>
    </row>
    <row r="41" spans="1:2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N41">
        <f t="shared" si="12"/>
        <v>270</v>
      </c>
      <c r="O41">
        <f t="shared" si="13"/>
        <v>271</v>
      </c>
      <c r="P41">
        <f t="shared" si="14"/>
        <v>275</v>
      </c>
      <c r="Q41">
        <f t="shared" si="15"/>
        <v>277</v>
      </c>
      <c r="R41">
        <f t="shared" si="16"/>
        <v>280</v>
      </c>
      <c r="S41">
        <f t="shared" si="17"/>
        <v>273</v>
      </c>
      <c r="T41">
        <f t="shared" si="18"/>
        <v>272</v>
      </c>
      <c r="U41">
        <f t="shared" si="19"/>
        <v>278</v>
      </c>
      <c r="V41">
        <f t="shared" si="20"/>
        <v>266</v>
      </c>
      <c r="W41">
        <f t="shared" si="21"/>
        <v>279</v>
      </c>
    </row>
    <row r="42" spans="1:2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N42">
        <f t="shared" si="12"/>
        <v>271</v>
      </c>
      <c r="O42">
        <f t="shared" si="13"/>
        <v>266</v>
      </c>
      <c r="P42">
        <f t="shared" si="14"/>
        <v>277</v>
      </c>
      <c r="Q42">
        <f t="shared" si="15"/>
        <v>277</v>
      </c>
      <c r="R42">
        <f t="shared" si="16"/>
        <v>276</v>
      </c>
      <c r="S42">
        <f t="shared" si="17"/>
        <v>270</v>
      </c>
      <c r="T42">
        <f t="shared" si="18"/>
        <v>278</v>
      </c>
      <c r="U42">
        <f t="shared" si="19"/>
        <v>267</v>
      </c>
      <c r="V42">
        <f t="shared" si="20"/>
        <v>276</v>
      </c>
      <c r="W42">
        <f t="shared" si="21"/>
        <v>274</v>
      </c>
    </row>
    <row r="43" spans="1:2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N43">
        <f t="shared" si="12"/>
        <v>283</v>
      </c>
      <c r="O43">
        <f t="shared" si="13"/>
        <v>285</v>
      </c>
      <c r="P43">
        <f t="shared" si="14"/>
        <v>283</v>
      </c>
      <c r="Q43">
        <f t="shared" si="15"/>
        <v>287</v>
      </c>
      <c r="R43">
        <f t="shared" si="16"/>
        <v>283</v>
      </c>
      <c r="S43">
        <f t="shared" si="17"/>
        <v>287</v>
      </c>
      <c r="T43">
        <f t="shared" si="18"/>
        <v>288</v>
      </c>
      <c r="U43">
        <f t="shared" si="19"/>
        <v>286</v>
      </c>
      <c r="V43">
        <f t="shared" si="20"/>
        <v>287</v>
      </c>
      <c r="W43">
        <f t="shared" si="21"/>
        <v>286</v>
      </c>
    </row>
    <row r="44" spans="1:2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N44">
        <f t="shared" si="12"/>
        <v>287</v>
      </c>
      <c r="O44">
        <f t="shared" si="13"/>
        <v>288</v>
      </c>
      <c r="P44">
        <f t="shared" si="14"/>
        <v>286</v>
      </c>
      <c r="Q44">
        <f t="shared" si="15"/>
        <v>285</v>
      </c>
      <c r="R44">
        <f t="shared" si="16"/>
        <v>286</v>
      </c>
      <c r="S44">
        <f t="shared" si="17"/>
        <v>285</v>
      </c>
      <c r="T44">
        <f t="shared" si="18"/>
        <v>283</v>
      </c>
      <c r="U44">
        <f t="shared" si="19"/>
        <v>284</v>
      </c>
      <c r="V44">
        <f t="shared" si="20"/>
        <v>286</v>
      </c>
      <c r="W44">
        <f t="shared" si="21"/>
        <v>287</v>
      </c>
    </row>
    <row r="45" spans="1:2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N45">
        <f t="shared" si="12"/>
        <v>284</v>
      </c>
      <c r="O45">
        <f t="shared" si="13"/>
        <v>287</v>
      </c>
      <c r="P45">
        <f t="shared" si="14"/>
        <v>288</v>
      </c>
      <c r="Q45">
        <f t="shared" si="15"/>
        <v>283</v>
      </c>
      <c r="R45">
        <f t="shared" si="16"/>
        <v>288</v>
      </c>
      <c r="S45">
        <f t="shared" si="17"/>
        <v>289</v>
      </c>
      <c r="T45">
        <f t="shared" si="18"/>
        <v>284</v>
      </c>
      <c r="U45">
        <f t="shared" si="19"/>
        <v>288</v>
      </c>
      <c r="V45">
        <f t="shared" si="20"/>
        <v>289</v>
      </c>
      <c r="W45">
        <f t="shared" si="21"/>
        <v>286</v>
      </c>
    </row>
    <row r="46" spans="1:2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N46">
        <f t="shared" si="12"/>
        <v>287</v>
      </c>
      <c r="O46">
        <f t="shared" si="13"/>
        <v>286</v>
      </c>
      <c r="P46">
        <f t="shared" si="14"/>
        <v>287</v>
      </c>
      <c r="Q46">
        <f t="shared" si="15"/>
        <v>287</v>
      </c>
      <c r="R46">
        <f t="shared" si="16"/>
        <v>288</v>
      </c>
      <c r="S46">
        <f t="shared" si="17"/>
        <v>284</v>
      </c>
      <c r="T46">
        <f t="shared" si="18"/>
        <v>285</v>
      </c>
      <c r="U46">
        <f t="shared" si="19"/>
        <v>285</v>
      </c>
      <c r="V46">
        <f t="shared" si="20"/>
        <v>285</v>
      </c>
      <c r="W46">
        <f t="shared" si="21"/>
        <v>285</v>
      </c>
    </row>
    <row r="47" spans="1:2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N47">
        <f t="shared" si="12"/>
        <v>284</v>
      </c>
      <c r="O47">
        <f t="shared" si="13"/>
        <v>285</v>
      </c>
      <c r="P47">
        <f t="shared" si="14"/>
        <v>283</v>
      </c>
      <c r="Q47">
        <f t="shared" si="15"/>
        <v>288</v>
      </c>
      <c r="R47">
        <f t="shared" si="16"/>
        <v>288</v>
      </c>
      <c r="S47">
        <f t="shared" si="17"/>
        <v>286</v>
      </c>
      <c r="T47">
        <f t="shared" si="18"/>
        <v>285</v>
      </c>
      <c r="U47">
        <f t="shared" si="19"/>
        <v>287</v>
      </c>
      <c r="V47">
        <f t="shared" si="20"/>
        <v>287</v>
      </c>
      <c r="W47">
        <f t="shared" si="21"/>
        <v>283</v>
      </c>
    </row>
    <row r="48" spans="1:2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N48">
        <f t="shared" si="12"/>
        <v>288</v>
      </c>
      <c r="O48">
        <f t="shared" si="13"/>
        <v>286</v>
      </c>
      <c r="P48">
        <f t="shared" si="14"/>
        <v>285</v>
      </c>
      <c r="Q48">
        <f t="shared" si="15"/>
        <v>287</v>
      </c>
      <c r="R48">
        <f t="shared" si="16"/>
        <v>285</v>
      </c>
      <c r="S48">
        <f t="shared" si="17"/>
        <v>285</v>
      </c>
      <c r="T48">
        <f t="shared" si="18"/>
        <v>287</v>
      </c>
      <c r="U48">
        <f t="shared" si="19"/>
        <v>287</v>
      </c>
      <c r="V48">
        <f t="shared" si="20"/>
        <v>286</v>
      </c>
      <c r="W48">
        <f t="shared" si="21"/>
        <v>286</v>
      </c>
    </row>
    <row r="49" spans="1:2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N49">
        <f t="shared" si="12"/>
        <v>284</v>
      </c>
      <c r="O49">
        <f t="shared" si="13"/>
        <v>288</v>
      </c>
      <c r="P49">
        <f t="shared" si="14"/>
        <v>284</v>
      </c>
      <c r="Q49">
        <f t="shared" si="15"/>
        <v>286</v>
      </c>
      <c r="R49">
        <f t="shared" si="16"/>
        <v>283</v>
      </c>
      <c r="S49">
        <f t="shared" si="17"/>
        <v>289</v>
      </c>
      <c r="T49">
        <f t="shared" si="18"/>
        <v>287</v>
      </c>
      <c r="U49">
        <f t="shared" si="19"/>
        <v>287</v>
      </c>
      <c r="V49">
        <f t="shared" si="20"/>
        <v>288</v>
      </c>
      <c r="W49">
        <f t="shared" si="21"/>
        <v>286</v>
      </c>
    </row>
    <row r="50" spans="1:2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N50">
        <f t="shared" si="12"/>
        <v>283</v>
      </c>
      <c r="O50">
        <f t="shared" si="13"/>
        <v>286</v>
      </c>
      <c r="P50">
        <f t="shared" si="14"/>
        <v>285</v>
      </c>
      <c r="Q50">
        <f t="shared" si="15"/>
        <v>283</v>
      </c>
      <c r="R50">
        <f t="shared" si="16"/>
        <v>285</v>
      </c>
      <c r="S50">
        <f t="shared" si="17"/>
        <v>287</v>
      </c>
      <c r="T50">
        <f t="shared" si="18"/>
        <v>286</v>
      </c>
      <c r="U50">
        <f t="shared" si="19"/>
        <v>286</v>
      </c>
      <c r="V50">
        <f t="shared" si="20"/>
        <v>288</v>
      </c>
      <c r="W50">
        <f t="shared" si="21"/>
        <v>286</v>
      </c>
    </row>
    <row r="51" spans="1:2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N51">
        <f t="shared" si="12"/>
        <v>288</v>
      </c>
      <c r="O51">
        <f t="shared" si="13"/>
        <v>284</v>
      </c>
      <c r="P51">
        <f t="shared" si="14"/>
        <v>283</v>
      </c>
      <c r="Q51">
        <f t="shared" si="15"/>
        <v>286</v>
      </c>
      <c r="R51">
        <f t="shared" si="16"/>
        <v>284</v>
      </c>
      <c r="S51">
        <f t="shared" si="17"/>
        <v>284</v>
      </c>
      <c r="T51">
        <f t="shared" si="18"/>
        <v>283</v>
      </c>
      <c r="U51">
        <f t="shared" si="19"/>
        <v>285</v>
      </c>
      <c r="V51">
        <f t="shared" si="20"/>
        <v>285</v>
      </c>
      <c r="W51">
        <f t="shared" si="21"/>
        <v>285</v>
      </c>
    </row>
    <row r="52" spans="1:2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N52">
        <f t="shared" si="12"/>
        <v>285</v>
      </c>
      <c r="O52">
        <f t="shared" si="13"/>
        <v>286</v>
      </c>
      <c r="P52">
        <f t="shared" si="14"/>
        <v>283</v>
      </c>
      <c r="Q52">
        <f t="shared" si="15"/>
        <v>285</v>
      </c>
      <c r="R52">
        <f t="shared" si="16"/>
        <v>283</v>
      </c>
      <c r="S52">
        <f t="shared" si="17"/>
        <v>287</v>
      </c>
      <c r="T52">
        <f t="shared" si="18"/>
        <v>287</v>
      </c>
      <c r="U52">
        <f t="shared" si="19"/>
        <v>288</v>
      </c>
      <c r="V52">
        <f t="shared" si="20"/>
        <v>287</v>
      </c>
      <c r="W52">
        <f t="shared" si="21"/>
        <v>287</v>
      </c>
    </row>
    <row r="53" spans="1:2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N53">
        <f t="shared" si="12"/>
        <v>287</v>
      </c>
      <c r="O53">
        <f t="shared" si="13"/>
        <v>286</v>
      </c>
      <c r="P53">
        <f t="shared" si="14"/>
        <v>283</v>
      </c>
      <c r="Q53">
        <f t="shared" si="15"/>
        <v>284</v>
      </c>
      <c r="R53">
        <f t="shared" si="16"/>
        <v>284</v>
      </c>
      <c r="S53">
        <f t="shared" si="17"/>
        <v>284</v>
      </c>
      <c r="T53">
        <f t="shared" si="18"/>
        <v>286</v>
      </c>
      <c r="U53">
        <f t="shared" si="19"/>
        <v>285</v>
      </c>
      <c r="V53">
        <f t="shared" si="20"/>
        <v>283</v>
      </c>
      <c r="W53">
        <f t="shared" si="21"/>
        <v>285</v>
      </c>
    </row>
    <row r="54" spans="1:2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N54">
        <f t="shared" si="12"/>
        <v>284</v>
      </c>
      <c r="O54">
        <f t="shared" si="13"/>
        <v>283</v>
      </c>
      <c r="P54">
        <f t="shared" si="14"/>
        <v>287</v>
      </c>
      <c r="Q54">
        <f t="shared" si="15"/>
        <v>288</v>
      </c>
      <c r="R54">
        <f t="shared" si="16"/>
        <v>286</v>
      </c>
      <c r="S54">
        <f t="shared" si="17"/>
        <v>287</v>
      </c>
      <c r="T54">
        <f t="shared" si="18"/>
        <v>284</v>
      </c>
      <c r="U54">
        <f t="shared" si="19"/>
        <v>285</v>
      </c>
      <c r="V54">
        <f t="shared" si="20"/>
        <v>286</v>
      </c>
      <c r="W54">
        <f t="shared" si="21"/>
        <v>284</v>
      </c>
    </row>
    <row r="55" spans="1:2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N55">
        <f t="shared" si="12"/>
        <v>286</v>
      </c>
      <c r="O55">
        <f t="shared" si="13"/>
        <v>284</v>
      </c>
      <c r="P55">
        <f t="shared" si="14"/>
        <v>286</v>
      </c>
      <c r="Q55">
        <f t="shared" si="15"/>
        <v>284</v>
      </c>
      <c r="R55">
        <f t="shared" si="16"/>
        <v>284</v>
      </c>
      <c r="S55">
        <f t="shared" si="17"/>
        <v>283</v>
      </c>
      <c r="T55">
        <f t="shared" si="18"/>
        <v>284</v>
      </c>
      <c r="U55">
        <f t="shared" si="19"/>
        <v>288</v>
      </c>
      <c r="V55">
        <f t="shared" si="20"/>
        <v>285</v>
      </c>
      <c r="W55">
        <f t="shared" si="21"/>
        <v>286</v>
      </c>
    </row>
    <row r="56" spans="1:2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N56">
        <f t="shared" si="12"/>
        <v>284</v>
      </c>
      <c r="O56">
        <f t="shared" si="13"/>
        <v>285</v>
      </c>
      <c r="P56">
        <f t="shared" si="14"/>
        <v>284</v>
      </c>
      <c r="Q56">
        <f t="shared" si="15"/>
        <v>288</v>
      </c>
      <c r="R56">
        <f t="shared" si="16"/>
        <v>287</v>
      </c>
      <c r="S56">
        <f t="shared" si="17"/>
        <v>284</v>
      </c>
      <c r="T56">
        <f t="shared" si="18"/>
        <v>286</v>
      </c>
      <c r="U56">
        <f t="shared" si="19"/>
        <v>285</v>
      </c>
      <c r="V56">
        <f t="shared" si="20"/>
        <v>286</v>
      </c>
      <c r="W56">
        <f t="shared" si="21"/>
        <v>288</v>
      </c>
    </row>
    <row r="57" spans="1:2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N57">
        <f t="shared" si="12"/>
        <v>286</v>
      </c>
      <c r="O57">
        <f t="shared" si="13"/>
        <v>288</v>
      </c>
      <c r="P57">
        <f t="shared" si="14"/>
        <v>288</v>
      </c>
      <c r="Q57">
        <f t="shared" si="15"/>
        <v>287</v>
      </c>
      <c r="R57">
        <f t="shared" si="16"/>
        <v>283</v>
      </c>
      <c r="S57">
        <f t="shared" si="17"/>
        <v>287</v>
      </c>
      <c r="T57">
        <f t="shared" si="18"/>
        <v>286</v>
      </c>
      <c r="U57">
        <f t="shared" si="19"/>
        <v>284</v>
      </c>
      <c r="V57">
        <f t="shared" si="20"/>
        <v>286</v>
      </c>
      <c r="W57">
        <f t="shared" si="21"/>
        <v>285</v>
      </c>
    </row>
    <row r="58" spans="1:2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N58">
        <f t="shared" si="12"/>
        <v>283</v>
      </c>
      <c r="O58">
        <f t="shared" si="13"/>
        <v>283</v>
      </c>
      <c r="P58">
        <f t="shared" si="14"/>
        <v>288</v>
      </c>
      <c r="Q58">
        <f t="shared" si="15"/>
        <v>285</v>
      </c>
      <c r="R58">
        <f t="shared" si="16"/>
        <v>284</v>
      </c>
      <c r="S58">
        <f t="shared" si="17"/>
        <v>288</v>
      </c>
      <c r="T58">
        <f t="shared" si="18"/>
        <v>287</v>
      </c>
      <c r="U58">
        <f t="shared" si="19"/>
        <v>287</v>
      </c>
      <c r="V58">
        <f t="shared" si="20"/>
        <v>284</v>
      </c>
      <c r="W58">
        <f t="shared" si="21"/>
        <v>288</v>
      </c>
    </row>
    <row r="59" spans="1:2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N59">
        <f t="shared" si="12"/>
        <v>285</v>
      </c>
      <c r="O59">
        <f t="shared" si="13"/>
        <v>285</v>
      </c>
      <c r="P59">
        <f t="shared" si="14"/>
        <v>285</v>
      </c>
      <c r="Q59">
        <f t="shared" si="15"/>
        <v>288</v>
      </c>
      <c r="R59">
        <f t="shared" si="16"/>
        <v>288</v>
      </c>
      <c r="S59">
        <f t="shared" si="17"/>
        <v>288</v>
      </c>
      <c r="T59">
        <f t="shared" si="18"/>
        <v>285</v>
      </c>
      <c r="U59">
        <f t="shared" si="19"/>
        <v>284</v>
      </c>
      <c r="V59">
        <f t="shared" si="20"/>
        <v>286</v>
      </c>
      <c r="W59">
        <f t="shared" si="21"/>
        <v>283</v>
      </c>
    </row>
    <row r="60" spans="1:2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N60">
        <f t="shared" si="12"/>
        <v>287</v>
      </c>
      <c r="O60">
        <f t="shared" si="13"/>
        <v>284</v>
      </c>
      <c r="P60">
        <f t="shared" si="14"/>
        <v>287</v>
      </c>
      <c r="Q60">
        <f t="shared" si="15"/>
        <v>285</v>
      </c>
      <c r="R60">
        <f t="shared" si="16"/>
        <v>283</v>
      </c>
      <c r="S60">
        <f t="shared" si="17"/>
        <v>288</v>
      </c>
      <c r="T60">
        <f t="shared" si="18"/>
        <v>286</v>
      </c>
      <c r="U60">
        <f t="shared" si="19"/>
        <v>288</v>
      </c>
      <c r="V60">
        <f t="shared" si="20"/>
        <v>285</v>
      </c>
      <c r="W60">
        <f t="shared" si="21"/>
        <v>285</v>
      </c>
    </row>
    <row r="61" spans="1:2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N61">
        <f t="shared" si="12"/>
        <v>287</v>
      </c>
      <c r="O61">
        <f t="shared" si="13"/>
        <v>283</v>
      </c>
      <c r="P61">
        <f t="shared" si="14"/>
        <v>288</v>
      </c>
      <c r="Q61">
        <f t="shared" si="15"/>
        <v>284</v>
      </c>
      <c r="R61">
        <f t="shared" si="16"/>
        <v>284</v>
      </c>
      <c r="S61">
        <f t="shared" si="17"/>
        <v>286</v>
      </c>
      <c r="T61">
        <f t="shared" si="18"/>
        <v>289</v>
      </c>
      <c r="U61">
        <f t="shared" si="19"/>
        <v>288</v>
      </c>
      <c r="V61">
        <f t="shared" si="20"/>
        <v>284</v>
      </c>
      <c r="W61">
        <f t="shared" si="21"/>
        <v>288</v>
      </c>
    </row>
    <row r="62" spans="1:2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N62">
        <f t="shared" si="12"/>
        <v>286</v>
      </c>
      <c r="O62">
        <f t="shared" si="13"/>
        <v>286</v>
      </c>
      <c r="P62">
        <f t="shared" si="14"/>
        <v>285</v>
      </c>
      <c r="Q62">
        <f t="shared" si="15"/>
        <v>289</v>
      </c>
      <c r="R62">
        <f t="shared" si="16"/>
        <v>286</v>
      </c>
      <c r="S62">
        <f t="shared" si="17"/>
        <v>287</v>
      </c>
      <c r="T62">
        <f t="shared" si="18"/>
        <v>288</v>
      </c>
      <c r="U62">
        <f t="shared" si="19"/>
        <v>284</v>
      </c>
      <c r="V62">
        <f t="shared" si="20"/>
        <v>283</v>
      </c>
      <c r="W62">
        <f t="shared" si="21"/>
        <v>286</v>
      </c>
    </row>
    <row r="63" spans="1:2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N63">
        <f t="shared" si="12"/>
        <v>285</v>
      </c>
      <c r="O63">
        <f t="shared" si="13"/>
        <v>288</v>
      </c>
      <c r="P63">
        <f t="shared" si="14"/>
        <v>287</v>
      </c>
      <c r="Q63">
        <f t="shared" si="15"/>
        <v>287</v>
      </c>
      <c r="R63">
        <f t="shared" si="16"/>
        <v>285</v>
      </c>
      <c r="S63">
        <f t="shared" si="17"/>
        <v>288</v>
      </c>
      <c r="T63">
        <f t="shared" si="18"/>
        <v>284</v>
      </c>
      <c r="U63">
        <f t="shared" si="19"/>
        <v>287</v>
      </c>
      <c r="V63">
        <f t="shared" si="20"/>
        <v>288</v>
      </c>
      <c r="W63">
        <f t="shared" si="21"/>
        <v>284</v>
      </c>
    </row>
    <row r="64" spans="1:2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N64">
        <f t="shared" si="12"/>
        <v>288</v>
      </c>
      <c r="O64">
        <f t="shared" si="13"/>
        <v>287</v>
      </c>
      <c r="P64">
        <f t="shared" si="14"/>
        <v>283</v>
      </c>
      <c r="Q64">
        <f t="shared" si="15"/>
        <v>284</v>
      </c>
      <c r="R64">
        <f t="shared" si="16"/>
        <v>288</v>
      </c>
      <c r="S64">
        <f t="shared" si="17"/>
        <v>284</v>
      </c>
      <c r="T64">
        <f t="shared" si="18"/>
        <v>284</v>
      </c>
      <c r="U64">
        <f t="shared" si="19"/>
        <v>288</v>
      </c>
      <c r="V64">
        <f t="shared" si="20"/>
        <v>288</v>
      </c>
      <c r="W64">
        <f t="shared" si="21"/>
        <v>284</v>
      </c>
    </row>
    <row r="65" spans="1:2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N65">
        <f t="shared" si="12"/>
        <v>285</v>
      </c>
      <c r="O65">
        <f t="shared" si="13"/>
        <v>287</v>
      </c>
      <c r="P65">
        <f t="shared" si="14"/>
        <v>288</v>
      </c>
      <c r="Q65">
        <f t="shared" si="15"/>
        <v>285</v>
      </c>
      <c r="R65">
        <f t="shared" si="16"/>
        <v>285</v>
      </c>
      <c r="S65">
        <f t="shared" si="17"/>
        <v>287</v>
      </c>
      <c r="T65">
        <f t="shared" si="18"/>
        <v>285</v>
      </c>
      <c r="U65">
        <f t="shared" si="19"/>
        <v>287</v>
      </c>
      <c r="V65">
        <f t="shared" si="20"/>
        <v>283</v>
      </c>
      <c r="W65">
        <f t="shared" si="21"/>
        <v>287</v>
      </c>
    </row>
    <row r="66" spans="1:2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N66">
        <f t="shared" si="12"/>
        <v>288</v>
      </c>
      <c r="O66">
        <f t="shared" si="13"/>
        <v>286</v>
      </c>
      <c r="P66">
        <f t="shared" si="14"/>
        <v>286</v>
      </c>
      <c r="Q66">
        <f t="shared" si="15"/>
        <v>283</v>
      </c>
      <c r="R66">
        <f t="shared" si="16"/>
        <v>287</v>
      </c>
      <c r="S66">
        <f t="shared" si="17"/>
        <v>284</v>
      </c>
      <c r="T66">
        <f t="shared" si="18"/>
        <v>283</v>
      </c>
      <c r="U66">
        <f t="shared" si="19"/>
        <v>288</v>
      </c>
      <c r="V66">
        <f t="shared" si="20"/>
        <v>285</v>
      </c>
      <c r="W66">
        <f t="shared" si="21"/>
        <v>283</v>
      </c>
    </row>
    <row r="67" spans="1:2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N67">
        <f t="shared" si="12"/>
        <v>284</v>
      </c>
      <c r="O67">
        <f t="shared" si="13"/>
        <v>283</v>
      </c>
      <c r="P67">
        <f t="shared" si="14"/>
        <v>283</v>
      </c>
      <c r="Q67">
        <f t="shared" si="15"/>
        <v>286</v>
      </c>
      <c r="R67">
        <f t="shared" si="16"/>
        <v>287</v>
      </c>
      <c r="S67">
        <f t="shared" si="17"/>
        <v>285</v>
      </c>
      <c r="T67">
        <f t="shared" si="18"/>
        <v>286</v>
      </c>
      <c r="U67">
        <f t="shared" si="19"/>
        <v>288</v>
      </c>
      <c r="V67">
        <f t="shared" si="20"/>
        <v>286</v>
      </c>
      <c r="W67">
        <f t="shared" si="21"/>
        <v>286</v>
      </c>
    </row>
    <row r="68" spans="1:2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N68">
        <f t="shared" si="12"/>
        <v>284</v>
      </c>
      <c r="O68">
        <f t="shared" si="13"/>
        <v>284</v>
      </c>
      <c r="P68">
        <f t="shared" si="14"/>
        <v>286</v>
      </c>
      <c r="Q68">
        <f t="shared" si="15"/>
        <v>289</v>
      </c>
      <c r="R68">
        <f t="shared" si="16"/>
        <v>288</v>
      </c>
      <c r="S68">
        <f t="shared" si="17"/>
        <v>285</v>
      </c>
      <c r="T68">
        <f t="shared" si="18"/>
        <v>286</v>
      </c>
      <c r="U68">
        <f t="shared" si="19"/>
        <v>288</v>
      </c>
      <c r="V68">
        <f t="shared" si="20"/>
        <v>285</v>
      </c>
      <c r="W68">
        <f t="shared" si="21"/>
        <v>288</v>
      </c>
    </row>
    <row r="69" spans="1:2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N69">
        <f t="shared" si="12"/>
        <v>283</v>
      </c>
      <c r="O69">
        <f t="shared" si="13"/>
        <v>288</v>
      </c>
      <c r="P69">
        <f t="shared" si="14"/>
        <v>284</v>
      </c>
      <c r="Q69">
        <f t="shared" si="15"/>
        <v>287</v>
      </c>
      <c r="R69">
        <f t="shared" si="16"/>
        <v>284</v>
      </c>
      <c r="S69">
        <f t="shared" si="17"/>
        <v>284</v>
      </c>
      <c r="T69">
        <f t="shared" si="18"/>
        <v>285</v>
      </c>
      <c r="U69">
        <f t="shared" si="19"/>
        <v>285</v>
      </c>
      <c r="V69">
        <f t="shared" si="20"/>
        <v>288</v>
      </c>
      <c r="W69">
        <f t="shared" si="21"/>
        <v>288</v>
      </c>
    </row>
    <row r="70" spans="1:2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N70">
        <f t="shared" si="12"/>
        <v>289</v>
      </c>
      <c r="O70">
        <f t="shared" si="13"/>
        <v>286</v>
      </c>
      <c r="P70">
        <f t="shared" si="14"/>
        <v>284</v>
      </c>
      <c r="Q70">
        <f t="shared" si="15"/>
        <v>284</v>
      </c>
      <c r="R70">
        <f t="shared" si="16"/>
        <v>286</v>
      </c>
      <c r="S70">
        <f t="shared" si="17"/>
        <v>288</v>
      </c>
      <c r="T70">
        <f t="shared" si="18"/>
        <v>288</v>
      </c>
      <c r="U70">
        <f t="shared" si="19"/>
        <v>285</v>
      </c>
      <c r="V70">
        <f t="shared" si="20"/>
        <v>283</v>
      </c>
      <c r="W70">
        <f t="shared" si="21"/>
        <v>288</v>
      </c>
    </row>
    <row r="71" spans="1:2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N71">
        <f t="shared" si="12"/>
        <v>283</v>
      </c>
      <c r="O71">
        <f t="shared" si="13"/>
        <v>287</v>
      </c>
      <c r="P71">
        <f t="shared" si="14"/>
        <v>283</v>
      </c>
      <c r="Q71">
        <f t="shared" si="15"/>
        <v>286</v>
      </c>
      <c r="R71">
        <f t="shared" si="16"/>
        <v>283</v>
      </c>
      <c r="S71">
        <f t="shared" si="17"/>
        <v>288</v>
      </c>
      <c r="T71">
        <f t="shared" si="18"/>
        <v>287</v>
      </c>
      <c r="U71">
        <f t="shared" si="19"/>
        <v>286</v>
      </c>
      <c r="V71">
        <f t="shared" si="20"/>
        <v>287</v>
      </c>
      <c r="W71">
        <f t="shared" si="21"/>
        <v>287</v>
      </c>
    </row>
    <row r="72" spans="1:2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N72">
        <f t="shared" si="12"/>
        <v>287</v>
      </c>
      <c r="O72">
        <f t="shared" si="13"/>
        <v>284</v>
      </c>
      <c r="P72">
        <f t="shared" si="14"/>
        <v>284</v>
      </c>
      <c r="Q72">
        <f t="shared" si="15"/>
        <v>287</v>
      </c>
      <c r="R72">
        <f t="shared" si="16"/>
        <v>284</v>
      </c>
      <c r="S72">
        <f t="shared" si="17"/>
        <v>283</v>
      </c>
      <c r="T72">
        <f t="shared" si="18"/>
        <v>287</v>
      </c>
      <c r="U72">
        <f t="shared" si="19"/>
        <v>285</v>
      </c>
      <c r="V72">
        <f t="shared" si="20"/>
        <v>285</v>
      </c>
      <c r="W72">
        <f t="shared" si="21"/>
        <v>287</v>
      </c>
    </row>
    <row r="73" spans="1:2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N73">
        <f t="shared" si="12"/>
        <v>288</v>
      </c>
      <c r="O73">
        <f t="shared" si="13"/>
        <v>286</v>
      </c>
      <c r="P73">
        <f t="shared" si="14"/>
        <v>288</v>
      </c>
      <c r="Q73">
        <f t="shared" si="15"/>
        <v>285</v>
      </c>
      <c r="R73">
        <f t="shared" si="16"/>
        <v>283</v>
      </c>
      <c r="S73">
        <f t="shared" si="17"/>
        <v>288</v>
      </c>
      <c r="T73">
        <f t="shared" si="18"/>
        <v>285</v>
      </c>
      <c r="U73">
        <f t="shared" si="19"/>
        <v>286</v>
      </c>
      <c r="V73">
        <f t="shared" si="20"/>
        <v>285</v>
      </c>
      <c r="W73">
        <f t="shared" si="21"/>
        <v>284</v>
      </c>
    </row>
    <row r="74" spans="1:2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N74">
        <f t="shared" si="12"/>
        <v>287</v>
      </c>
      <c r="O74">
        <f t="shared" si="13"/>
        <v>285</v>
      </c>
      <c r="P74">
        <f t="shared" si="14"/>
        <v>285</v>
      </c>
      <c r="Q74">
        <f t="shared" si="15"/>
        <v>283</v>
      </c>
      <c r="R74">
        <f t="shared" si="16"/>
        <v>288</v>
      </c>
      <c r="S74">
        <f t="shared" si="17"/>
        <v>288</v>
      </c>
      <c r="T74">
        <f t="shared" si="18"/>
        <v>288</v>
      </c>
      <c r="U74">
        <f t="shared" si="19"/>
        <v>288</v>
      </c>
      <c r="V74">
        <f t="shared" si="20"/>
        <v>286</v>
      </c>
      <c r="W74">
        <f t="shared" si="21"/>
        <v>288</v>
      </c>
    </row>
    <row r="75" spans="1:2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N75">
        <f t="shared" ref="N75:N138" si="22">INT(C75 + 273.15)</f>
        <v>292</v>
      </c>
      <c r="O75">
        <f t="shared" ref="O75:O138" si="23">INT(D75 + 273.15)</f>
        <v>285</v>
      </c>
      <c r="P75">
        <f t="shared" ref="P75:P138" si="24">INT(E75 + 273.15)</f>
        <v>284</v>
      </c>
      <c r="Q75">
        <f t="shared" ref="Q75:Q138" si="25">INT(F75 + 273.15)</f>
        <v>289</v>
      </c>
      <c r="R75">
        <f t="shared" ref="R75:R138" si="26">INT(G75 + 273.15)</f>
        <v>288</v>
      </c>
      <c r="S75">
        <f t="shared" ref="S75:S138" si="27">INT(H75 + 273.15)</f>
        <v>290</v>
      </c>
      <c r="T75">
        <f t="shared" ref="T75:T138" si="28">INT(I75 + 273.15)</f>
        <v>285</v>
      </c>
      <c r="U75">
        <f t="shared" ref="U75:U138" si="29">INT(J75 + 273.15)</f>
        <v>285</v>
      </c>
      <c r="V75">
        <f t="shared" ref="V75:V138" si="30">INT(K75 + 273.15)</f>
        <v>286</v>
      </c>
      <c r="W75">
        <f t="shared" ref="W75:W138" si="31">INT(L75 + 273.15)</f>
        <v>292</v>
      </c>
    </row>
    <row r="76" spans="1:2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N76">
        <f t="shared" si="22"/>
        <v>283</v>
      </c>
      <c r="O76">
        <f t="shared" si="23"/>
        <v>283</v>
      </c>
      <c r="P76">
        <f t="shared" si="24"/>
        <v>292</v>
      </c>
      <c r="Q76">
        <f t="shared" si="25"/>
        <v>288</v>
      </c>
      <c r="R76">
        <f t="shared" si="26"/>
        <v>291</v>
      </c>
      <c r="S76">
        <f t="shared" si="27"/>
        <v>287</v>
      </c>
      <c r="T76">
        <f t="shared" si="28"/>
        <v>288</v>
      </c>
      <c r="U76">
        <f t="shared" si="29"/>
        <v>285</v>
      </c>
      <c r="V76">
        <f t="shared" si="30"/>
        <v>285</v>
      </c>
      <c r="W76">
        <f t="shared" si="31"/>
        <v>286</v>
      </c>
    </row>
    <row r="77" spans="1:2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N77">
        <f t="shared" si="22"/>
        <v>284</v>
      </c>
      <c r="O77">
        <f t="shared" si="23"/>
        <v>288</v>
      </c>
      <c r="P77">
        <f t="shared" si="24"/>
        <v>292</v>
      </c>
      <c r="Q77">
        <f t="shared" si="25"/>
        <v>283</v>
      </c>
      <c r="R77">
        <f t="shared" si="26"/>
        <v>284</v>
      </c>
      <c r="S77">
        <f t="shared" si="27"/>
        <v>283</v>
      </c>
      <c r="T77">
        <f t="shared" si="28"/>
        <v>290</v>
      </c>
      <c r="U77">
        <f t="shared" si="29"/>
        <v>290</v>
      </c>
      <c r="V77">
        <f t="shared" si="30"/>
        <v>292</v>
      </c>
      <c r="W77">
        <f t="shared" si="31"/>
        <v>285</v>
      </c>
    </row>
    <row r="78" spans="1:2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N78">
        <f t="shared" si="22"/>
        <v>287</v>
      </c>
      <c r="O78">
        <f t="shared" si="23"/>
        <v>288</v>
      </c>
      <c r="P78">
        <f t="shared" si="24"/>
        <v>284</v>
      </c>
      <c r="Q78">
        <f t="shared" si="25"/>
        <v>291</v>
      </c>
      <c r="R78">
        <f t="shared" si="26"/>
        <v>284</v>
      </c>
      <c r="S78">
        <f t="shared" si="27"/>
        <v>287</v>
      </c>
      <c r="T78">
        <f t="shared" si="28"/>
        <v>287</v>
      </c>
      <c r="U78">
        <f t="shared" si="29"/>
        <v>291</v>
      </c>
      <c r="V78">
        <f t="shared" si="30"/>
        <v>288</v>
      </c>
      <c r="W78">
        <f t="shared" si="31"/>
        <v>291</v>
      </c>
    </row>
    <row r="79" spans="1:2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N79">
        <f t="shared" si="22"/>
        <v>290</v>
      </c>
      <c r="O79">
        <f t="shared" si="23"/>
        <v>288</v>
      </c>
      <c r="P79">
        <f t="shared" si="24"/>
        <v>284</v>
      </c>
      <c r="Q79">
        <f t="shared" si="25"/>
        <v>288</v>
      </c>
      <c r="R79">
        <f t="shared" si="26"/>
        <v>289</v>
      </c>
      <c r="S79">
        <f t="shared" si="27"/>
        <v>285</v>
      </c>
      <c r="T79">
        <f t="shared" si="28"/>
        <v>286</v>
      </c>
      <c r="U79">
        <f t="shared" si="29"/>
        <v>287</v>
      </c>
      <c r="V79">
        <f t="shared" si="30"/>
        <v>288</v>
      </c>
      <c r="W79">
        <f t="shared" si="31"/>
        <v>286</v>
      </c>
    </row>
    <row r="80" spans="1:2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N80">
        <f t="shared" si="22"/>
        <v>286</v>
      </c>
      <c r="O80">
        <f t="shared" si="23"/>
        <v>285</v>
      </c>
      <c r="P80">
        <f t="shared" si="24"/>
        <v>284</v>
      </c>
      <c r="Q80">
        <f t="shared" si="25"/>
        <v>284</v>
      </c>
      <c r="R80">
        <f t="shared" si="26"/>
        <v>289</v>
      </c>
      <c r="S80">
        <f t="shared" si="27"/>
        <v>292</v>
      </c>
      <c r="T80">
        <f t="shared" si="28"/>
        <v>290</v>
      </c>
      <c r="U80">
        <f t="shared" si="29"/>
        <v>288</v>
      </c>
      <c r="V80">
        <f t="shared" si="30"/>
        <v>285</v>
      </c>
      <c r="W80">
        <f t="shared" si="31"/>
        <v>289</v>
      </c>
    </row>
    <row r="81" spans="1:2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N81">
        <f t="shared" si="22"/>
        <v>283</v>
      </c>
      <c r="O81">
        <f t="shared" si="23"/>
        <v>286</v>
      </c>
      <c r="P81">
        <f t="shared" si="24"/>
        <v>284</v>
      </c>
      <c r="Q81">
        <f t="shared" si="25"/>
        <v>287</v>
      </c>
      <c r="R81">
        <f t="shared" si="26"/>
        <v>285</v>
      </c>
      <c r="S81">
        <f t="shared" si="27"/>
        <v>289</v>
      </c>
      <c r="T81">
        <f t="shared" si="28"/>
        <v>286</v>
      </c>
      <c r="U81">
        <f t="shared" si="29"/>
        <v>287</v>
      </c>
      <c r="V81">
        <f t="shared" si="30"/>
        <v>283</v>
      </c>
      <c r="W81">
        <f t="shared" si="31"/>
        <v>284</v>
      </c>
    </row>
    <row r="82" spans="1:2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N82">
        <f t="shared" si="22"/>
        <v>286</v>
      </c>
      <c r="O82">
        <f t="shared" si="23"/>
        <v>290</v>
      </c>
      <c r="P82">
        <f t="shared" si="24"/>
        <v>286</v>
      </c>
      <c r="Q82">
        <f t="shared" si="25"/>
        <v>292</v>
      </c>
      <c r="R82">
        <f t="shared" si="26"/>
        <v>290</v>
      </c>
      <c r="S82">
        <f t="shared" si="27"/>
        <v>286</v>
      </c>
      <c r="T82">
        <f t="shared" si="28"/>
        <v>290</v>
      </c>
      <c r="U82">
        <f t="shared" si="29"/>
        <v>291</v>
      </c>
      <c r="V82">
        <f t="shared" si="30"/>
        <v>285</v>
      </c>
      <c r="W82">
        <f t="shared" si="31"/>
        <v>289</v>
      </c>
    </row>
    <row r="83" spans="1:2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N83">
        <f t="shared" si="22"/>
        <v>290</v>
      </c>
      <c r="O83">
        <f t="shared" si="23"/>
        <v>291</v>
      </c>
      <c r="P83">
        <f t="shared" si="24"/>
        <v>291</v>
      </c>
      <c r="Q83">
        <f t="shared" si="25"/>
        <v>291</v>
      </c>
      <c r="R83">
        <f t="shared" si="26"/>
        <v>290</v>
      </c>
      <c r="S83">
        <f t="shared" si="27"/>
        <v>289</v>
      </c>
      <c r="T83">
        <f t="shared" si="28"/>
        <v>287</v>
      </c>
      <c r="U83">
        <f t="shared" si="29"/>
        <v>291</v>
      </c>
      <c r="V83">
        <f t="shared" si="30"/>
        <v>288</v>
      </c>
      <c r="W83">
        <f t="shared" si="31"/>
        <v>283</v>
      </c>
    </row>
    <row r="84" spans="1:2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N84">
        <f t="shared" si="22"/>
        <v>284</v>
      </c>
      <c r="O84">
        <f t="shared" si="23"/>
        <v>290</v>
      </c>
      <c r="P84">
        <f t="shared" si="24"/>
        <v>285</v>
      </c>
      <c r="Q84">
        <f t="shared" si="25"/>
        <v>283</v>
      </c>
      <c r="R84">
        <f t="shared" si="26"/>
        <v>290</v>
      </c>
      <c r="S84">
        <f t="shared" si="27"/>
        <v>291</v>
      </c>
      <c r="T84">
        <f t="shared" si="28"/>
        <v>283</v>
      </c>
      <c r="U84">
        <f t="shared" si="29"/>
        <v>286</v>
      </c>
      <c r="V84">
        <f t="shared" si="30"/>
        <v>285</v>
      </c>
      <c r="W84">
        <f t="shared" si="31"/>
        <v>287</v>
      </c>
    </row>
    <row r="85" spans="1:2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N85">
        <f t="shared" si="22"/>
        <v>285</v>
      </c>
      <c r="O85">
        <f t="shared" si="23"/>
        <v>286</v>
      </c>
      <c r="P85">
        <f t="shared" si="24"/>
        <v>285</v>
      </c>
      <c r="Q85">
        <f t="shared" si="25"/>
        <v>288</v>
      </c>
      <c r="R85">
        <f t="shared" si="26"/>
        <v>293</v>
      </c>
      <c r="S85">
        <f t="shared" si="27"/>
        <v>292</v>
      </c>
      <c r="T85">
        <f t="shared" si="28"/>
        <v>284</v>
      </c>
      <c r="U85">
        <f t="shared" si="29"/>
        <v>287</v>
      </c>
      <c r="V85">
        <f t="shared" si="30"/>
        <v>288</v>
      </c>
      <c r="W85">
        <f t="shared" si="31"/>
        <v>285</v>
      </c>
    </row>
    <row r="86" spans="1:2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N86">
        <f t="shared" si="22"/>
        <v>286</v>
      </c>
      <c r="O86">
        <f t="shared" si="23"/>
        <v>290</v>
      </c>
      <c r="P86">
        <f t="shared" si="24"/>
        <v>292</v>
      </c>
      <c r="Q86">
        <f t="shared" si="25"/>
        <v>283</v>
      </c>
      <c r="R86">
        <f t="shared" si="26"/>
        <v>284</v>
      </c>
      <c r="S86">
        <f t="shared" si="27"/>
        <v>284</v>
      </c>
      <c r="T86">
        <f t="shared" si="28"/>
        <v>287</v>
      </c>
      <c r="U86">
        <f t="shared" si="29"/>
        <v>290</v>
      </c>
      <c r="V86">
        <f t="shared" si="30"/>
        <v>291</v>
      </c>
      <c r="W86">
        <f t="shared" si="31"/>
        <v>288</v>
      </c>
    </row>
    <row r="87" spans="1:2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N87">
        <f t="shared" si="22"/>
        <v>292</v>
      </c>
      <c r="O87">
        <f t="shared" si="23"/>
        <v>286</v>
      </c>
      <c r="P87">
        <f t="shared" si="24"/>
        <v>287</v>
      </c>
      <c r="Q87">
        <f t="shared" si="25"/>
        <v>284</v>
      </c>
      <c r="R87">
        <f t="shared" si="26"/>
        <v>292</v>
      </c>
      <c r="S87">
        <f t="shared" si="27"/>
        <v>288</v>
      </c>
      <c r="T87">
        <f t="shared" si="28"/>
        <v>284</v>
      </c>
      <c r="U87">
        <f t="shared" si="29"/>
        <v>290</v>
      </c>
      <c r="V87">
        <f t="shared" si="30"/>
        <v>284</v>
      </c>
      <c r="W87">
        <f t="shared" si="31"/>
        <v>287</v>
      </c>
    </row>
    <row r="88" spans="1:2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N88">
        <f t="shared" si="22"/>
        <v>290</v>
      </c>
      <c r="O88">
        <f t="shared" si="23"/>
        <v>286</v>
      </c>
      <c r="P88">
        <f t="shared" si="24"/>
        <v>289</v>
      </c>
      <c r="Q88">
        <f t="shared" si="25"/>
        <v>292</v>
      </c>
      <c r="R88">
        <f t="shared" si="26"/>
        <v>287</v>
      </c>
      <c r="S88">
        <f t="shared" si="27"/>
        <v>283</v>
      </c>
      <c r="T88">
        <f t="shared" si="28"/>
        <v>287</v>
      </c>
      <c r="U88">
        <f t="shared" si="29"/>
        <v>288</v>
      </c>
      <c r="V88">
        <f t="shared" si="30"/>
        <v>288</v>
      </c>
      <c r="W88">
        <f t="shared" si="31"/>
        <v>292</v>
      </c>
    </row>
    <row r="89" spans="1:2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N89">
        <f t="shared" si="22"/>
        <v>288</v>
      </c>
      <c r="O89">
        <f t="shared" si="23"/>
        <v>291</v>
      </c>
      <c r="P89">
        <f t="shared" si="24"/>
        <v>291</v>
      </c>
      <c r="Q89">
        <f t="shared" si="25"/>
        <v>283</v>
      </c>
      <c r="R89">
        <f t="shared" si="26"/>
        <v>289</v>
      </c>
      <c r="S89">
        <f t="shared" si="27"/>
        <v>289</v>
      </c>
      <c r="T89">
        <f t="shared" si="28"/>
        <v>291</v>
      </c>
      <c r="U89">
        <f t="shared" si="29"/>
        <v>284</v>
      </c>
      <c r="V89">
        <f t="shared" si="30"/>
        <v>283</v>
      </c>
      <c r="W89">
        <f t="shared" si="31"/>
        <v>290</v>
      </c>
    </row>
    <row r="90" spans="1:2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N90">
        <f t="shared" si="22"/>
        <v>288</v>
      </c>
      <c r="O90">
        <f t="shared" si="23"/>
        <v>289</v>
      </c>
      <c r="P90">
        <f t="shared" si="24"/>
        <v>283</v>
      </c>
      <c r="Q90">
        <f t="shared" si="25"/>
        <v>286</v>
      </c>
      <c r="R90">
        <f t="shared" si="26"/>
        <v>284</v>
      </c>
      <c r="S90">
        <f t="shared" si="27"/>
        <v>290</v>
      </c>
      <c r="T90">
        <f t="shared" si="28"/>
        <v>286</v>
      </c>
      <c r="U90">
        <f t="shared" si="29"/>
        <v>290</v>
      </c>
      <c r="V90">
        <f t="shared" si="30"/>
        <v>287</v>
      </c>
      <c r="W90">
        <f t="shared" si="31"/>
        <v>285</v>
      </c>
    </row>
    <row r="91" spans="1:2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N91">
        <f t="shared" si="22"/>
        <v>285</v>
      </c>
      <c r="O91">
        <f t="shared" si="23"/>
        <v>287</v>
      </c>
      <c r="P91">
        <f t="shared" si="24"/>
        <v>293</v>
      </c>
      <c r="Q91">
        <f t="shared" si="25"/>
        <v>292</v>
      </c>
      <c r="R91">
        <f t="shared" si="26"/>
        <v>285</v>
      </c>
      <c r="S91">
        <f t="shared" si="27"/>
        <v>287</v>
      </c>
      <c r="T91">
        <f t="shared" si="28"/>
        <v>290</v>
      </c>
      <c r="U91">
        <f t="shared" si="29"/>
        <v>285</v>
      </c>
      <c r="V91">
        <f t="shared" si="30"/>
        <v>285</v>
      </c>
      <c r="W91">
        <f t="shared" si="31"/>
        <v>285</v>
      </c>
    </row>
    <row r="92" spans="1:2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N92">
        <f t="shared" si="22"/>
        <v>289</v>
      </c>
      <c r="O92">
        <f t="shared" si="23"/>
        <v>283</v>
      </c>
      <c r="P92">
        <f t="shared" si="24"/>
        <v>290</v>
      </c>
      <c r="Q92">
        <f t="shared" si="25"/>
        <v>292</v>
      </c>
      <c r="R92">
        <f t="shared" si="26"/>
        <v>290</v>
      </c>
      <c r="S92">
        <f t="shared" si="27"/>
        <v>289</v>
      </c>
      <c r="T92">
        <f t="shared" si="28"/>
        <v>288</v>
      </c>
      <c r="U92">
        <f t="shared" si="29"/>
        <v>283</v>
      </c>
      <c r="V92">
        <f t="shared" si="30"/>
        <v>283</v>
      </c>
      <c r="W92">
        <f t="shared" si="31"/>
        <v>285</v>
      </c>
    </row>
    <row r="93" spans="1:2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N93">
        <f t="shared" si="22"/>
        <v>289</v>
      </c>
      <c r="O93">
        <f t="shared" si="23"/>
        <v>285</v>
      </c>
      <c r="P93">
        <f t="shared" si="24"/>
        <v>291</v>
      </c>
      <c r="Q93">
        <f t="shared" si="25"/>
        <v>284</v>
      </c>
      <c r="R93">
        <f t="shared" si="26"/>
        <v>288</v>
      </c>
      <c r="S93">
        <f t="shared" si="27"/>
        <v>291</v>
      </c>
      <c r="T93">
        <f t="shared" si="28"/>
        <v>285</v>
      </c>
      <c r="U93">
        <f t="shared" si="29"/>
        <v>291</v>
      </c>
      <c r="V93">
        <f t="shared" si="30"/>
        <v>287</v>
      </c>
      <c r="W93">
        <f t="shared" si="31"/>
        <v>289</v>
      </c>
    </row>
    <row r="94" spans="1:2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N94">
        <f t="shared" si="22"/>
        <v>292</v>
      </c>
      <c r="O94">
        <f t="shared" si="23"/>
        <v>292</v>
      </c>
      <c r="P94">
        <f t="shared" si="24"/>
        <v>285</v>
      </c>
      <c r="Q94">
        <f t="shared" si="25"/>
        <v>289</v>
      </c>
      <c r="R94">
        <f t="shared" si="26"/>
        <v>286</v>
      </c>
      <c r="S94">
        <f t="shared" si="27"/>
        <v>293</v>
      </c>
      <c r="T94">
        <f t="shared" si="28"/>
        <v>292</v>
      </c>
      <c r="U94">
        <f t="shared" si="29"/>
        <v>288</v>
      </c>
      <c r="V94">
        <f t="shared" si="30"/>
        <v>288</v>
      </c>
      <c r="W94">
        <f t="shared" si="31"/>
        <v>286</v>
      </c>
    </row>
    <row r="95" spans="1:2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N95">
        <f t="shared" si="22"/>
        <v>287</v>
      </c>
      <c r="O95">
        <f t="shared" si="23"/>
        <v>284</v>
      </c>
      <c r="P95">
        <f t="shared" si="24"/>
        <v>286</v>
      </c>
      <c r="Q95">
        <f t="shared" si="25"/>
        <v>291</v>
      </c>
      <c r="R95">
        <f t="shared" si="26"/>
        <v>291</v>
      </c>
      <c r="S95">
        <f t="shared" si="27"/>
        <v>285</v>
      </c>
      <c r="T95">
        <f t="shared" si="28"/>
        <v>289</v>
      </c>
      <c r="U95">
        <f t="shared" si="29"/>
        <v>283</v>
      </c>
      <c r="V95">
        <f t="shared" si="30"/>
        <v>291</v>
      </c>
      <c r="W95">
        <f t="shared" si="31"/>
        <v>287</v>
      </c>
    </row>
    <row r="96" spans="1:2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N96">
        <f t="shared" si="22"/>
        <v>284</v>
      </c>
      <c r="O96">
        <f t="shared" si="23"/>
        <v>284</v>
      </c>
      <c r="P96">
        <f t="shared" si="24"/>
        <v>285</v>
      </c>
      <c r="Q96">
        <f t="shared" si="25"/>
        <v>289</v>
      </c>
      <c r="R96">
        <f t="shared" si="26"/>
        <v>284</v>
      </c>
      <c r="S96">
        <f t="shared" si="27"/>
        <v>292</v>
      </c>
      <c r="T96">
        <f t="shared" si="28"/>
        <v>285</v>
      </c>
      <c r="U96">
        <f t="shared" si="29"/>
        <v>284</v>
      </c>
      <c r="V96">
        <f t="shared" si="30"/>
        <v>287</v>
      </c>
      <c r="W96">
        <f t="shared" si="31"/>
        <v>287</v>
      </c>
    </row>
    <row r="97" spans="1:2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N97">
        <f t="shared" si="22"/>
        <v>283</v>
      </c>
      <c r="O97">
        <f t="shared" si="23"/>
        <v>284</v>
      </c>
      <c r="P97">
        <f t="shared" si="24"/>
        <v>290</v>
      </c>
      <c r="Q97">
        <f t="shared" si="25"/>
        <v>286</v>
      </c>
      <c r="R97">
        <f t="shared" si="26"/>
        <v>289</v>
      </c>
      <c r="S97">
        <f t="shared" si="27"/>
        <v>285</v>
      </c>
      <c r="T97">
        <f t="shared" si="28"/>
        <v>284</v>
      </c>
      <c r="U97">
        <f t="shared" si="29"/>
        <v>289</v>
      </c>
      <c r="V97">
        <f t="shared" si="30"/>
        <v>285</v>
      </c>
      <c r="W97">
        <f t="shared" si="31"/>
        <v>284</v>
      </c>
    </row>
    <row r="98" spans="1:2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N98">
        <f t="shared" si="22"/>
        <v>288</v>
      </c>
      <c r="O98">
        <f t="shared" si="23"/>
        <v>290</v>
      </c>
      <c r="P98">
        <f t="shared" si="24"/>
        <v>285</v>
      </c>
      <c r="Q98">
        <f t="shared" si="25"/>
        <v>283</v>
      </c>
      <c r="R98">
        <f t="shared" si="26"/>
        <v>286</v>
      </c>
      <c r="S98">
        <f t="shared" si="27"/>
        <v>286</v>
      </c>
      <c r="T98">
        <f t="shared" si="28"/>
        <v>284</v>
      </c>
      <c r="U98">
        <f t="shared" si="29"/>
        <v>283</v>
      </c>
      <c r="V98">
        <f t="shared" si="30"/>
        <v>284</v>
      </c>
      <c r="W98">
        <f t="shared" si="31"/>
        <v>291</v>
      </c>
    </row>
    <row r="99" spans="1:2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N99">
        <f t="shared" si="22"/>
        <v>295</v>
      </c>
      <c r="O99">
        <f t="shared" si="23"/>
        <v>298</v>
      </c>
      <c r="P99">
        <f t="shared" si="24"/>
        <v>296</v>
      </c>
      <c r="Q99">
        <f t="shared" si="25"/>
        <v>294</v>
      </c>
      <c r="R99">
        <f t="shared" si="26"/>
        <v>296</v>
      </c>
      <c r="S99">
        <f t="shared" si="27"/>
        <v>293</v>
      </c>
      <c r="T99">
        <f t="shared" si="28"/>
        <v>296</v>
      </c>
      <c r="U99">
        <f t="shared" si="29"/>
        <v>297</v>
      </c>
      <c r="V99">
        <f t="shared" si="30"/>
        <v>296</v>
      </c>
      <c r="W99">
        <f t="shared" si="31"/>
        <v>294</v>
      </c>
    </row>
    <row r="100" spans="1:2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N100">
        <f t="shared" si="22"/>
        <v>294</v>
      </c>
      <c r="O100">
        <f t="shared" si="23"/>
        <v>297</v>
      </c>
      <c r="P100">
        <f t="shared" si="24"/>
        <v>293</v>
      </c>
      <c r="Q100">
        <f t="shared" si="25"/>
        <v>293</v>
      </c>
      <c r="R100">
        <f t="shared" si="26"/>
        <v>297</v>
      </c>
      <c r="S100">
        <f t="shared" si="27"/>
        <v>296</v>
      </c>
      <c r="T100">
        <f t="shared" si="28"/>
        <v>297</v>
      </c>
      <c r="U100">
        <f t="shared" si="29"/>
        <v>295</v>
      </c>
      <c r="V100">
        <f t="shared" si="30"/>
        <v>294</v>
      </c>
      <c r="W100">
        <f t="shared" si="31"/>
        <v>297</v>
      </c>
    </row>
    <row r="101" spans="1:2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N101">
        <f t="shared" si="22"/>
        <v>295</v>
      </c>
      <c r="O101">
        <f t="shared" si="23"/>
        <v>295</v>
      </c>
      <c r="P101">
        <f t="shared" si="24"/>
        <v>296</v>
      </c>
      <c r="Q101">
        <f t="shared" si="25"/>
        <v>293</v>
      </c>
      <c r="R101">
        <f t="shared" si="26"/>
        <v>294</v>
      </c>
      <c r="S101">
        <f t="shared" si="27"/>
        <v>294</v>
      </c>
      <c r="T101">
        <f t="shared" si="28"/>
        <v>294</v>
      </c>
      <c r="U101">
        <f t="shared" si="29"/>
        <v>297</v>
      </c>
      <c r="V101">
        <f t="shared" si="30"/>
        <v>297</v>
      </c>
      <c r="W101">
        <f t="shared" si="31"/>
        <v>296</v>
      </c>
    </row>
    <row r="102" spans="1:2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N102">
        <f t="shared" si="22"/>
        <v>293</v>
      </c>
      <c r="O102">
        <f t="shared" si="23"/>
        <v>294</v>
      </c>
      <c r="P102">
        <f t="shared" si="24"/>
        <v>295</v>
      </c>
      <c r="Q102">
        <f t="shared" si="25"/>
        <v>293</v>
      </c>
      <c r="R102">
        <f t="shared" si="26"/>
        <v>296</v>
      </c>
      <c r="S102">
        <f t="shared" si="27"/>
        <v>296</v>
      </c>
      <c r="T102">
        <f t="shared" si="28"/>
        <v>296</v>
      </c>
      <c r="U102">
        <f t="shared" si="29"/>
        <v>294</v>
      </c>
      <c r="V102">
        <f t="shared" si="30"/>
        <v>297</v>
      </c>
      <c r="W102">
        <f t="shared" si="31"/>
        <v>294</v>
      </c>
    </row>
    <row r="103" spans="1:2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N103">
        <f t="shared" si="22"/>
        <v>293</v>
      </c>
      <c r="O103">
        <f t="shared" si="23"/>
        <v>293</v>
      </c>
      <c r="P103">
        <f t="shared" si="24"/>
        <v>296</v>
      </c>
      <c r="Q103">
        <f t="shared" si="25"/>
        <v>295</v>
      </c>
      <c r="R103">
        <f t="shared" si="26"/>
        <v>296</v>
      </c>
      <c r="S103">
        <f t="shared" si="27"/>
        <v>298</v>
      </c>
      <c r="T103">
        <f t="shared" si="28"/>
        <v>294</v>
      </c>
      <c r="U103">
        <f t="shared" si="29"/>
        <v>293</v>
      </c>
      <c r="V103">
        <f t="shared" si="30"/>
        <v>296</v>
      </c>
      <c r="W103">
        <f t="shared" si="31"/>
        <v>293</v>
      </c>
    </row>
    <row r="104" spans="1:2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N104">
        <f t="shared" si="22"/>
        <v>297</v>
      </c>
      <c r="O104">
        <f t="shared" si="23"/>
        <v>293</v>
      </c>
      <c r="P104">
        <f t="shared" si="24"/>
        <v>296</v>
      </c>
      <c r="Q104">
        <f t="shared" si="25"/>
        <v>294</v>
      </c>
      <c r="R104">
        <f t="shared" si="26"/>
        <v>295</v>
      </c>
      <c r="S104">
        <f t="shared" si="27"/>
        <v>294</v>
      </c>
      <c r="T104">
        <f t="shared" si="28"/>
        <v>294</v>
      </c>
      <c r="U104">
        <f t="shared" si="29"/>
        <v>298</v>
      </c>
      <c r="V104">
        <f t="shared" si="30"/>
        <v>295</v>
      </c>
      <c r="W104">
        <f t="shared" si="31"/>
        <v>293</v>
      </c>
    </row>
    <row r="105" spans="1:2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N105">
        <f t="shared" si="22"/>
        <v>296</v>
      </c>
      <c r="O105">
        <f t="shared" si="23"/>
        <v>295</v>
      </c>
      <c r="P105">
        <f t="shared" si="24"/>
        <v>298</v>
      </c>
      <c r="Q105">
        <f t="shared" si="25"/>
        <v>295</v>
      </c>
      <c r="R105">
        <f t="shared" si="26"/>
        <v>293</v>
      </c>
      <c r="S105">
        <f t="shared" si="27"/>
        <v>296</v>
      </c>
      <c r="T105">
        <f t="shared" si="28"/>
        <v>294</v>
      </c>
      <c r="U105">
        <f t="shared" si="29"/>
        <v>293</v>
      </c>
      <c r="V105">
        <f t="shared" si="30"/>
        <v>297</v>
      </c>
      <c r="W105">
        <f t="shared" si="31"/>
        <v>293</v>
      </c>
    </row>
    <row r="106" spans="1:2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N106">
        <f t="shared" si="22"/>
        <v>296</v>
      </c>
      <c r="O106">
        <f t="shared" si="23"/>
        <v>293</v>
      </c>
      <c r="P106">
        <f t="shared" si="24"/>
        <v>293</v>
      </c>
      <c r="Q106">
        <f t="shared" si="25"/>
        <v>293</v>
      </c>
      <c r="R106">
        <f t="shared" si="26"/>
        <v>293</v>
      </c>
      <c r="S106">
        <f t="shared" si="27"/>
        <v>294</v>
      </c>
      <c r="T106">
        <f t="shared" si="28"/>
        <v>297</v>
      </c>
      <c r="U106">
        <f t="shared" si="29"/>
        <v>294</v>
      </c>
      <c r="V106">
        <f t="shared" si="30"/>
        <v>296</v>
      </c>
      <c r="W106">
        <f t="shared" si="31"/>
        <v>295</v>
      </c>
    </row>
    <row r="107" spans="1:2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N107">
        <f t="shared" si="22"/>
        <v>294</v>
      </c>
      <c r="O107">
        <f t="shared" si="23"/>
        <v>295</v>
      </c>
      <c r="P107">
        <f t="shared" si="24"/>
        <v>294</v>
      </c>
      <c r="Q107">
        <f t="shared" si="25"/>
        <v>293</v>
      </c>
      <c r="R107">
        <f t="shared" si="26"/>
        <v>297</v>
      </c>
      <c r="S107">
        <f t="shared" si="27"/>
        <v>295</v>
      </c>
      <c r="T107">
        <f t="shared" si="28"/>
        <v>297</v>
      </c>
      <c r="U107">
        <f t="shared" si="29"/>
        <v>294</v>
      </c>
      <c r="V107">
        <f t="shared" si="30"/>
        <v>296</v>
      </c>
      <c r="W107">
        <f t="shared" si="31"/>
        <v>295</v>
      </c>
    </row>
    <row r="108" spans="1:2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N108">
        <f t="shared" si="22"/>
        <v>296</v>
      </c>
      <c r="O108">
        <f t="shared" si="23"/>
        <v>295</v>
      </c>
      <c r="P108">
        <f t="shared" si="24"/>
        <v>297</v>
      </c>
      <c r="Q108">
        <f t="shared" si="25"/>
        <v>296</v>
      </c>
      <c r="R108">
        <f t="shared" si="26"/>
        <v>293</v>
      </c>
      <c r="S108">
        <f t="shared" si="27"/>
        <v>295</v>
      </c>
      <c r="T108">
        <f t="shared" si="28"/>
        <v>293</v>
      </c>
      <c r="U108">
        <f t="shared" si="29"/>
        <v>295</v>
      </c>
      <c r="V108">
        <f t="shared" si="30"/>
        <v>297</v>
      </c>
      <c r="W108">
        <f t="shared" si="31"/>
        <v>296</v>
      </c>
    </row>
    <row r="109" spans="1:2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N109">
        <f t="shared" si="22"/>
        <v>294</v>
      </c>
      <c r="O109">
        <f t="shared" si="23"/>
        <v>294</v>
      </c>
      <c r="P109">
        <f t="shared" si="24"/>
        <v>295</v>
      </c>
      <c r="Q109">
        <f t="shared" si="25"/>
        <v>295</v>
      </c>
      <c r="R109">
        <f t="shared" si="26"/>
        <v>293</v>
      </c>
      <c r="S109">
        <f t="shared" si="27"/>
        <v>296</v>
      </c>
      <c r="T109">
        <f t="shared" si="28"/>
        <v>296</v>
      </c>
      <c r="U109">
        <f t="shared" si="29"/>
        <v>293</v>
      </c>
      <c r="V109">
        <f t="shared" si="30"/>
        <v>294</v>
      </c>
      <c r="W109">
        <f t="shared" si="31"/>
        <v>297</v>
      </c>
    </row>
    <row r="110" spans="1:2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N110">
        <f t="shared" si="22"/>
        <v>293</v>
      </c>
      <c r="O110">
        <f t="shared" si="23"/>
        <v>297</v>
      </c>
      <c r="P110">
        <f t="shared" si="24"/>
        <v>297</v>
      </c>
      <c r="Q110">
        <f t="shared" si="25"/>
        <v>293</v>
      </c>
      <c r="R110">
        <f t="shared" si="26"/>
        <v>294</v>
      </c>
      <c r="S110">
        <f t="shared" si="27"/>
        <v>295</v>
      </c>
      <c r="T110">
        <f t="shared" si="28"/>
        <v>296</v>
      </c>
      <c r="U110">
        <f t="shared" si="29"/>
        <v>296</v>
      </c>
      <c r="V110">
        <f t="shared" si="30"/>
        <v>296</v>
      </c>
      <c r="W110">
        <f t="shared" si="31"/>
        <v>294</v>
      </c>
    </row>
    <row r="111" spans="1:2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N111">
        <f t="shared" si="22"/>
        <v>297</v>
      </c>
      <c r="O111">
        <f t="shared" si="23"/>
        <v>297</v>
      </c>
      <c r="P111">
        <f t="shared" si="24"/>
        <v>297</v>
      </c>
      <c r="Q111">
        <f t="shared" si="25"/>
        <v>293</v>
      </c>
      <c r="R111">
        <f t="shared" si="26"/>
        <v>296</v>
      </c>
      <c r="S111">
        <f t="shared" si="27"/>
        <v>296</v>
      </c>
      <c r="T111">
        <f t="shared" si="28"/>
        <v>298</v>
      </c>
      <c r="U111">
        <f t="shared" si="29"/>
        <v>297</v>
      </c>
      <c r="V111">
        <f t="shared" si="30"/>
        <v>297</v>
      </c>
      <c r="W111">
        <f t="shared" si="31"/>
        <v>295</v>
      </c>
    </row>
    <row r="112" spans="1:2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N112">
        <f t="shared" si="22"/>
        <v>293</v>
      </c>
      <c r="O112">
        <f t="shared" si="23"/>
        <v>294</v>
      </c>
      <c r="P112">
        <f t="shared" si="24"/>
        <v>296</v>
      </c>
      <c r="Q112">
        <f t="shared" si="25"/>
        <v>296</v>
      </c>
      <c r="R112">
        <f t="shared" si="26"/>
        <v>295</v>
      </c>
      <c r="S112">
        <f t="shared" si="27"/>
        <v>296</v>
      </c>
      <c r="T112">
        <f t="shared" si="28"/>
        <v>294</v>
      </c>
      <c r="U112">
        <f t="shared" si="29"/>
        <v>295</v>
      </c>
      <c r="V112">
        <f t="shared" si="30"/>
        <v>296</v>
      </c>
      <c r="W112">
        <f t="shared" si="31"/>
        <v>295</v>
      </c>
    </row>
    <row r="113" spans="1:2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N113">
        <f t="shared" si="22"/>
        <v>298</v>
      </c>
      <c r="O113">
        <f t="shared" si="23"/>
        <v>296</v>
      </c>
      <c r="P113">
        <f t="shared" si="24"/>
        <v>298</v>
      </c>
      <c r="Q113">
        <f t="shared" si="25"/>
        <v>294</v>
      </c>
      <c r="R113">
        <f t="shared" si="26"/>
        <v>296</v>
      </c>
      <c r="S113">
        <f t="shared" si="27"/>
        <v>296</v>
      </c>
      <c r="T113">
        <f t="shared" si="28"/>
        <v>295</v>
      </c>
      <c r="U113">
        <f t="shared" si="29"/>
        <v>295</v>
      </c>
      <c r="V113">
        <f t="shared" si="30"/>
        <v>295</v>
      </c>
      <c r="W113">
        <f t="shared" si="31"/>
        <v>295</v>
      </c>
    </row>
    <row r="114" spans="1:2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N114">
        <f t="shared" si="22"/>
        <v>297</v>
      </c>
      <c r="O114">
        <f t="shared" si="23"/>
        <v>295</v>
      </c>
      <c r="P114">
        <f t="shared" si="24"/>
        <v>297</v>
      </c>
      <c r="Q114">
        <f t="shared" si="25"/>
        <v>296</v>
      </c>
      <c r="R114">
        <f t="shared" si="26"/>
        <v>297</v>
      </c>
      <c r="S114">
        <f t="shared" si="27"/>
        <v>297</v>
      </c>
      <c r="T114">
        <f t="shared" si="28"/>
        <v>295</v>
      </c>
      <c r="U114">
        <f t="shared" si="29"/>
        <v>294</v>
      </c>
      <c r="V114">
        <f t="shared" si="30"/>
        <v>293</v>
      </c>
      <c r="W114">
        <f t="shared" si="31"/>
        <v>297</v>
      </c>
    </row>
    <row r="115" spans="1:2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N115">
        <f t="shared" si="22"/>
        <v>294</v>
      </c>
      <c r="O115">
        <f t="shared" si="23"/>
        <v>295</v>
      </c>
      <c r="P115">
        <f t="shared" si="24"/>
        <v>294</v>
      </c>
      <c r="Q115">
        <f t="shared" si="25"/>
        <v>297</v>
      </c>
      <c r="R115">
        <f t="shared" si="26"/>
        <v>295</v>
      </c>
      <c r="S115">
        <f t="shared" si="27"/>
        <v>297</v>
      </c>
      <c r="T115">
        <f t="shared" si="28"/>
        <v>295</v>
      </c>
      <c r="U115">
        <f t="shared" si="29"/>
        <v>293</v>
      </c>
      <c r="V115">
        <f t="shared" si="30"/>
        <v>293</v>
      </c>
      <c r="W115">
        <f t="shared" si="31"/>
        <v>295</v>
      </c>
    </row>
    <row r="116" spans="1:2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N116">
        <f t="shared" si="22"/>
        <v>296</v>
      </c>
      <c r="O116">
        <f t="shared" si="23"/>
        <v>297</v>
      </c>
      <c r="P116">
        <f t="shared" si="24"/>
        <v>297</v>
      </c>
      <c r="Q116">
        <f t="shared" si="25"/>
        <v>296</v>
      </c>
      <c r="R116">
        <f t="shared" si="26"/>
        <v>297</v>
      </c>
      <c r="S116">
        <f t="shared" si="27"/>
        <v>296</v>
      </c>
      <c r="T116">
        <f t="shared" si="28"/>
        <v>296</v>
      </c>
      <c r="U116">
        <f t="shared" si="29"/>
        <v>294</v>
      </c>
      <c r="V116">
        <f t="shared" si="30"/>
        <v>294</v>
      </c>
      <c r="W116">
        <f t="shared" si="31"/>
        <v>295</v>
      </c>
    </row>
    <row r="117" spans="1:2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N117">
        <f t="shared" si="22"/>
        <v>295</v>
      </c>
      <c r="O117">
        <f t="shared" si="23"/>
        <v>297</v>
      </c>
      <c r="P117">
        <f t="shared" si="24"/>
        <v>295</v>
      </c>
      <c r="Q117">
        <f t="shared" si="25"/>
        <v>297</v>
      </c>
      <c r="R117">
        <f t="shared" si="26"/>
        <v>296</v>
      </c>
      <c r="S117">
        <f t="shared" si="27"/>
        <v>297</v>
      </c>
      <c r="T117">
        <f t="shared" si="28"/>
        <v>296</v>
      </c>
      <c r="U117">
        <f t="shared" si="29"/>
        <v>294</v>
      </c>
      <c r="V117">
        <f t="shared" si="30"/>
        <v>294</v>
      </c>
      <c r="W117">
        <f t="shared" si="31"/>
        <v>294</v>
      </c>
    </row>
    <row r="118" spans="1:2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N118">
        <f t="shared" si="22"/>
        <v>294</v>
      </c>
      <c r="O118">
        <f t="shared" si="23"/>
        <v>293</v>
      </c>
      <c r="P118">
        <f t="shared" si="24"/>
        <v>295</v>
      </c>
      <c r="Q118">
        <f t="shared" si="25"/>
        <v>296</v>
      </c>
      <c r="R118">
        <f t="shared" si="26"/>
        <v>294</v>
      </c>
      <c r="S118">
        <f t="shared" si="27"/>
        <v>296</v>
      </c>
      <c r="T118">
        <f t="shared" si="28"/>
        <v>297</v>
      </c>
      <c r="U118">
        <f t="shared" si="29"/>
        <v>295</v>
      </c>
      <c r="V118">
        <f t="shared" si="30"/>
        <v>294</v>
      </c>
      <c r="W118">
        <f t="shared" si="31"/>
        <v>293</v>
      </c>
    </row>
    <row r="119" spans="1:2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N119">
        <f t="shared" si="22"/>
        <v>297</v>
      </c>
      <c r="O119">
        <f t="shared" si="23"/>
        <v>294</v>
      </c>
      <c r="P119">
        <f t="shared" si="24"/>
        <v>293</v>
      </c>
      <c r="Q119">
        <f t="shared" si="25"/>
        <v>294</v>
      </c>
      <c r="R119">
        <f t="shared" si="26"/>
        <v>296</v>
      </c>
      <c r="S119">
        <f t="shared" si="27"/>
        <v>294</v>
      </c>
      <c r="T119">
        <f t="shared" si="28"/>
        <v>294</v>
      </c>
      <c r="U119">
        <f t="shared" si="29"/>
        <v>295</v>
      </c>
      <c r="V119">
        <f t="shared" si="30"/>
        <v>297</v>
      </c>
      <c r="W119">
        <f t="shared" si="31"/>
        <v>295</v>
      </c>
    </row>
    <row r="120" spans="1:2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N120">
        <f t="shared" si="22"/>
        <v>293</v>
      </c>
      <c r="O120">
        <f t="shared" si="23"/>
        <v>293</v>
      </c>
      <c r="P120">
        <f t="shared" si="24"/>
        <v>297</v>
      </c>
      <c r="Q120">
        <f t="shared" si="25"/>
        <v>294</v>
      </c>
      <c r="R120">
        <f t="shared" si="26"/>
        <v>293</v>
      </c>
      <c r="S120">
        <f t="shared" si="27"/>
        <v>296</v>
      </c>
      <c r="T120">
        <f t="shared" si="28"/>
        <v>297</v>
      </c>
      <c r="U120">
        <f t="shared" si="29"/>
        <v>293</v>
      </c>
      <c r="V120">
        <f t="shared" si="30"/>
        <v>293</v>
      </c>
      <c r="W120">
        <f t="shared" si="31"/>
        <v>296</v>
      </c>
    </row>
    <row r="121" spans="1:2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N121">
        <f t="shared" si="22"/>
        <v>297</v>
      </c>
      <c r="O121">
        <f t="shared" si="23"/>
        <v>293</v>
      </c>
      <c r="P121">
        <f t="shared" si="24"/>
        <v>296</v>
      </c>
      <c r="Q121">
        <f t="shared" si="25"/>
        <v>294</v>
      </c>
      <c r="R121">
        <f t="shared" si="26"/>
        <v>295</v>
      </c>
      <c r="S121">
        <f t="shared" si="27"/>
        <v>296</v>
      </c>
      <c r="T121">
        <f t="shared" si="28"/>
        <v>297</v>
      </c>
      <c r="U121">
        <f t="shared" si="29"/>
        <v>295</v>
      </c>
      <c r="V121">
        <f t="shared" si="30"/>
        <v>296</v>
      </c>
      <c r="W121">
        <f t="shared" si="31"/>
        <v>296</v>
      </c>
    </row>
    <row r="122" spans="1:2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N122">
        <f t="shared" si="22"/>
        <v>296</v>
      </c>
      <c r="O122">
        <f t="shared" si="23"/>
        <v>294</v>
      </c>
      <c r="P122">
        <f t="shared" si="24"/>
        <v>295</v>
      </c>
      <c r="Q122">
        <f t="shared" si="25"/>
        <v>293</v>
      </c>
      <c r="R122">
        <f t="shared" si="26"/>
        <v>294</v>
      </c>
      <c r="S122">
        <f t="shared" si="27"/>
        <v>295</v>
      </c>
      <c r="T122">
        <f t="shared" si="28"/>
        <v>297</v>
      </c>
      <c r="U122">
        <f t="shared" si="29"/>
        <v>297</v>
      </c>
      <c r="V122">
        <f t="shared" si="30"/>
        <v>297</v>
      </c>
      <c r="W122">
        <f t="shared" si="31"/>
        <v>294</v>
      </c>
    </row>
    <row r="123" spans="1:2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N123">
        <f t="shared" si="22"/>
        <v>296</v>
      </c>
      <c r="O123">
        <f t="shared" si="23"/>
        <v>295</v>
      </c>
      <c r="P123">
        <f t="shared" si="24"/>
        <v>295</v>
      </c>
      <c r="Q123">
        <f t="shared" si="25"/>
        <v>296</v>
      </c>
      <c r="R123">
        <f t="shared" si="26"/>
        <v>297</v>
      </c>
      <c r="S123">
        <f t="shared" si="27"/>
        <v>296</v>
      </c>
      <c r="T123">
        <f t="shared" si="28"/>
        <v>293</v>
      </c>
      <c r="U123">
        <f t="shared" si="29"/>
        <v>293</v>
      </c>
      <c r="V123">
        <f t="shared" si="30"/>
        <v>297</v>
      </c>
      <c r="W123">
        <f t="shared" si="31"/>
        <v>297</v>
      </c>
    </row>
    <row r="124" spans="1:2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N124">
        <f t="shared" si="22"/>
        <v>295</v>
      </c>
      <c r="O124">
        <f t="shared" si="23"/>
        <v>294</v>
      </c>
      <c r="P124">
        <f t="shared" si="24"/>
        <v>295</v>
      </c>
      <c r="Q124">
        <f t="shared" si="25"/>
        <v>297</v>
      </c>
      <c r="R124">
        <f t="shared" si="26"/>
        <v>295</v>
      </c>
      <c r="S124">
        <f t="shared" si="27"/>
        <v>294</v>
      </c>
      <c r="T124">
        <f t="shared" si="28"/>
        <v>293</v>
      </c>
      <c r="U124">
        <f t="shared" si="29"/>
        <v>296</v>
      </c>
      <c r="V124">
        <f t="shared" si="30"/>
        <v>296</v>
      </c>
      <c r="W124">
        <f t="shared" si="31"/>
        <v>297</v>
      </c>
    </row>
    <row r="125" spans="1:2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N125">
        <f t="shared" si="22"/>
        <v>294</v>
      </c>
      <c r="O125">
        <f t="shared" si="23"/>
        <v>295</v>
      </c>
      <c r="P125">
        <f t="shared" si="24"/>
        <v>295</v>
      </c>
      <c r="Q125">
        <f t="shared" si="25"/>
        <v>295</v>
      </c>
      <c r="R125">
        <f t="shared" si="26"/>
        <v>295</v>
      </c>
      <c r="S125">
        <f t="shared" si="27"/>
        <v>296</v>
      </c>
      <c r="T125">
        <f t="shared" si="28"/>
        <v>295</v>
      </c>
      <c r="U125">
        <f t="shared" si="29"/>
        <v>293</v>
      </c>
      <c r="V125">
        <f t="shared" si="30"/>
        <v>295</v>
      </c>
      <c r="W125">
        <f t="shared" si="31"/>
        <v>295</v>
      </c>
    </row>
    <row r="126" spans="1:2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N126">
        <f t="shared" si="22"/>
        <v>295</v>
      </c>
      <c r="O126">
        <f t="shared" si="23"/>
        <v>296</v>
      </c>
      <c r="P126">
        <f t="shared" si="24"/>
        <v>293</v>
      </c>
      <c r="Q126">
        <f t="shared" si="25"/>
        <v>295</v>
      </c>
      <c r="R126">
        <f t="shared" si="26"/>
        <v>297</v>
      </c>
      <c r="S126">
        <f t="shared" si="27"/>
        <v>295</v>
      </c>
      <c r="T126">
        <f t="shared" si="28"/>
        <v>294</v>
      </c>
      <c r="U126">
        <f t="shared" si="29"/>
        <v>297</v>
      </c>
      <c r="V126">
        <f t="shared" si="30"/>
        <v>294</v>
      </c>
      <c r="W126">
        <f t="shared" si="31"/>
        <v>293</v>
      </c>
    </row>
    <row r="127" spans="1:2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N127">
        <f t="shared" si="22"/>
        <v>295</v>
      </c>
      <c r="O127">
        <f t="shared" si="23"/>
        <v>293</v>
      </c>
      <c r="P127">
        <f t="shared" si="24"/>
        <v>297</v>
      </c>
      <c r="Q127">
        <f t="shared" si="25"/>
        <v>297</v>
      </c>
      <c r="R127">
        <f t="shared" si="26"/>
        <v>295</v>
      </c>
      <c r="S127">
        <f t="shared" si="27"/>
        <v>297</v>
      </c>
      <c r="T127">
        <f t="shared" si="28"/>
        <v>293</v>
      </c>
      <c r="U127">
        <f t="shared" si="29"/>
        <v>297</v>
      </c>
      <c r="V127">
        <f t="shared" si="30"/>
        <v>294</v>
      </c>
      <c r="W127">
        <f t="shared" si="31"/>
        <v>297</v>
      </c>
    </row>
    <row r="128" spans="1:2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N128">
        <f t="shared" si="22"/>
        <v>297</v>
      </c>
      <c r="O128">
        <f t="shared" si="23"/>
        <v>294</v>
      </c>
      <c r="P128">
        <f t="shared" si="24"/>
        <v>297</v>
      </c>
      <c r="Q128">
        <f t="shared" si="25"/>
        <v>295</v>
      </c>
      <c r="R128">
        <f t="shared" si="26"/>
        <v>294</v>
      </c>
      <c r="S128">
        <f t="shared" si="27"/>
        <v>293</v>
      </c>
      <c r="T128">
        <f t="shared" si="28"/>
        <v>296</v>
      </c>
      <c r="U128">
        <f t="shared" si="29"/>
        <v>295</v>
      </c>
      <c r="V128">
        <f t="shared" si="30"/>
        <v>295</v>
      </c>
      <c r="W128">
        <f t="shared" si="31"/>
        <v>295</v>
      </c>
    </row>
    <row r="129" spans="1:2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N129">
        <f t="shared" si="22"/>
        <v>295</v>
      </c>
      <c r="O129">
        <f t="shared" si="23"/>
        <v>293</v>
      </c>
      <c r="P129">
        <f t="shared" si="24"/>
        <v>297</v>
      </c>
      <c r="Q129">
        <f t="shared" si="25"/>
        <v>297</v>
      </c>
      <c r="R129">
        <f t="shared" si="26"/>
        <v>296</v>
      </c>
      <c r="S129">
        <f t="shared" si="27"/>
        <v>296</v>
      </c>
      <c r="T129">
        <f t="shared" si="28"/>
        <v>293</v>
      </c>
      <c r="U129">
        <f t="shared" si="29"/>
        <v>295</v>
      </c>
      <c r="V129">
        <f t="shared" si="30"/>
        <v>294</v>
      </c>
      <c r="W129">
        <f t="shared" si="31"/>
        <v>296</v>
      </c>
    </row>
    <row r="130" spans="1:2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N130">
        <f t="shared" si="22"/>
        <v>294</v>
      </c>
      <c r="O130">
        <f t="shared" si="23"/>
        <v>293</v>
      </c>
      <c r="P130">
        <f t="shared" si="24"/>
        <v>296</v>
      </c>
      <c r="Q130">
        <f t="shared" si="25"/>
        <v>295</v>
      </c>
      <c r="R130">
        <f t="shared" si="26"/>
        <v>293</v>
      </c>
      <c r="S130">
        <f t="shared" si="27"/>
        <v>295</v>
      </c>
      <c r="T130">
        <f t="shared" si="28"/>
        <v>295</v>
      </c>
      <c r="U130">
        <f t="shared" si="29"/>
        <v>294</v>
      </c>
      <c r="V130">
        <f t="shared" si="30"/>
        <v>296</v>
      </c>
      <c r="W130">
        <f t="shared" si="31"/>
        <v>293</v>
      </c>
    </row>
    <row r="131" spans="1:2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N131">
        <f t="shared" si="22"/>
        <v>294</v>
      </c>
      <c r="O131">
        <f t="shared" si="23"/>
        <v>295</v>
      </c>
      <c r="P131">
        <f t="shared" si="24"/>
        <v>293</v>
      </c>
      <c r="Q131">
        <f t="shared" si="25"/>
        <v>297</v>
      </c>
      <c r="R131">
        <f t="shared" si="26"/>
        <v>297</v>
      </c>
      <c r="S131">
        <f t="shared" si="27"/>
        <v>298</v>
      </c>
      <c r="T131">
        <f t="shared" si="28"/>
        <v>295</v>
      </c>
      <c r="U131">
        <f t="shared" si="29"/>
        <v>297</v>
      </c>
      <c r="V131">
        <f t="shared" si="30"/>
        <v>294</v>
      </c>
      <c r="W131">
        <f t="shared" si="31"/>
        <v>293</v>
      </c>
    </row>
    <row r="132" spans="1:2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N132">
        <f t="shared" si="22"/>
        <v>296</v>
      </c>
      <c r="O132">
        <f t="shared" si="23"/>
        <v>294</v>
      </c>
      <c r="P132">
        <f t="shared" si="24"/>
        <v>295</v>
      </c>
      <c r="Q132">
        <f t="shared" si="25"/>
        <v>295</v>
      </c>
      <c r="R132">
        <f t="shared" si="26"/>
        <v>294</v>
      </c>
      <c r="S132">
        <f t="shared" si="27"/>
        <v>297</v>
      </c>
      <c r="T132">
        <f t="shared" si="28"/>
        <v>297</v>
      </c>
      <c r="U132">
        <f t="shared" si="29"/>
        <v>293</v>
      </c>
      <c r="V132">
        <f t="shared" si="30"/>
        <v>296</v>
      </c>
      <c r="W132">
        <f t="shared" si="31"/>
        <v>296</v>
      </c>
    </row>
    <row r="133" spans="1:2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N133">
        <f t="shared" si="22"/>
        <v>293</v>
      </c>
      <c r="O133">
        <f t="shared" si="23"/>
        <v>296</v>
      </c>
      <c r="P133">
        <f t="shared" si="24"/>
        <v>297</v>
      </c>
      <c r="Q133">
        <f t="shared" si="25"/>
        <v>293</v>
      </c>
      <c r="R133">
        <f t="shared" si="26"/>
        <v>295</v>
      </c>
      <c r="S133">
        <f t="shared" si="27"/>
        <v>297</v>
      </c>
      <c r="T133">
        <f t="shared" si="28"/>
        <v>294</v>
      </c>
      <c r="U133">
        <f t="shared" si="29"/>
        <v>298</v>
      </c>
      <c r="V133">
        <f t="shared" si="30"/>
        <v>293</v>
      </c>
      <c r="W133">
        <f t="shared" si="31"/>
        <v>297</v>
      </c>
    </row>
    <row r="134" spans="1:2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N134">
        <f t="shared" si="22"/>
        <v>296</v>
      </c>
      <c r="O134">
        <f t="shared" si="23"/>
        <v>294</v>
      </c>
      <c r="P134">
        <f t="shared" si="24"/>
        <v>293</v>
      </c>
      <c r="Q134">
        <f t="shared" si="25"/>
        <v>293</v>
      </c>
      <c r="R134">
        <f t="shared" si="26"/>
        <v>294</v>
      </c>
      <c r="S134">
        <f t="shared" si="27"/>
        <v>296</v>
      </c>
      <c r="T134">
        <f t="shared" si="28"/>
        <v>295</v>
      </c>
      <c r="U134">
        <f t="shared" si="29"/>
        <v>296</v>
      </c>
      <c r="V134">
        <f t="shared" si="30"/>
        <v>297</v>
      </c>
      <c r="W134">
        <f t="shared" si="31"/>
        <v>294</v>
      </c>
    </row>
    <row r="135" spans="1:2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N135">
        <f t="shared" si="22"/>
        <v>295</v>
      </c>
      <c r="O135">
        <f t="shared" si="23"/>
        <v>295</v>
      </c>
      <c r="P135">
        <f t="shared" si="24"/>
        <v>296</v>
      </c>
      <c r="Q135">
        <f t="shared" si="25"/>
        <v>294</v>
      </c>
      <c r="R135">
        <f t="shared" si="26"/>
        <v>296</v>
      </c>
      <c r="S135">
        <f t="shared" si="27"/>
        <v>296</v>
      </c>
      <c r="T135">
        <f t="shared" si="28"/>
        <v>297</v>
      </c>
      <c r="U135">
        <f t="shared" si="29"/>
        <v>294</v>
      </c>
      <c r="V135">
        <f t="shared" si="30"/>
        <v>298</v>
      </c>
      <c r="W135">
        <f t="shared" si="31"/>
        <v>293</v>
      </c>
    </row>
    <row r="136" spans="1:2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N136">
        <f t="shared" si="22"/>
        <v>295</v>
      </c>
      <c r="O136">
        <f t="shared" si="23"/>
        <v>293</v>
      </c>
      <c r="P136">
        <f t="shared" si="24"/>
        <v>295</v>
      </c>
      <c r="Q136">
        <f t="shared" si="25"/>
        <v>294</v>
      </c>
      <c r="R136">
        <f t="shared" si="26"/>
        <v>295</v>
      </c>
      <c r="S136">
        <f t="shared" si="27"/>
        <v>295</v>
      </c>
      <c r="T136">
        <f t="shared" si="28"/>
        <v>293</v>
      </c>
      <c r="U136">
        <f t="shared" si="29"/>
        <v>294</v>
      </c>
      <c r="V136">
        <f t="shared" si="30"/>
        <v>295</v>
      </c>
      <c r="W136">
        <f t="shared" si="31"/>
        <v>293</v>
      </c>
    </row>
    <row r="137" spans="1:2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N137">
        <f t="shared" si="22"/>
        <v>293</v>
      </c>
      <c r="O137">
        <f t="shared" si="23"/>
        <v>294</v>
      </c>
      <c r="P137">
        <f t="shared" si="24"/>
        <v>296</v>
      </c>
      <c r="Q137">
        <f t="shared" si="25"/>
        <v>296</v>
      </c>
      <c r="R137">
        <f t="shared" si="26"/>
        <v>295</v>
      </c>
      <c r="S137">
        <f t="shared" si="27"/>
        <v>293</v>
      </c>
      <c r="T137">
        <f t="shared" si="28"/>
        <v>297</v>
      </c>
      <c r="U137">
        <f t="shared" si="29"/>
        <v>296</v>
      </c>
      <c r="V137">
        <f t="shared" si="30"/>
        <v>294</v>
      </c>
      <c r="W137">
        <f t="shared" si="31"/>
        <v>296</v>
      </c>
    </row>
    <row r="138" spans="1:2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N138">
        <f t="shared" si="22"/>
        <v>294</v>
      </c>
      <c r="O138">
        <f t="shared" si="23"/>
        <v>296</v>
      </c>
      <c r="P138">
        <f t="shared" si="24"/>
        <v>296</v>
      </c>
      <c r="Q138">
        <f t="shared" si="25"/>
        <v>294</v>
      </c>
      <c r="R138">
        <f t="shared" si="26"/>
        <v>295</v>
      </c>
      <c r="S138">
        <f t="shared" si="27"/>
        <v>296</v>
      </c>
      <c r="T138">
        <f t="shared" si="28"/>
        <v>296</v>
      </c>
      <c r="U138">
        <f t="shared" si="29"/>
        <v>296</v>
      </c>
      <c r="V138">
        <f t="shared" si="30"/>
        <v>296</v>
      </c>
      <c r="W138">
        <f t="shared" si="31"/>
        <v>295</v>
      </c>
    </row>
    <row r="139" spans="1:2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N139">
        <f t="shared" ref="N139:N201" si="32">INT(C139 + 273.15)</f>
        <v>293</v>
      </c>
      <c r="O139">
        <f t="shared" ref="O139:O201" si="33">INT(D139 + 273.15)</f>
        <v>295</v>
      </c>
      <c r="P139">
        <f t="shared" ref="P139:P201" si="34">INT(E139 + 273.15)</f>
        <v>296</v>
      </c>
      <c r="Q139">
        <f t="shared" ref="Q139:Q201" si="35">INT(F139 + 273.15)</f>
        <v>293</v>
      </c>
      <c r="R139">
        <f t="shared" ref="R139:R201" si="36">INT(G139 + 273.15)</f>
        <v>296</v>
      </c>
      <c r="S139">
        <f t="shared" ref="S139:S201" si="37">INT(H139 + 273.15)</f>
        <v>294</v>
      </c>
      <c r="T139">
        <f t="shared" ref="T139:T201" si="38">INT(I139 + 273.15)</f>
        <v>297</v>
      </c>
      <c r="U139">
        <f t="shared" ref="U139:U201" si="39">INT(J139 + 273.15)</f>
        <v>293</v>
      </c>
      <c r="V139">
        <f t="shared" ref="V139:V201" si="40">INT(K139 + 273.15)</f>
        <v>295</v>
      </c>
      <c r="W139">
        <f t="shared" ref="W139:W201" si="41">INT(L139 + 273.15)</f>
        <v>294</v>
      </c>
    </row>
    <row r="140" spans="1:2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N140">
        <f t="shared" si="32"/>
        <v>294</v>
      </c>
      <c r="O140">
        <f t="shared" si="33"/>
        <v>296</v>
      </c>
      <c r="P140">
        <f t="shared" si="34"/>
        <v>294</v>
      </c>
      <c r="Q140">
        <f t="shared" si="35"/>
        <v>296</v>
      </c>
      <c r="R140">
        <f t="shared" si="36"/>
        <v>296</v>
      </c>
      <c r="S140">
        <f t="shared" si="37"/>
        <v>297</v>
      </c>
      <c r="T140">
        <f t="shared" si="38"/>
        <v>296</v>
      </c>
      <c r="U140">
        <f t="shared" si="39"/>
        <v>293</v>
      </c>
      <c r="V140">
        <f t="shared" si="40"/>
        <v>293</v>
      </c>
      <c r="W140">
        <f t="shared" si="41"/>
        <v>293</v>
      </c>
    </row>
    <row r="141" spans="1:2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N141">
        <f t="shared" si="32"/>
        <v>294</v>
      </c>
      <c r="O141">
        <f t="shared" si="33"/>
        <v>293</v>
      </c>
      <c r="P141">
        <f t="shared" si="34"/>
        <v>296</v>
      </c>
      <c r="Q141">
        <f t="shared" si="35"/>
        <v>294</v>
      </c>
      <c r="R141">
        <f t="shared" si="36"/>
        <v>296</v>
      </c>
      <c r="S141">
        <f t="shared" si="37"/>
        <v>293</v>
      </c>
      <c r="T141">
        <f t="shared" si="38"/>
        <v>297</v>
      </c>
      <c r="U141">
        <f t="shared" si="39"/>
        <v>294</v>
      </c>
      <c r="V141">
        <f t="shared" si="40"/>
        <v>294</v>
      </c>
      <c r="W141">
        <f t="shared" si="41"/>
        <v>295</v>
      </c>
    </row>
    <row r="142" spans="1:2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N142">
        <f t="shared" si="32"/>
        <v>289</v>
      </c>
      <c r="O142">
        <f t="shared" si="33"/>
        <v>288</v>
      </c>
      <c r="P142">
        <f t="shared" si="34"/>
        <v>283</v>
      </c>
      <c r="Q142">
        <f t="shared" si="35"/>
        <v>287</v>
      </c>
      <c r="R142">
        <f t="shared" si="36"/>
        <v>292</v>
      </c>
      <c r="S142">
        <f t="shared" si="37"/>
        <v>283</v>
      </c>
      <c r="T142">
        <f t="shared" si="38"/>
        <v>283</v>
      </c>
      <c r="U142">
        <f t="shared" si="39"/>
        <v>288</v>
      </c>
      <c r="V142">
        <f t="shared" si="40"/>
        <v>285</v>
      </c>
      <c r="W142">
        <f t="shared" si="41"/>
        <v>287</v>
      </c>
    </row>
    <row r="143" spans="1:2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N143">
        <f t="shared" si="32"/>
        <v>289</v>
      </c>
      <c r="O143">
        <f t="shared" si="33"/>
        <v>285</v>
      </c>
      <c r="P143">
        <f t="shared" si="34"/>
        <v>289</v>
      </c>
      <c r="Q143">
        <f t="shared" si="35"/>
        <v>288</v>
      </c>
      <c r="R143">
        <f t="shared" si="36"/>
        <v>290</v>
      </c>
      <c r="S143">
        <f t="shared" si="37"/>
        <v>289</v>
      </c>
      <c r="T143">
        <f t="shared" si="38"/>
        <v>284</v>
      </c>
      <c r="U143">
        <f t="shared" si="39"/>
        <v>290</v>
      </c>
      <c r="V143">
        <f t="shared" si="40"/>
        <v>287</v>
      </c>
      <c r="W143">
        <f t="shared" si="41"/>
        <v>288</v>
      </c>
    </row>
    <row r="144" spans="1:2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N144">
        <f t="shared" si="32"/>
        <v>287</v>
      </c>
      <c r="O144">
        <f t="shared" si="33"/>
        <v>288</v>
      </c>
      <c r="P144">
        <f t="shared" si="34"/>
        <v>286</v>
      </c>
      <c r="Q144">
        <f t="shared" si="35"/>
        <v>288</v>
      </c>
      <c r="R144">
        <f t="shared" si="36"/>
        <v>289</v>
      </c>
      <c r="S144">
        <f t="shared" si="37"/>
        <v>287</v>
      </c>
      <c r="T144">
        <f t="shared" si="38"/>
        <v>293</v>
      </c>
      <c r="U144">
        <f t="shared" si="39"/>
        <v>287</v>
      </c>
      <c r="V144">
        <f t="shared" si="40"/>
        <v>285</v>
      </c>
      <c r="W144">
        <f t="shared" si="41"/>
        <v>284</v>
      </c>
    </row>
    <row r="145" spans="1:2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N145">
        <f t="shared" si="32"/>
        <v>283</v>
      </c>
      <c r="O145">
        <f t="shared" si="33"/>
        <v>291</v>
      </c>
      <c r="P145">
        <f t="shared" si="34"/>
        <v>288</v>
      </c>
      <c r="Q145">
        <f t="shared" si="35"/>
        <v>287</v>
      </c>
      <c r="R145">
        <f t="shared" si="36"/>
        <v>284</v>
      </c>
      <c r="S145">
        <f t="shared" si="37"/>
        <v>289</v>
      </c>
      <c r="T145">
        <f t="shared" si="38"/>
        <v>293</v>
      </c>
      <c r="U145">
        <f t="shared" si="39"/>
        <v>290</v>
      </c>
      <c r="V145">
        <f t="shared" si="40"/>
        <v>289</v>
      </c>
      <c r="W145">
        <f t="shared" si="41"/>
        <v>290</v>
      </c>
    </row>
    <row r="146" spans="1:2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N146">
        <f t="shared" si="32"/>
        <v>290</v>
      </c>
      <c r="O146">
        <f t="shared" si="33"/>
        <v>287</v>
      </c>
      <c r="P146">
        <f t="shared" si="34"/>
        <v>285</v>
      </c>
      <c r="Q146">
        <f t="shared" si="35"/>
        <v>291</v>
      </c>
      <c r="R146">
        <f t="shared" si="36"/>
        <v>288</v>
      </c>
      <c r="S146">
        <f t="shared" si="37"/>
        <v>284</v>
      </c>
      <c r="T146">
        <f t="shared" si="38"/>
        <v>289</v>
      </c>
      <c r="U146">
        <f t="shared" si="39"/>
        <v>291</v>
      </c>
      <c r="V146">
        <f t="shared" si="40"/>
        <v>287</v>
      </c>
      <c r="W146">
        <f t="shared" si="41"/>
        <v>292</v>
      </c>
    </row>
    <row r="147" spans="1:2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N147">
        <f t="shared" si="32"/>
        <v>286</v>
      </c>
      <c r="O147">
        <f t="shared" si="33"/>
        <v>284</v>
      </c>
      <c r="P147">
        <f t="shared" si="34"/>
        <v>284</v>
      </c>
      <c r="Q147">
        <f t="shared" si="35"/>
        <v>292</v>
      </c>
      <c r="R147">
        <f t="shared" si="36"/>
        <v>289</v>
      </c>
      <c r="S147">
        <f t="shared" si="37"/>
        <v>286</v>
      </c>
      <c r="T147">
        <f t="shared" si="38"/>
        <v>290</v>
      </c>
      <c r="U147">
        <f t="shared" si="39"/>
        <v>286</v>
      </c>
      <c r="V147">
        <f t="shared" si="40"/>
        <v>287</v>
      </c>
      <c r="W147">
        <f t="shared" si="41"/>
        <v>289</v>
      </c>
    </row>
    <row r="148" spans="1:2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N148">
        <f t="shared" si="32"/>
        <v>285</v>
      </c>
      <c r="O148">
        <f t="shared" si="33"/>
        <v>291</v>
      </c>
      <c r="P148">
        <f t="shared" si="34"/>
        <v>292</v>
      </c>
      <c r="Q148">
        <f t="shared" si="35"/>
        <v>291</v>
      </c>
      <c r="R148">
        <f t="shared" si="36"/>
        <v>291</v>
      </c>
      <c r="S148">
        <f t="shared" si="37"/>
        <v>292</v>
      </c>
      <c r="T148">
        <f t="shared" si="38"/>
        <v>285</v>
      </c>
      <c r="U148">
        <f t="shared" si="39"/>
        <v>293</v>
      </c>
      <c r="V148">
        <f t="shared" si="40"/>
        <v>283</v>
      </c>
      <c r="W148">
        <f t="shared" si="41"/>
        <v>293</v>
      </c>
    </row>
    <row r="149" spans="1:2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N149">
        <f t="shared" si="32"/>
        <v>287</v>
      </c>
      <c r="O149">
        <f t="shared" si="33"/>
        <v>291</v>
      </c>
      <c r="P149">
        <f t="shared" si="34"/>
        <v>287</v>
      </c>
      <c r="Q149">
        <f t="shared" si="35"/>
        <v>286</v>
      </c>
      <c r="R149">
        <f t="shared" si="36"/>
        <v>284</v>
      </c>
      <c r="S149">
        <f t="shared" si="37"/>
        <v>290</v>
      </c>
      <c r="T149">
        <f t="shared" si="38"/>
        <v>289</v>
      </c>
      <c r="U149">
        <f t="shared" si="39"/>
        <v>286</v>
      </c>
      <c r="V149">
        <f t="shared" si="40"/>
        <v>288</v>
      </c>
      <c r="W149">
        <f t="shared" si="41"/>
        <v>283</v>
      </c>
    </row>
    <row r="150" spans="1:2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N150">
        <f t="shared" si="32"/>
        <v>287</v>
      </c>
      <c r="O150">
        <f t="shared" si="33"/>
        <v>283</v>
      </c>
      <c r="P150">
        <f t="shared" si="34"/>
        <v>292</v>
      </c>
      <c r="Q150">
        <f t="shared" si="35"/>
        <v>284</v>
      </c>
      <c r="R150">
        <f t="shared" si="36"/>
        <v>285</v>
      </c>
      <c r="S150">
        <f t="shared" si="37"/>
        <v>284</v>
      </c>
      <c r="T150">
        <f t="shared" si="38"/>
        <v>289</v>
      </c>
      <c r="U150">
        <f t="shared" si="39"/>
        <v>288</v>
      </c>
      <c r="V150">
        <f t="shared" si="40"/>
        <v>289</v>
      </c>
      <c r="W150">
        <f t="shared" si="41"/>
        <v>290</v>
      </c>
    </row>
    <row r="151" spans="1:2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N151">
        <f t="shared" si="32"/>
        <v>292</v>
      </c>
      <c r="O151">
        <f t="shared" si="33"/>
        <v>292</v>
      </c>
      <c r="P151">
        <f t="shared" si="34"/>
        <v>290</v>
      </c>
      <c r="Q151">
        <f t="shared" si="35"/>
        <v>285</v>
      </c>
      <c r="R151">
        <f t="shared" si="36"/>
        <v>291</v>
      </c>
      <c r="S151">
        <f t="shared" si="37"/>
        <v>291</v>
      </c>
      <c r="T151">
        <f t="shared" si="38"/>
        <v>290</v>
      </c>
      <c r="U151">
        <f t="shared" si="39"/>
        <v>286</v>
      </c>
      <c r="V151">
        <f t="shared" si="40"/>
        <v>289</v>
      </c>
      <c r="W151">
        <f t="shared" si="41"/>
        <v>290</v>
      </c>
    </row>
    <row r="152" spans="1:2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N152">
        <f t="shared" si="32"/>
        <v>289</v>
      </c>
      <c r="O152">
        <f t="shared" si="33"/>
        <v>291</v>
      </c>
      <c r="P152">
        <f t="shared" si="34"/>
        <v>285</v>
      </c>
      <c r="Q152">
        <f t="shared" si="35"/>
        <v>288</v>
      </c>
      <c r="R152">
        <f t="shared" si="36"/>
        <v>285</v>
      </c>
      <c r="S152">
        <f t="shared" si="37"/>
        <v>291</v>
      </c>
      <c r="T152">
        <f t="shared" si="38"/>
        <v>283</v>
      </c>
      <c r="U152">
        <f t="shared" si="39"/>
        <v>292</v>
      </c>
      <c r="V152">
        <f t="shared" si="40"/>
        <v>285</v>
      </c>
      <c r="W152">
        <f t="shared" si="41"/>
        <v>289</v>
      </c>
    </row>
    <row r="153" spans="1:2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N153">
        <f t="shared" si="32"/>
        <v>291</v>
      </c>
      <c r="O153">
        <f t="shared" si="33"/>
        <v>292</v>
      </c>
      <c r="P153">
        <f t="shared" si="34"/>
        <v>288</v>
      </c>
      <c r="Q153">
        <f t="shared" si="35"/>
        <v>291</v>
      </c>
      <c r="R153">
        <f t="shared" si="36"/>
        <v>291</v>
      </c>
      <c r="S153">
        <f t="shared" si="37"/>
        <v>287</v>
      </c>
      <c r="T153">
        <f t="shared" si="38"/>
        <v>289</v>
      </c>
      <c r="U153">
        <f t="shared" si="39"/>
        <v>291</v>
      </c>
      <c r="V153">
        <f t="shared" si="40"/>
        <v>285</v>
      </c>
      <c r="W153">
        <f t="shared" si="41"/>
        <v>291</v>
      </c>
    </row>
    <row r="154" spans="1:2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N154">
        <f t="shared" si="32"/>
        <v>286</v>
      </c>
      <c r="O154">
        <f t="shared" si="33"/>
        <v>285</v>
      </c>
      <c r="P154">
        <f t="shared" si="34"/>
        <v>289</v>
      </c>
      <c r="Q154">
        <f t="shared" si="35"/>
        <v>292</v>
      </c>
      <c r="R154">
        <f t="shared" si="36"/>
        <v>288</v>
      </c>
      <c r="S154">
        <f t="shared" si="37"/>
        <v>290</v>
      </c>
      <c r="T154">
        <f t="shared" si="38"/>
        <v>284</v>
      </c>
      <c r="U154">
        <f t="shared" si="39"/>
        <v>292</v>
      </c>
      <c r="V154">
        <f t="shared" si="40"/>
        <v>286</v>
      </c>
      <c r="W154">
        <f t="shared" si="41"/>
        <v>288</v>
      </c>
    </row>
    <row r="155" spans="1:2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N155">
        <f t="shared" si="32"/>
        <v>283</v>
      </c>
      <c r="O155">
        <f t="shared" si="33"/>
        <v>288</v>
      </c>
      <c r="P155">
        <f t="shared" si="34"/>
        <v>290</v>
      </c>
      <c r="Q155">
        <f t="shared" si="35"/>
        <v>290</v>
      </c>
      <c r="R155">
        <f t="shared" si="36"/>
        <v>285</v>
      </c>
      <c r="S155">
        <f t="shared" si="37"/>
        <v>288</v>
      </c>
      <c r="T155">
        <f t="shared" si="38"/>
        <v>285</v>
      </c>
      <c r="U155">
        <f t="shared" si="39"/>
        <v>286</v>
      </c>
      <c r="V155">
        <f t="shared" si="40"/>
        <v>290</v>
      </c>
      <c r="W155">
        <f t="shared" si="41"/>
        <v>288</v>
      </c>
    </row>
    <row r="156" spans="1:2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N156">
        <f t="shared" si="32"/>
        <v>291</v>
      </c>
      <c r="O156">
        <f t="shared" si="33"/>
        <v>283</v>
      </c>
      <c r="P156">
        <f t="shared" si="34"/>
        <v>288</v>
      </c>
      <c r="Q156">
        <f t="shared" si="35"/>
        <v>287</v>
      </c>
      <c r="R156">
        <f t="shared" si="36"/>
        <v>288</v>
      </c>
      <c r="S156">
        <f t="shared" si="37"/>
        <v>291</v>
      </c>
      <c r="T156">
        <f t="shared" si="38"/>
        <v>286</v>
      </c>
      <c r="U156">
        <f t="shared" si="39"/>
        <v>290</v>
      </c>
      <c r="V156">
        <f t="shared" si="40"/>
        <v>285</v>
      </c>
      <c r="W156">
        <f t="shared" si="41"/>
        <v>288</v>
      </c>
    </row>
    <row r="157" spans="1:2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N157">
        <f t="shared" si="32"/>
        <v>284</v>
      </c>
      <c r="O157">
        <f t="shared" si="33"/>
        <v>292</v>
      </c>
      <c r="P157">
        <f t="shared" si="34"/>
        <v>291</v>
      </c>
      <c r="Q157">
        <f t="shared" si="35"/>
        <v>285</v>
      </c>
      <c r="R157">
        <f t="shared" si="36"/>
        <v>284</v>
      </c>
      <c r="S157">
        <f t="shared" si="37"/>
        <v>285</v>
      </c>
      <c r="T157">
        <f t="shared" si="38"/>
        <v>292</v>
      </c>
      <c r="U157">
        <f t="shared" si="39"/>
        <v>292</v>
      </c>
      <c r="V157">
        <f t="shared" si="40"/>
        <v>288</v>
      </c>
      <c r="W157">
        <f t="shared" si="41"/>
        <v>285</v>
      </c>
    </row>
    <row r="158" spans="1:2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N158">
        <f t="shared" si="32"/>
        <v>289</v>
      </c>
      <c r="O158">
        <f t="shared" si="33"/>
        <v>291</v>
      </c>
      <c r="P158">
        <f t="shared" si="34"/>
        <v>288</v>
      </c>
      <c r="Q158">
        <f t="shared" si="35"/>
        <v>284</v>
      </c>
      <c r="R158">
        <f t="shared" si="36"/>
        <v>290</v>
      </c>
      <c r="S158">
        <f t="shared" si="37"/>
        <v>289</v>
      </c>
      <c r="T158">
        <f t="shared" si="38"/>
        <v>285</v>
      </c>
      <c r="U158">
        <f t="shared" si="39"/>
        <v>286</v>
      </c>
      <c r="V158">
        <f t="shared" si="40"/>
        <v>283</v>
      </c>
      <c r="W158">
        <f t="shared" si="41"/>
        <v>292</v>
      </c>
    </row>
    <row r="159" spans="1:2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N159">
        <f t="shared" si="32"/>
        <v>287</v>
      </c>
      <c r="O159">
        <f t="shared" si="33"/>
        <v>283</v>
      </c>
      <c r="P159">
        <f t="shared" si="34"/>
        <v>289</v>
      </c>
      <c r="Q159">
        <f t="shared" si="35"/>
        <v>283</v>
      </c>
      <c r="R159">
        <f t="shared" si="36"/>
        <v>284</v>
      </c>
      <c r="S159">
        <f t="shared" si="37"/>
        <v>292</v>
      </c>
      <c r="T159">
        <f t="shared" si="38"/>
        <v>288</v>
      </c>
      <c r="U159">
        <f t="shared" si="39"/>
        <v>285</v>
      </c>
      <c r="V159">
        <f t="shared" si="40"/>
        <v>292</v>
      </c>
      <c r="W159">
        <f t="shared" si="41"/>
        <v>283</v>
      </c>
    </row>
    <row r="160" spans="1:2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N160">
        <f t="shared" si="32"/>
        <v>292</v>
      </c>
      <c r="O160">
        <f t="shared" si="33"/>
        <v>288</v>
      </c>
      <c r="P160">
        <f t="shared" si="34"/>
        <v>283</v>
      </c>
      <c r="Q160">
        <f t="shared" si="35"/>
        <v>287</v>
      </c>
      <c r="R160">
        <f t="shared" si="36"/>
        <v>290</v>
      </c>
      <c r="S160">
        <f t="shared" si="37"/>
        <v>289</v>
      </c>
      <c r="T160">
        <f t="shared" si="38"/>
        <v>292</v>
      </c>
      <c r="U160">
        <f t="shared" si="39"/>
        <v>289</v>
      </c>
      <c r="V160">
        <f t="shared" si="40"/>
        <v>284</v>
      </c>
      <c r="W160">
        <f t="shared" si="41"/>
        <v>284</v>
      </c>
    </row>
    <row r="161" spans="1:2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N161">
        <f t="shared" si="32"/>
        <v>287</v>
      </c>
      <c r="O161">
        <f t="shared" si="33"/>
        <v>288</v>
      </c>
      <c r="P161">
        <f t="shared" si="34"/>
        <v>283</v>
      </c>
      <c r="Q161">
        <f t="shared" si="35"/>
        <v>292</v>
      </c>
      <c r="R161">
        <f t="shared" si="36"/>
        <v>284</v>
      </c>
      <c r="S161">
        <f t="shared" si="37"/>
        <v>290</v>
      </c>
      <c r="T161">
        <f t="shared" si="38"/>
        <v>287</v>
      </c>
      <c r="U161">
        <f t="shared" si="39"/>
        <v>284</v>
      </c>
      <c r="V161">
        <f t="shared" si="40"/>
        <v>288</v>
      </c>
      <c r="W161">
        <f t="shared" si="41"/>
        <v>284</v>
      </c>
    </row>
    <row r="162" spans="1:2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N162">
        <f t="shared" si="32"/>
        <v>287</v>
      </c>
      <c r="O162">
        <f t="shared" si="33"/>
        <v>285</v>
      </c>
      <c r="P162">
        <f t="shared" si="34"/>
        <v>289</v>
      </c>
      <c r="Q162">
        <f t="shared" si="35"/>
        <v>289</v>
      </c>
      <c r="R162">
        <f t="shared" si="36"/>
        <v>283</v>
      </c>
      <c r="S162">
        <f t="shared" si="37"/>
        <v>283</v>
      </c>
      <c r="T162">
        <f t="shared" si="38"/>
        <v>286</v>
      </c>
      <c r="U162">
        <f t="shared" si="39"/>
        <v>293</v>
      </c>
      <c r="V162">
        <f t="shared" si="40"/>
        <v>293</v>
      </c>
      <c r="W162">
        <f t="shared" si="41"/>
        <v>289</v>
      </c>
    </row>
    <row r="163" spans="1:2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N163">
        <f t="shared" si="32"/>
        <v>288</v>
      </c>
      <c r="O163">
        <f t="shared" si="33"/>
        <v>291</v>
      </c>
      <c r="P163">
        <f t="shared" si="34"/>
        <v>286</v>
      </c>
      <c r="Q163">
        <f t="shared" si="35"/>
        <v>283</v>
      </c>
      <c r="R163">
        <f t="shared" si="36"/>
        <v>293</v>
      </c>
      <c r="S163">
        <f t="shared" si="37"/>
        <v>288</v>
      </c>
      <c r="T163">
        <f t="shared" si="38"/>
        <v>287</v>
      </c>
      <c r="U163">
        <f t="shared" si="39"/>
        <v>287</v>
      </c>
      <c r="V163">
        <f t="shared" si="40"/>
        <v>292</v>
      </c>
      <c r="W163">
        <f t="shared" si="41"/>
        <v>290</v>
      </c>
    </row>
    <row r="164" spans="1:2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N164">
        <f t="shared" si="32"/>
        <v>287</v>
      </c>
      <c r="O164">
        <f t="shared" si="33"/>
        <v>293</v>
      </c>
      <c r="P164">
        <f t="shared" si="34"/>
        <v>288</v>
      </c>
      <c r="Q164">
        <f t="shared" si="35"/>
        <v>284</v>
      </c>
      <c r="R164">
        <f t="shared" si="36"/>
        <v>286</v>
      </c>
      <c r="S164">
        <f t="shared" si="37"/>
        <v>286</v>
      </c>
      <c r="T164">
        <f t="shared" si="38"/>
        <v>286</v>
      </c>
      <c r="U164">
        <f t="shared" si="39"/>
        <v>291</v>
      </c>
      <c r="V164">
        <f t="shared" si="40"/>
        <v>283</v>
      </c>
      <c r="W164">
        <f t="shared" si="41"/>
        <v>287</v>
      </c>
    </row>
    <row r="165" spans="1:2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N165">
        <f t="shared" si="32"/>
        <v>290</v>
      </c>
      <c r="O165">
        <f t="shared" si="33"/>
        <v>283</v>
      </c>
      <c r="P165">
        <f t="shared" si="34"/>
        <v>288</v>
      </c>
      <c r="Q165">
        <f t="shared" si="35"/>
        <v>290</v>
      </c>
      <c r="R165">
        <f t="shared" si="36"/>
        <v>285</v>
      </c>
      <c r="S165">
        <f t="shared" si="37"/>
        <v>292</v>
      </c>
      <c r="T165">
        <f t="shared" si="38"/>
        <v>285</v>
      </c>
      <c r="U165">
        <f t="shared" si="39"/>
        <v>291</v>
      </c>
      <c r="V165">
        <f t="shared" si="40"/>
        <v>287</v>
      </c>
      <c r="W165">
        <f t="shared" si="41"/>
        <v>286</v>
      </c>
    </row>
    <row r="166" spans="1:2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N166">
        <f t="shared" si="32"/>
        <v>290</v>
      </c>
      <c r="O166">
        <f t="shared" si="33"/>
        <v>285</v>
      </c>
      <c r="P166">
        <f t="shared" si="34"/>
        <v>292</v>
      </c>
      <c r="Q166">
        <f t="shared" si="35"/>
        <v>288</v>
      </c>
      <c r="R166">
        <f t="shared" si="36"/>
        <v>293</v>
      </c>
      <c r="S166">
        <f t="shared" si="37"/>
        <v>289</v>
      </c>
      <c r="T166">
        <f t="shared" si="38"/>
        <v>284</v>
      </c>
      <c r="U166">
        <f t="shared" si="39"/>
        <v>289</v>
      </c>
      <c r="V166">
        <f t="shared" si="40"/>
        <v>291</v>
      </c>
      <c r="W166">
        <f t="shared" si="41"/>
        <v>291</v>
      </c>
    </row>
    <row r="167" spans="1:2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N167">
        <f t="shared" si="32"/>
        <v>284</v>
      </c>
      <c r="O167">
        <f t="shared" si="33"/>
        <v>287</v>
      </c>
      <c r="P167">
        <f t="shared" si="34"/>
        <v>284</v>
      </c>
      <c r="Q167">
        <f t="shared" si="35"/>
        <v>290</v>
      </c>
      <c r="R167">
        <f t="shared" si="36"/>
        <v>285</v>
      </c>
      <c r="S167">
        <f t="shared" si="37"/>
        <v>289</v>
      </c>
      <c r="T167">
        <f t="shared" si="38"/>
        <v>284</v>
      </c>
      <c r="U167">
        <f t="shared" si="39"/>
        <v>286</v>
      </c>
      <c r="V167">
        <f t="shared" si="40"/>
        <v>287</v>
      </c>
      <c r="W167">
        <f t="shared" si="41"/>
        <v>285</v>
      </c>
    </row>
    <row r="168" spans="1:2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N168">
        <f t="shared" si="32"/>
        <v>284</v>
      </c>
      <c r="O168">
        <f t="shared" si="33"/>
        <v>289</v>
      </c>
      <c r="P168">
        <f t="shared" si="34"/>
        <v>287</v>
      </c>
      <c r="Q168">
        <f t="shared" si="35"/>
        <v>284</v>
      </c>
      <c r="R168">
        <f t="shared" si="36"/>
        <v>291</v>
      </c>
      <c r="S168">
        <f t="shared" si="37"/>
        <v>287</v>
      </c>
      <c r="T168">
        <f t="shared" si="38"/>
        <v>290</v>
      </c>
      <c r="U168">
        <f t="shared" si="39"/>
        <v>286</v>
      </c>
      <c r="V168">
        <f t="shared" si="40"/>
        <v>283</v>
      </c>
      <c r="W168">
        <f t="shared" si="41"/>
        <v>290</v>
      </c>
    </row>
    <row r="169" spans="1:2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N169">
        <f t="shared" si="32"/>
        <v>286</v>
      </c>
      <c r="O169">
        <f t="shared" si="33"/>
        <v>288</v>
      </c>
      <c r="P169">
        <f t="shared" si="34"/>
        <v>291</v>
      </c>
      <c r="Q169">
        <f t="shared" si="35"/>
        <v>290</v>
      </c>
      <c r="R169">
        <f t="shared" si="36"/>
        <v>291</v>
      </c>
      <c r="S169">
        <f t="shared" si="37"/>
        <v>287</v>
      </c>
      <c r="T169">
        <f t="shared" si="38"/>
        <v>292</v>
      </c>
      <c r="U169">
        <f t="shared" si="39"/>
        <v>286</v>
      </c>
      <c r="V169">
        <f t="shared" si="40"/>
        <v>284</v>
      </c>
      <c r="W169">
        <f t="shared" si="41"/>
        <v>291</v>
      </c>
    </row>
    <row r="170" spans="1:2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N170">
        <f t="shared" si="32"/>
        <v>286</v>
      </c>
      <c r="O170">
        <f t="shared" si="33"/>
        <v>285</v>
      </c>
      <c r="P170">
        <f t="shared" si="34"/>
        <v>292</v>
      </c>
      <c r="Q170">
        <f t="shared" si="35"/>
        <v>283</v>
      </c>
      <c r="R170">
        <f t="shared" si="36"/>
        <v>290</v>
      </c>
      <c r="S170">
        <f t="shared" si="37"/>
        <v>289</v>
      </c>
      <c r="T170">
        <f t="shared" si="38"/>
        <v>284</v>
      </c>
      <c r="U170">
        <f t="shared" si="39"/>
        <v>291</v>
      </c>
      <c r="V170">
        <f t="shared" si="40"/>
        <v>287</v>
      </c>
      <c r="W170">
        <f t="shared" si="41"/>
        <v>292</v>
      </c>
    </row>
    <row r="171" spans="1:2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N171">
        <f t="shared" si="32"/>
        <v>285</v>
      </c>
      <c r="O171">
        <f t="shared" si="33"/>
        <v>286</v>
      </c>
      <c r="P171">
        <f t="shared" si="34"/>
        <v>288</v>
      </c>
      <c r="Q171">
        <f t="shared" si="35"/>
        <v>285</v>
      </c>
      <c r="R171">
        <f t="shared" si="36"/>
        <v>286</v>
      </c>
      <c r="S171">
        <f t="shared" si="37"/>
        <v>286</v>
      </c>
      <c r="T171">
        <f t="shared" si="38"/>
        <v>285</v>
      </c>
      <c r="U171">
        <f t="shared" si="39"/>
        <v>291</v>
      </c>
      <c r="V171">
        <f t="shared" si="40"/>
        <v>291</v>
      </c>
      <c r="W171">
        <f t="shared" si="41"/>
        <v>287</v>
      </c>
    </row>
    <row r="172" spans="1:2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N172">
        <f t="shared" si="32"/>
        <v>283</v>
      </c>
      <c r="O172">
        <f t="shared" si="33"/>
        <v>288</v>
      </c>
      <c r="P172">
        <f t="shared" si="34"/>
        <v>290</v>
      </c>
      <c r="Q172">
        <f t="shared" si="35"/>
        <v>292</v>
      </c>
      <c r="R172">
        <f t="shared" si="36"/>
        <v>283</v>
      </c>
      <c r="S172">
        <f t="shared" si="37"/>
        <v>287</v>
      </c>
      <c r="T172">
        <f t="shared" si="38"/>
        <v>286</v>
      </c>
      <c r="U172">
        <f t="shared" si="39"/>
        <v>284</v>
      </c>
      <c r="V172">
        <f t="shared" si="40"/>
        <v>285</v>
      </c>
      <c r="W172">
        <f t="shared" si="41"/>
        <v>286</v>
      </c>
    </row>
    <row r="173" spans="1:2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N173">
        <f t="shared" si="32"/>
        <v>285</v>
      </c>
      <c r="O173">
        <f t="shared" si="33"/>
        <v>286</v>
      </c>
      <c r="P173">
        <f t="shared" si="34"/>
        <v>292</v>
      </c>
      <c r="Q173">
        <f t="shared" si="35"/>
        <v>284</v>
      </c>
      <c r="R173">
        <f t="shared" si="36"/>
        <v>292</v>
      </c>
      <c r="S173">
        <f t="shared" si="37"/>
        <v>288</v>
      </c>
      <c r="T173">
        <f t="shared" si="38"/>
        <v>290</v>
      </c>
      <c r="U173">
        <f t="shared" si="39"/>
        <v>291</v>
      </c>
      <c r="V173">
        <f t="shared" si="40"/>
        <v>284</v>
      </c>
      <c r="W173">
        <f t="shared" si="41"/>
        <v>284</v>
      </c>
    </row>
    <row r="174" spans="1:2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N174">
        <f t="shared" si="32"/>
        <v>284</v>
      </c>
      <c r="O174">
        <f t="shared" si="33"/>
        <v>291</v>
      </c>
      <c r="P174">
        <f t="shared" si="34"/>
        <v>286</v>
      </c>
      <c r="Q174">
        <f t="shared" si="35"/>
        <v>291</v>
      </c>
      <c r="R174">
        <f t="shared" si="36"/>
        <v>284</v>
      </c>
      <c r="S174">
        <f t="shared" si="37"/>
        <v>286</v>
      </c>
      <c r="T174">
        <f t="shared" si="38"/>
        <v>289</v>
      </c>
      <c r="U174">
        <f t="shared" si="39"/>
        <v>284</v>
      </c>
      <c r="V174">
        <f t="shared" si="40"/>
        <v>286</v>
      </c>
      <c r="W174">
        <f t="shared" si="41"/>
        <v>289</v>
      </c>
    </row>
    <row r="175" spans="1:2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N175">
        <f t="shared" si="32"/>
        <v>286</v>
      </c>
      <c r="O175">
        <f t="shared" si="33"/>
        <v>284</v>
      </c>
      <c r="P175">
        <f t="shared" si="34"/>
        <v>286</v>
      </c>
      <c r="Q175">
        <f t="shared" si="35"/>
        <v>290</v>
      </c>
      <c r="R175">
        <f t="shared" si="36"/>
        <v>289</v>
      </c>
      <c r="S175">
        <f t="shared" si="37"/>
        <v>291</v>
      </c>
      <c r="T175">
        <f t="shared" si="38"/>
        <v>285</v>
      </c>
      <c r="U175">
        <f t="shared" si="39"/>
        <v>293</v>
      </c>
      <c r="V175">
        <f t="shared" si="40"/>
        <v>286</v>
      </c>
      <c r="W175">
        <f t="shared" si="41"/>
        <v>291</v>
      </c>
    </row>
    <row r="176" spans="1:2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N176">
        <f t="shared" si="32"/>
        <v>285</v>
      </c>
      <c r="O176">
        <f t="shared" si="33"/>
        <v>286</v>
      </c>
      <c r="P176">
        <f t="shared" si="34"/>
        <v>289</v>
      </c>
      <c r="Q176">
        <f t="shared" si="35"/>
        <v>290</v>
      </c>
      <c r="R176">
        <f t="shared" si="36"/>
        <v>286</v>
      </c>
      <c r="S176">
        <f t="shared" si="37"/>
        <v>291</v>
      </c>
      <c r="T176">
        <f t="shared" si="38"/>
        <v>286</v>
      </c>
      <c r="U176">
        <f t="shared" si="39"/>
        <v>285</v>
      </c>
      <c r="V176">
        <f t="shared" si="40"/>
        <v>288</v>
      </c>
      <c r="W176">
        <f t="shared" si="41"/>
        <v>292</v>
      </c>
    </row>
    <row r="177" spans="1:2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N177">
        <f t="shared" si="32"/>
        <v>289</v>
      </c>
      <c r="O177">
        <f t="shared" si="33"/>
        <v>285</v>
      </c>
      <c r="P177">
        <f t="shared" si="34"/>
        <v>283</v>
      </c>
      <c r="Q177">
        <f t="shared" si="35"/>
        <v>285</v>
      </c>
      <c r="R177">
        <f t="shared" si="36"/>
        <v>291</v>
      </c>
      <c r="S177">
        <f t="shared" si="37"/>
        <v>286</v>
      </c>
      <c r="T177">
        <f t="shared" si="38"/>
        <v>292</v>
      </c>
      <c r="U177">
        <f t="shared" si="39"/>
        <v>292</v>
      </c>
      <c r="V177">
        <f t="shared" si="40"/>
        <v>284</v>
      </c>
      <c r="W177">
        <f t="shared" si="41"/>
        <v>286</v>
      </c>
    </row>
    <row r="178" spans="1:2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N178">
        <f t="shared" si="32"/>
        <v>290</v>
      </c>
      <c r="O178">
        <f t="shared" si="33"/>
        <v>285</v>
      </c>
      <c r="P178">
        <f t="shared" si="34"/>
        <v>284</v>
      </c>
      <c r="Q178">
        <f t="shared" si="35"/>
        <v>284</v>
      </c>
      <c r="R178">
        <f t="shared" si="36"/>
        <v>289</v>
      </c>
      <c r="S178">
        <f t="shared" si="37"/>
        <v>284</v>
      </c>
      <c r="T178">
        <f t="shared" si="38"/>
        <v>283</v>
      </c>
      <c r="U178">
        <f t="shared" si="39"/>
        <v>289</v>
      </c>
      <c r="V178">
        <f t="shared" si="40"/>
        <v>288</v>
      </c>
      <c r="W178">
        <f t="shared" si="41"/>
        <v>290</v>
      </c>
    </row>
    <row r="179" spans="1:2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N179">
        <f t="shared" si="32"/>
        <v>292</v>
      </c>
      <c r="O179">
        <f t="shared" si="33"/>
        <v>288</v>
      </c>
      <c r="P179">
        <f t="shared" si="34"/>
        <v>289</v>
      </c>
      <c r="Q179">
        <f t="shared" si="35"/>
        <v>291</v>
      </c>
      <c r="R179">
        <f t="shared" si="36"/>
        <v>283</v>
      </c>
      <c r="S179">
        <f t="shared" si="37"/>
        <v>291</v>
      </c>
      <c r="T179">
        <f t="shared" si="38"/>
        <v>284</v>
      </c>
      <c r="U179">
        <f t="shared" si="39"/>
        <v>291</v>
      </c>
      <c r="V179">
        <f t="shared" si="40"/>
        <v>283</v>
      </c>
      <c r="W179">
        <f t="shared" si="41"/>
        <v>287</v>
      </c>
    </row>
    <row r="180" spans="1:2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N180">
        <f t="shared" si="32"/>
        <v>287</v>
      </c>
      <c r="O180">
        <f t="shared" si="33"/>
        <v>292</v>
      </c>
      <c r="P180">
        <f t="shared" si="34"/>
        <v>293</v>
      </c>
      <c r="Q180">
        <f t="shared" si="35"/>
        <v>285</v>
      </c>
      <c r="R180">
        <f t="shared" si="36"/>
        <v>285</v>
      </c>
      <c r="S180">
        <f t="shared" si="37"/>
        <v>283</v>
      </c>
      <c r="T180">
        <f t="shared" si="38"/>
        <v>287</v>
      </c>
      <c r="U180">
        <f t="shared" si="39"/>
        <v>284</v>
      </c>
      <c r="V180">
        <f t="shared" si="40"/>
        <v>283</v>
      </c>
      <c r="W180">
        <f t="shared" si="41"/>
        <v>292</v>
      </c>
    </row>
    <row r="181" spans="1:2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N181">
        <f t="shared" si="32"/>
        <v>285</v>
      </c>
      <c r="O181">
        <f t="shared" si="33"/>
        <v>287</v>
      </c>
      <c r="P181">
        <f t="shared" si="34"/>
        <v>284</v>
      </c>
      <c r="Q181">
        <f t="shared" si="35"/>
        <v>285</v>
      </c>
      <c r="R181">
        <f t="shared" si="36"/>
        <v>287</v>
      </c>
      <c r="S181">
        <f t="shared" si="37"/>
        <v>286</v>
      </c>
      <c r="T181">
        <f t="shared" si="38"/>
        <v>291</v>
      </c>
      <c r="U181">
        <f t="shared" si="39"/>
        <v>288</v>
      </c>
      <c r="V181">
        <f t="shared" si="40"/>
        <v>286</v>
      </c>
      <c r="W181">
        <f t="shared" si="41"/>
        <v>292</v>
      </c>
    </row>
    <row r="182" spans="1:2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N182">
        <f t="shared" si="32"/>
        <v>283</v>
      </c>
      <c r="O182">
        <f t="shared" si="33"/>
        <v>287</v>
      </c>
      <c r="P182">
        <f t="shared" si="34"/>
        <v>286</v>
      </c>
      <c r="Q182">
        <f t="shared" si="35"/>
        <v>286</v>
      </c>
      <c r="R182">
        <f t="shared" si="36"/>
        <v>292</v>
      </c>
      <c r="S182">
        <f t="shared" si="37"/>
        <v>290</v>
      </c>
      <c r="T182">
        <f t="shared" si="38"/>
        <v>286</v>
      </c>
      <c r="U182">
        <f t="shared" si="39"/>
        <v>291</v>
      </c>
      <c r="V182">
        <f t="shared" si="40"/>
        <v>292</v>
      </c>
      <c r="W182">
        <f t="shared" si="41"/>
        <v>290</v>
      </c>
    </row>
    <row r="183" spans="1:2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N183">
        <f t="shared" si="32"/>
        <v>283</v>
      </c>
      <c r="O183">
        <f t="shared" si="33"/>
        <v>287</v>
      </c>
      <c r="P183">
        <f t="shared" si="34"/>
        <v>285</v>
      </c>
      <c r="Q183">
        <f t="shared" si="35"/>
        <v>290</v>
      </c>
      <c r="R183">
        <f t="shared" si="36"/>
        <v>291</v>
      </c>
      <c r="S183">
        <f t="shared" si="37"/>
        <v>292</v>
      </c>
      <c r="T183">
        <f t="shared" si="38"/>
        <v>290</v>
      </c>
      <c r="U183">
        <f t="shared" si="39"/>
        <v>287</v>
      </c>
      <c r="V183">
        <f t="shared" si="40"/>
        <v>289</v>
      </c>
      <c r="W183">
        <f t="shared" si="41"/>
        <v>288</v>
      </c>
    </row>
    <row r="184" spans="1:2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N184">
        <f t="shared" si="32"/>
        <v>287</v>
      </c>
      <c r="O184">
        <f t="shared" si="33"/>
        <v>285</v>
      </c>
      <c r="P184">
        <f t="shared" si="34"/>
        <v>291</v>
      </c>
      <c r="Q184">
        <f t="shared" si="35"/>
        <v>284</v>
      </c>
      <c r="R184">
        <f t="shared" si="36"/>
        <v>286</v>
      </c>
      <c r="S184">
        <f t="shared" si="37"/>
        <v>291</v>
      </c>
      <c r="T184">
        <f t="shared" si="38"/>
        <v>284</v>
      </c>
      <c r="U184">
        <f t="shared" si="39"/>
        <v>285</v>
      </c>
      <c r="V184">
        <f t="shared" si="40"/>
        <v>287</v>
      </c>
      <c r="W184">
        <f t="shared" si="41"/>
        <v>285</v>
      </c>
    </row>
    <row r="185" spans="1:2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N185">
        <f t="shared" si="32"/>
        <v>288</v>
      </c>
      <c r="O185">
        <f t="shared" si="33"/>
        <v>283</v>
      </c>
      <c r="P185">
        <f t="shared" si="34"/>
        <v>291</v>
      </c>
      <c r="Q185">
        <f t="shared" si="35"/>
        <v>291</v>
      </c>
      <c r="R185">
        <f t="shared" si="36"/>
        <v>288</v>
      </c>
      <c r="S185">
        <f t="shared" si="37"/>
        <v>285</v>
      </c>
      <c r="T185">
        <f t="shared" si="38"/>
        <v>286</v>
      </c>
      <c r="U185">
        <f t="shared" si="39"/>
        <v>284</v>
      </c>
      <c r="V185">
        <f t="shared" si="40"/>
        <v>291</v>
      </c>
      <c r="W185">
        <f t="shared" si="41"/>
        <v>283</v>
      </c>
    </row>
    <row r="186" spans="1:2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N186">
        <f t="shared" si="32"/>
        <v>289</v>
      </c>
      <c r="O186">
        <f t="shared" si="33"/>
        <v>286</v>
      </c>
      <c r="P186">
        <f t="shared" si="34"/>
        <v>283</v>
      </c>
      <c r="Q186">
        <f t="shared" si="35"/>
        <v>288</v>
      </c>
      <c r="R186">
        <f t="shared" si="36"/>
        <v>287</v>
      </c>
      <c r="S186">
        <f t="shared" si="37"/>
        <v>290</v>
      </c>
      <c r="T186">
        <f t="shared" si="38"/>
        <v>288</v>
      </c>
      <c r="U186">
        <f t="shared" si="39"/>
        <v>283</v>
      </c>
      <c r="V186">
        <f t="shared" si="40"/>
        <v>286</v>
      </c>
      <c r="W186">
        <f t="shared" si="41"/>
        <v>292</v>
      </c>
    </row>
    <row r="187" spans="1:2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N187">
        <f t="shared" si="32"/>
        <v>283</v>
      </c>
      <c r="O187">
        <f t="shared" si="33"/>
        <v>289</v>
      </c>
      <c r="P187">
        <f t="shared" si="34"/>
        <v>289</v>
      </c>
      <c r="Q187">
        <f t="shared" si="35"/>
        <v>286</v>
      </c>
      <c r="R187">
        <f t="shared" si="36"/>
        <v>291</v>
      </c>
      <c r="S187">
        <f t="shared" si="37"/>
        <v>287</v>
      </c>
      <c r="T187">
        <f t="shared" si="38"/>
        <v>286</v>
      </c>
      <c r="U187">
        <f t="shared" si="39"/>
        <v>283</v>
      </c>
      <c r="V187">
        <f t="shared" si="40"/>
        <v>283</v>
      </c>
      <c r="W187">
        <f t="shared" si="41"/>
        <v>283</v>
      </c>
    </row>
    <row r="188" spans="1:2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N188">
        <f t="shared" si="32"/>
        <v>283</v>
      </c>
      <c r="O188">
        <f t="shared" si="33"/>
        <v>288</v>
      </c>
      <c r="P188">
        <f t="shared" si="34"/>
        <v>283</v>
      </c>
      <c r="Q188">
        <f t="shared" si="35"/>
        <v>291</v>
      </c>
      <c r="R188">
        <f t="shared" si="36"/>
        <v>284</v>
      </c>
      <c r="S188">
        <f t="shared" si="37"/>
        <v>284</v>
      </c>
      <c r="T188">
        <f t="shared" si="38"/>
        <v>291</v>
      </c>
      <c r="U188">
        <f t="shared" si="39"/>
        <v>291</v>
      </c>
      <c r="V188">
        <f t="shared" si="40"/>
        <v>285</v>
      </c>
      <c r="W188">
        <f t="shared" si="41"/>
        <v>284</v>
      </c>
    </row>
    <row r="189" spans="1:2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N189">
        <f t="shared" si="32"/>
        <v>290</v>
      </c>
      <c r="O189">
        <f t="shared" si="33"/>
        <v>288</v>
      </c>
      <c r="P189">
        <f t="shared" si="34"/>
        <v>289</v>
      </c>
      <c r="Q189">
        <f t="shared" si="35"/>
        <v>286</v>
      </c>
      <c r="R189">
        <f t="shared" si="36"/>
        <v>292</v>
      </c>
      <c r="S189">
        <f t="shared" si="37"/>
        <v>292</v>
      </c>
      <c r="T189">
        <f t="shared" si="38"/>
        <v>284</v>
      </c>
      <c r="U189">
        <f t="shared" si="39"/>
        <v>283</v>
      </c>
      <c r="V189">
        <f t="shared" si="40"/>
        <v>290</v>
      </c>
      <c r="W189">
        <f t="shared" si="41"/>
        <v>290</v>
      </c>
    </row>
    <row r="190" spans="1:2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N190">
        <f t="shared" si="32"/>
        <v>288</v>
      </c>
      <c r="O190">
        <f t="shared" si="33"/>
        <v>286</v>
      </c>
      <c r="P190">
        <f t="shared" si="34"/>
        <v>285</v>
      </c>
      <c r="Q190">
        <f t="shared" si="35"/>
        <v>288</v>
      </c>
      <c r="R190">
        <f t="shared" si="36"/>
        <v>284</v>
      </c>
      <c r="S190">
        <f t="shared" si="37"/>
        <v>287</v>
      </c>
      <c r="T190">
        <f t="shared" si="38"/>
        <v>291</v>
      </c>
      <c r="U190">
        <f t="shared" si="39"/>
        <v>292</v>
      </c>
      <c r="V190">
        <f t="shared" si="40"/>
        <v>284</v>
      </c>
      <c r="W190">
        <f t="shared" si="41"/>
        <v>289</v>
      </c>
    </row>
    <row r="191" spans="1:2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N191">
        <f t="shared" si="32"/>
        <v>283</v>
      </c>
      <c r="O191">
        <f t="shared" si="33"/>
        <v>291</v>
      </c>
      <c r="P191">
        <f t="shared" si="34"/>
        <v>291</v>
      </c>
      <c r="Q191">
        <f t="shared" si="35"/>
        <v>289</v>
      </c>
      <c r="R191">
        <f t="shared" si="36"/>
        <v>292</v>
      </c>
      <c r="S191">
        <f t="shared" si="37"/>
        <v>291</v>
      </c>
      <c r="T191">
        <f t="shared" si="38"/>
        <v>288</v>
      </c>
      <c r="U191">
        <f t="shared" si="39"/>
        <v>289</v>
      </c>
      <c r="V191">
        <f t="shared" si="40"/>
        <v>284</v>
      </c>
      <c r="W191">
        <f t="shared" si="41"/>
        <v>283</v>
      </c>
    </row>
    <row r="192" spans="1:2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N192">
        <f t="shared" si="32"/>
        <v>288</v>
      </c>
      <c r="O192">
        <f t="shared" si="33"/>
        <v>287</v>
      </c>
      <c r="P192">
        <f t="shared" si="34"/>
        <v>291</v>
      </c>
      <c r="Q192">
        <f t="shared" si="35"/>
        <v>291</v>
      </c>
      <c r="R192">
        <f t="shared" si="36"/>
        <v>288</v>
      </c>
      <c r="S192">
        <f t="shared" si="37"/>
        <v>292</v>
      </c>
      <c r="T192">
        <f t="shared" si="38"/>
        <v>291</v>
      </c>
      <c r="U192">
        <f t="shared" si="39"/>
        <v>285</v>
      </c>
      <c r="V192">
        <f t="shared" si="40"/>
        <v>292</v>
      </c>
      <c r="W192">
        <f t="shared" si="41"/>
        <v>291</v>
      </c>
    </row>
    <row r="193" spans="1:2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N193">
        <f t="shared" si="32"/>
        <v>272</v>
      </c>
      <c r="O193">
        <f t="shared" si="33"/>
        <v>281</v>
      </c>
      <c r="P193">
        <f t="shared" si="34"/>
        <v>280</v>
      </c>
      <c r="Q193">
        <f t="shared" si="35"/>
        <v>271</v>
      </c>
      <c r="R193">
        <f t="shared" si="36"/>
        <v>271</v>
      </c>
      <c r="S193">
        <f t="shared" si="37"/>
        <v>281</v>
      </c>
      <c r="T193">
        <f t="shared" si="38"/>
        <v>268</v>
      </c>
      <c r="U193">
        <f t="shared" si="39"/>
        <v>271</v>
      </c>
      <c r="V193">
        <f t="shared" si="40"/>
        <v>271</v>
      </c>
      <c r="W193">
        <f t="shared" si="41"/>
        <v>272</v>
      </c>
    </row>
    <row r="194" spans="1:2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N194">
        <f t="shared" si="32"/>
        <v>272</v>
      </c>
      <c r="O194">
        <f t="shared" si="33"/>
        <v>269</v>
      </c>
      <c r="P194">
        <f t="shared" si="34"/>
        <v>269</v>
      </c>
      <c r="Q194">
        <f t="shared" si="35"/>
        <v>281</v>
      </c>
      <c r="R194">
        <f t="shared" si="36"/>
        <v>271</v>
      </c>
      <c r="S194">
        <f t="shared" si="37"/>
        <v>267</v>
      </c>
      <c r="T194">
        <f t="shared" si="38"/>
        <v>279</v>
      </c>
      <c r="U194">
        <f t="shared" si="39"/>
        <v>267</v>
      </c>
      <c r="V194">
        <f t="shared" si="40"/>
        <v>271</v>
      </c>
      <c r="W194">
        <f t="shared" si="41"/>
        <v>268</v>
      </c>
    </row>
    <row r="195" spans="1:2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N195">
        <f t="shared" si="32"/>
        <v>268</v>
      </c>
      <c r="O195">
        <f t="shared" si="33"/>
        <v>280</v>
      </c>
      <c r="P195">
        <f t="shared" si="34"/>
        <v>267</v>
      </c>
      <c r="Q195">
        <f t="shared" si="35"/>
        <v>281</v>
      </c>
      <c r="R195">
        <f t="shared" si="36"/>
        <v>271</v>
      </c>
      <c r="S195">
        <f t="shared" si="37"/>
        <v>275</v>
      </c>
      <c r="T195">
        <f t="shared" si="38"/>
        <v>278</v>
      </c>
      <c r="U195">
        <f t="shared" si="39"/>
        <v>280</v>
      </c>
      <c r="V195">
        <f t="shared" si="40"/>
        <v>273</v>
      </c>
      <c r="W195">
        <f t="shared" si="41"/>
        <v>271</v>
      </c>
    </row>
    <row r="196" spans="1:2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N196">
        <f t="shared" si="32"/>
        <v>278</v>
      </c>
      <c r="O196">
        <f t="shared" si="33"/>
        <v>268</v>
      </c>
      <c r="P196">
        <f t="shared" si="34"/>
        <v>268</v>
      </c>
      <c r="Q196">
        <f t="shared" si="35"/>
        <v>273</v>
      </c>
      <c r="R196">
        <f t="shared" si="36"/>
        <v>279</v>
      </c>
      <c r="S196">
        <f t="shared" si="37"/>
        <v>278</v>
      </c>
      <c r="T196">
        <f t="shared" si="38"/>
        <v>266</v>
      </c>
      <c r="U196">
        <f t="shared" si="39"/>
        <v>273</v>
      </c>
      <c r="V196">
        <f t="shared" si="40"/>
        <v>266</v>
      </c>
      <c r="W196">
        <f t="shared" si="41"/>
        <v>277</v>
      </c>
    </row>
    <row r="197" spans="1:2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N197">
        <f t="shared" si="32"/>
        <v>276</v>
      </c>
      <c r="O197">
        <f t="shared" si="33"/>
        <v>276</v>
      </c>
      <c r="P197">
        <f t="shared" si="34"/>
        <v>271</v>
      </c>
      <c r="Q197">
        <f t="shared" si="35"/>
        <v>267</v>
      </c>
      <c r="R197">
        <f t="shared" si="36"/>
        <v>272</v>
      </c>
      <c r="S197">
        <f t="shared" si="37"/>
        <v>266</v>
      </c>
      <c r="T197">
        <f t="shared" si="38"/>
        <v>280</v>
      </c>
      <c r="U197">
        <f t="shared" si="39"/>
        <v>269</v>
      </c>
      <c r="V197">
        <f t="shared" si="40"/>
        <v>266</v>
      </c>
      <c r="W197">
        <f t="shared" si="41"/>
        <v>267</v>
      </c>
    </row>
    <row r="198" spans="1:2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N198">
        <f t="shared" si="32"/>
        <v>271</v>
      </c>
      <c r="O198">
        <f t="shared" si="33"/>
        <v>265</v>
      </c>
      <c r="P198">
        <f t="shared" si="34"/>
        <v>276</v>
      </c>
      <c r="Q198">
        <f t="shared" si="35"/>
        <v>278</v>
      </c>
      <c r="R198">
        <f t="shared" si="36"/>
        <v>266</v>
      </c>
      <c r="S198">
        <f t="shared" si="37"/>
        <v>281</v>
      </c>
      <c r="T198">
        <f t="shared" si="38"/>
        <v>281</v>
      </c>
      <c r="U198">
        <f t="shared" si="39"/>
        <v>273</v>
      </c>
      <c r="V198">
        <f t="shared" si="40"/>
        <v>276</v>
      </c>
      <c r="W198">
        <f t="shared" si="41"/>
        <v>273</v>
      </c>
    </row>
    <row r="199" spans="1:2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N199">
        <f t="shared" si="32"/>
        <v>265</v>
      </c>
      <c r="O199">
        <f t="shared" si="33"/>
        <v>268</v>
      </c>
      <c r="P199">
        <f t="shared" si="34"/>
        <v>280</v>
      </c>
      <c r="Q199">
        <f t="shared" si="35"/>
        <v>272</v>
      </c>
      <c r="R199">
        <f t="shared" si="36"/>
        <v>269</v>
      </c>
      <c r="S199">
        <f t="shared" si="37"/>
        <v>271</v>
      </c>
      <c r="T199">
        <f t="shared" si="38"/>
        <v>276</v>
      </c>
      <c r="U199">
        <f t="shared" si="39"/>
        <v>266</v>
      </c>
      <c r="V199">
        <f t="shared" si="40"/>
        <v>281</v>
      </c>
      <c r="W199">
        <f t="shared" si="41"/>
        <v>281</v>
      </c>
    </row>
    <row r="200" spans="1:2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N200">
        <f t="shared" si="32"/>
        <v>270</v>
      </c>
      <c r="O200">
        <f t="shared" si="33"/>
        <v>278</v>
      </c>
      <c r="P200">
        <f t="shared" si="34"/>
        <v>275</v>
      </c>
      <c r="Q200">
        <f t="shared" si="35"/>
        <v>267</v>
      </c>
      <c r="R200">
        <f t="shared" si="36"/>
        <v>274</v>
      </c>
      <c r="S200">
        <f t="shared" si="37"/>
        <v>269</v>
      </c>
      <c r="T200">
        <f t="shared" si="38"/>
        <v>276</v>
      </c>
      <c r="U200">
        <f t="shared" si="39"/>
        <v>265</v>
      </c>
      <c r="V200">
        <f t="shared" si="40"/>
        <v>275</v>
      </c>
      <c r="W200">
        <f t="shared" si="41"/>
        <v>272</v>
      </c>
    </row>
    <row r="201" spans="1:2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N201">
        <f t="shared" si="32"/>
        <v>266</v>
      </c>
      <c r="O201">
        <f t="shared" si="33"/>
        <v>279</v>
      </c>
      <c r="P201">
        <f t="shared" si="34"/>
        <v>267</v>
      </c>
      <c r="Q201">
        <f t="shared" si="35"/>
        <v>278</v>
      </c>
      <c r="R201">
        <f t="shared" si="36"/>
        <v>269</v>
      </c>
      <c r="S201">
        <f t="shared" si="37"/>
        <v>268</v>
      </c>
      <c r="T201">
        <f t="shared" si="38"/>
        <v>272</v>
      </c>
      <c r="U201">
        <f t="shared" si="39"/>
        <v>276</v>
      </c>
      <c r="V201">
        <f t="shared" si="40"/>
        <v>266</v>
      </c>
      <c r="W201">
        <f t="shared" si="41"/>
        <v>279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AEB1-86C6-49AE-962F-2433D65DAF78}">
  <dimension ref="A1:R201"/>
  <sheetViews>
    <sheetView topLeftCell="A13" workbookViewId="0">
      <selection activeCell="V47" sqref="V47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28</v>
      </c>
    </row>
    <row r="2" spans="1:18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MONTH(pomiary__3[[#This Row],[data]])</f>
        <v>1</v>
      </c>
    </row>
    <row r="3" spans="1:18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MONTH(pomiary__3[[#This Row],[data]])</f>
        <v>1</v>
      </c>
    </row>
    <row r="4" spans="1:18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MONTH(pomiary__3[[#This Row],[data]])</f>
        <v>1</v>
      </c>
    </row>
    <row r="5" spans="1:18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MONTH(pomiary__3[[#This Row],[data]])</f>
        <v>1</v>
      </c>
    </row>
    <row r="6" spans="1:18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MONTH(pomiary__3[[#This Row],[data]])</f>
        <v>1</v>
      </c>
    </row>
    <row r="7" spans="1:18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MONTH(pomiary__3[[#This Row],[data]])</f>
        <v>1</v>
      </c>
    </row>
    <row r="8" spans="1:18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MONTH(pomiary__3[[#This Row],[data]])</f>
        <v>1</v>
      </c>
    </row>
    <row r="9" spans="1:18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MONTH(pomiary__3[[#This Row],[data]])</f>
        <v>2</v>
      </c>
    </row>
    <row r="10" spans="1:18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MONTH(pomiary__3[[#This Row],[data]])</f>
        <v>2</v>
      </c>
      <c r="Q10" s="3" t="s">
        <v>29</v>
      </c>
      <c r="R10" s="3" t="s">
        <v>30</v>
      </c>
    </row>
    <row r="11" spans="1:18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MONTH(pomiary__3[[#This Row],[data]])</f>
        <v>2</v>
      </c>
      <c r="Q11" s="3">
        <v>1</v>
      </c>
      <c r="R11" s="3">
        <f>ROUND(AVERAGEIF(M:M,Q11,L:L), 2)</f>
        <v>0.91</v>
      </c>
    </row>
    <row r="12" spans="1:18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MONTH(pomiary__3[[#This Row],[data]])</f>
        <v>2</v>
      </c>
      <c r="Q12" s="3">
        <v>2</v>
      </c>
      <c r="R12" s="3">
        <f t="shared" ref="R12:R15" si="0">ROUND(AVERAGEIF(M:M,Q12,L:L), 2)</f>
        <v>0.16</v>
      </c>
    </row>
    <row r="13" spans="1:18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MONTH(pomiary__3[[#This Row],[data]])</f>
        <v>2</v>
      </c>
      <c r="Q13" s="3">
        <v>3</v>
      </c>
      <c r="R13" s="3">
        <f t="shared" si="0"/>
        <v>2.2999999999999998</v>
      </c>
    </row>
    <row r="14" spans="1:18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MONTH(pomiary__3[[#This Row],[data]])</f>
        <v>2</v>
      </c>
      <c r="Q14" s="3">
        <v>4</v>
      </c>
      <c r="R14" s="3">
        <f t="shared" si="0"/>
        <v>12.84</v>
      </c>
    </row>
    <row r="15" spans="1:18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MONTH(pomiary__3[[#This Row],[data]])</f>
        <v>2</v>
      </c>
      <c r="Q15" s="3">
        <v>5</v>
      </c>
      <c r="R15" s="3">
        <f t="shared" si="0"/>
        <v>13.56</v>
      </c>
    </row>
    <row r="16" spans="1:18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MONTH(pomiary__3[[#This Row],[data]])</f>
        <v>2</v>
      </c>
      <c r="Q16" s="3">
        <v>6</v>
      </c>
      <c r="R16" s="3">
        <f t="shared" ref="R16:R23" si="1">ROUND(AVERAGEIF(M:M,Q16,L:L), 2)</f>
        <v>14.54</v>
      </c>
    </row>
    <row r="17" spans="1:18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MONTH(pomiary__3[[#This Row],[data]])</f>
        <v>2</v>
      </c>
      <c r="Q17" s="3">
        <v>7</v>
      </c>
      <c r="R17" s="3">
        <f t="shared" si="1"/>
        <v>22.22</v>
      </c>
    </row>
    <row r="18" spans="1:18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MONTH(pomiary__3[[#This Row],[data]])</f>
        <v>2</v>
      </c>
      <c r="Q18" s="3">
        <v>8</v>
      </c>
      <c r="R18" s="3">
        <f t="shared" si="1"/>
        <v>22.23</v>
      </c>
    </row>
    <row r="19" spans="1:18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MONTH(pomiary__3[[#This Row],[data]])</f>
        <v>2</v>
      </c>
      <c r="Q19" s="3">
        <v>9</v>
      </c>
      <c r="R19" s="3">
        <f t="shared" si="1"/>
        <v>16.03</v>
      </c>
    </row>
    <row r="20" spans="1:18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MONTH(pomiary__3[[#This Row],[data]])</f>
        <v>2</v>
      </c>
      <c r="Q20" s="3">
        <v>10</v>
      </c>
      <c r="R20" s="3">
        <f t="shared" si="1"/>
        <v>15.03</v>
      </c>
    </row>
    <row r="21" spans="1:18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MONTH(pomiary__3[[#This Row],[data]])</f>
        <v>2</v>
      </c>
      <c r="Q21" s="3">
        <v>11</v>
      </c>
      <c r="R21" s="3">
        <f t="shared" si="1"/>
        <v>15.54</v>
      </c>
    </row>
    <row r="22" spans="1:18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MONTH(pomiary__3[[#This Row],[data]])</f>
        <v>2</v>
      </c>
      <c r="Q22" s="3">
        <v>12</v>
      </c>
      <c r="R22" s="3">
        <f t="shared" si="1"/>
        <v>0.65</v>
      </c>
    </row>
    <row r="23" spans="1:18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MONTH(pomiary__3[[#This Row],[data]])</f>
        <v>2</v>
      </c>
    </row>
    <row r="24" spans="1:18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MONTH(pomiary__3[[#This Row],[data]])</f>
        <v>3</v>
      </c>
    </row>
    <row r="25" spans="1:18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MONTH(pomiary__3[[#This Row],[data]])</f>
        <v>3</v>
      </c>
    </row>
    <row r="26" spans="1:18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MONTH(pomiary__3[[#This Row],[data]])</f>
        <v>3</v>
      </c>
    </row>
    <row r="27" spans="1:18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MONTH(pomiary__3[[#This Row],[data]])</f>
        <v>3</v>
      </c>
    </row>
    <row r="28" spans="1:18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MONTH(pomiary__3[[#This Row],[data]])</f>
        <v>3</v>
      </c>
    </row>
    <row r="29" spans="1:18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MONTH(pomiary__3[[#This Row],[data]])</f>
        <v>3</v>
      </c>
    </row>
    <row r="30" spans="1:18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MONTH(pomiary__3[[#This Row],[data]])</f>
        <v>3</v>
      </c>
    </row>
    <row r="31" spans="1:18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MONTH(pomiary__3[[#This Row],[data]])</f>
        <v>3</v>
      </c>
    </row>
    <row r="32" spans="1:18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MONTH(pomiary__3[[#This Row],[data]])</f>
        <v>3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MONTH(pomiary__3[[#This Row],[data]])</f>
        <v>3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MONTH(pomiary__3[[#This Row],[data]])</f>
        <v>3</v>
      </c>
    </row>
    <row r="35" spans="1:13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MONTH(pomiary__3[[#This Row],[data]])</f>
        <v>3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MONTH(pomiary__3[[#This Row],[data]])</f>
        <v>3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MONTH(pomiary__3[[#This Row],[data]])</f>
        <v>3</v>
      </c>
    </row>
    <row r="38" spans="1:13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MONTH(pomiary__3[[#This Row],[data]])</f>
        <v>3</v>
      </c>
    </row>
    <row r="39" spans="1:13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MONTH(pomiary__3[[#This Row],[data]])</f>
        <v>3</v>
      </c>
    </row>
    <row r="40" spans="1:13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MONTH(pomiary__3[[#This Row],[data]])</f>
        <v>3</v>
      </c>
    </row>
    <row r="41" spans="1:13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MONTH(pomiary__3[[#This Row],[data]])</f>
        <v>3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MONTH(pomiary__3[[#This Row],[data]])</f>
        <v>3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MONTH(pomiary__3[[#This Row],[data]])</f>
        <v>4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MONTH(pomiary__3[[#This Row],[data]])</f>
        <v>4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MONTH(pomiary__3[[#This Row],[data]])</f>
        <v>4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MONTH(pomiary__3[[#This Row],[data]])</f>
        <v>4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MONTH(pomiary__3[[#This Row],[data]])</f>
        <v>4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MONTH(pomiary__3[[#This Row],[data]])</f>
        <v>4</v>
      </c>
    </row>
    <row r="49" spans="1:13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MONTH(pomiary__3[[#This Row],[data]])</f>
        <v>4</v>
      </c>
    </row>
    <row r="50" spans="1:13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MONTH(pomiary__3[[#This Row],[data]])</f>
        <v>4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MONTH(pomiary__3[[#This Row],[data]])</f>
        <v>4</v>
      </c>
    </row>
    <row r="52" spans="1:13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MONTH(pomiary__3[[#This Row],[data]])</f>
        <v>4</v>
      </c>
    </row>
    <row r="53" spans="1:13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MONTH(pomiary__3[[#This Row],[data]])</f>
        <v>4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MONTH(pomiary__3[[#This Row],[data]])</f>
        <v>4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MONTH(pomiary__3[[#This Row],[data]])</f>
        <v>4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MONTH(pomiary__3[[#This Row],[data]])</f>
        <v>5</v>
      </c>
    </row>
    <row r="57" spans="1:13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MONTH(pomiary__3[[#This Row],[data]])</f>
        <v>5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MONTH(pomiary__3[[#This Row],[data]])</f>
        <v>5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MONTH(pomiary__3[[#This Row],[data]])</f>
        <v>5</v>
      </c>
    </row>
    <row r="60" spans="1:13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MONTH(pomiary__3[[#This Row],[data]])</f>
        <v>5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MONTH(pomiary__3[[#This Row],[data]])</f>
        <v>5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MONTH(pomiary__3[[#This Row],[data]])</f>
        <v>5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MONTH(pomiary__3[[#This Row],[data]])</f>
        <v>5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MONTH(pomiary__3[[#This Row],[data]])</f>
        <v>5</v>
      </c>
    </row>
    <row r="65" spans="1:13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MONTH(pomiary__3[[#This Row],[data]])</f>
        <v>5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MONTH(pomiary__3[[#This Row],[data]])</f>
        <v>5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MONTH(pomiary__3[[#This Row],[data]])</f>
        <v>5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MONTH(pomiary__3[[#This Row],[data]])</f>
        <v>5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MONTH(pomiary__3[[#This Row],[data]])</f>
        <v>5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MONTH(pomiary__3[[#This Row],[data]])</f>
        <v>5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MONTH(pomiary__3[[#This Row],[data]])</f>
        <v>5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MONTH(pomiary__3[[#This Row],[data]])</f>
        <v>5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MONTH(pomiary__3[[#This Row],[data]])</f>
        <v>5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MONTH(pomiary__3[[#This Row],[data]])</f>
        <v>5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MONTH(pomiary__3[[#This Row],[data]])</f>
        <v>6</v>
      </c>
    </row>
    <row r="76" spans="1:13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MONTH(pomiary__3[[#This Row],[data]])</f>
        <v>6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MONTH(pomiary__3[[#This Row],[data]])</f>
        <v>6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MONTH(pomiary__3[[#This Row],[data]])</f>
        <v>6</v>
      </c>
    </row>
    <row r="79" spans="1:13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MONTH(pomiary__3[[#This Row],[data]])</f>
        <v>6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MONTH(pomiary__3[[#This Row],[data]])</f>
        <v>6</v>
      </c>
    </row>
    <row r="81" spans="1:13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MONTH(pomiary__3[[#This Row],[data]])</f>
        <v>6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MONTH(pomiary__3[[#This Row],[data]])</f>
        <v>6</v>
      </c>
    </row>
    <row r="83" spans="1:13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MONTH(pomiary__3[[#This Row],[data]])</f>
        <v>6</v>
      </c>
    </row>
    <row r="84" spans="1:13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MONTH(pomiary__3[[#This Row],[data]])</f>
        <v>6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MONTH(pomiary__3[[#This Row],[data]])</f>
        <v>6</v>
      </c>
    </row>
    <row r="86" spans="1:13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MONTH(pomiary__3[[#This Row],[data]])</f>
        <v>6</v>
      </c>
    </row>
    <row r="87" spans="1:13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MONTH(pomiary__3[[#This Row],[data]])</f>
        <v>6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MONTH(pomiary__3[[#This Row],[data]])</f>
        <v>6</v>
      </c>
    </row>
    <row r="89" spans="1:13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MONTH(pomiary__3[[#This Row],[data]])</f>
        <v>6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MONTH(pomiary__3[[#This Row],[data]])</f>
        <v>6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MONTH(pomiary__3[[#This Row],[data]])</f>
        <v>6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MONTH(pomiary__3[[#This Row],[data]])</f>
        <v>6</v>
      </c>
    </row>
    <row r="93" spans="1:13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MONTH(pomiary__3[[#This Row],[data]])</f>
        <v>6</v>
      </c>
    </row>
    <row r="94" spans="1:13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MONTH(pomiary__3[[#This Row],[data]])</f>
        <v>6</v>
      </c>
    </row>
    <row r="95" spans="1:13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MONTH(pomiary__3[[#This Row],[data]])</f>
        <v>6</v>
      </c>
    </row>
    <row r="96" spans="1:13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MONTH(pomiary__3[[#This Row],[data]])</f>
        <v>6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MONTH(pomiary__3[[#This Row],[data]])</f>
        <v>6</v>
      </c>
    </row>
    <row r="98" spans="1:13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MONTH(pomiary__3[[#This Row],[data]])</f>
        <v>6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MONTH(pomiary__3[[#This Row],[data]])</f>
        <v>7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MONTH(pomiary__3[[#This Row],[data]])</f>
        <v>7</v>
      </c>
    </row>
    <row r="101" spans="1:13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MONTH(pomiary__3[[#This Row],[data]])</f>
        <v>7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MONTH(pomiary__3[[#This Row],[data]])</f>
        <v>7</v>
      </c>
    </row>
    <row r="103" spans="1:13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MONTH(pomiary__3[[#This Row],[data]])</f>
        <v>7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MONTH(pomiary__3[[#This Row],[data]])</f>
        <v>7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MONTH(pomiary__3[[#This Row],[data]])</f>
        <v>7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MONTH(pomiary__3[[#This Row],[data]])</f>
        <v>7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MONTH(pomiary__3[[#This Row],[data]])</f>
        <v>7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MONTH(pomiary__3[[#This Row],[data]])</f>
        <v>7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MONTH(pomiary__3[[#This Row],[data]])</f>
        <v>7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MONTH(pomiary__3[[#This Row],[data]])</f>
        <v>7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MONTH(pomiary__3[[#This Row],[data]])</f>
        <v>7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MONTH(pomiary__3[[#This Row],[data]])</f>
        <v>7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MONTH(pomiary__3[[#This Row],[data]])</f>
        <v>7</v>
      </c>
    </row>
    <row r="114" spans="1:13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MONTH(pomiary__3[[#This Row],[data]])</f>
        <v>7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MONTH(pomiary__3[[#This Row],[data]])</f>
        <v>7</v>
      </c>
    </row>
    <row r="116" spans="1:13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MONTH(pomiary__3[[#This Row],[data]])</f>
        <v>7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MONTH(pomiary__3[[#This Row],[data]])</f>
        <v>7</v>
      </c>
    </row>
    <row r="118" spans="1:13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MONTH(pomiary__3[[#This Row],[data]])</f>
        <v>8</v>
      </c>
    </row>
    <row r="119" spans="1:13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MONTH(pomiary__3[[#This Row],[data]])</f>
        <v>8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MONTH(pomiary__3[[#This Row],[data]])</f>
        <v>8</v>
      </c>
    </row>
    <row r="121" spans="1:13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MONTH(pomiary__3[[#This Row],[data]])</f>
        <v>8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MONTH(pomiary__3[[#This Row],[data]])</f>
        <v>8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MONTH(pomiary__3[[#This Row],[data]])</f>
        <v>8</v>
      </c>
    </row>
    <row r="124" spans="1:13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MONTH(pomiary__3[[#This Row],[data]])</f>
        <v>8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MONTH(pomiary__3[[#This Row],[data]])</f>
        <v>8</v>
      </c>
    </row>
    <row r="126" spans="1:13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MONTH(pomiary__3[[#This Row],[data]])</f>
        <v>8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MONTH(pomiary__3[[#This Row],[data]])</f>
        <v>8</v>
      </c>
    </row>
    <row r="128" spans="1:13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MONTH(pomiary__3[[#This Row],[data]])</f>
        <v>8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MONTH(pomiary__3[[#This Row],[data]])</f>
        <v>8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MONTH(pomiary__3[[#This Row],[data]])</f>
        <v>8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MONTH(pomiary__3[[#This Row],[data]])</f>
        <v>8</v>
      </c>
    </row>
    <row r="132" spans="1:13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MONTH(pomiary__3[[#This Row],[data]])</f>
        <v>8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MONTH(pomiary__3[[#This Row],[data]])</f>
        <v>8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MONTH(pomiary__3[[#This Row],[data]])</f>
        <v>8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MONTH(pomiary__3[[#This Row],[data]])</f>
        <v>8</v>
      </c>
    </row>
    <row r="136" spans="1:13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MONTH(pomiary__3[[#This Row],[data]])</f>
        <v>8</v>
      </c>
    </row>
    <row r="137" spans="1:13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MONTH(pomiary__3[[#This Row],[data]])</f>
        <v>8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MONTH(pomiary__3[[#This Row],[data]])</f>
        <v>8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MONTH(pomiary__3[[#This Row],[data]])</f>
        <v>8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MONTH(pomiary__3[[#This Row],[data]])</f>
        <v>8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MONTH(pomiary__3[[#This Row],[data]])</f>
        <v>8</v>
      </c>
    </row>
    <row r="142" spans="1:13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MONTH(pomiary__3[[#This Row],[data]])</f>
        <v>9</v>
      </c>
    </row>
    <row r="143" spans="1:13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MONTH(pomiary__3[[#This Row],[data]])</f>
        <v>9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MONTH(pomiary__3[[#This Row],[data]])</f>
        <v>9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MONTH(pomiary__3[[#This Row],[data]])</f>
        <v>9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MONTH(pomiary__3[[#This Row],[data]])</f>
        <v>9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MONTH(pomiary__3[[#This Row],[data]])</f>
        <v>9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MONTH(pomiary__3[[#This Row],[data]])</f>
        <v>9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MONTH(pomiary__3[[#This Row],[data]])</f>
        <v>9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MONTH(pomiary__3[[#This Row],[data]])</f>
        <v>9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MONTH(pomiary__3[[#This Row],[data]])</f>
        <v>9</v>
      </c>
    </row>
    <row r="152" spans="1:13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MONTH(pomiary__3[[#This Row],[data]])</f>
        <v>9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MONTH(pomiary__3[[#This Row],[data]])</f>
        <v>9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MONTH(pomiary__3[[#This Row],[data]])</f>
        <v>9</v>
      </c>
    </row>
    <row r="155" spans="1:13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MONTH(pomiary__3[[#This Row],[data]])</f>
        <v>9</v>
      </c>
    </row>
    <row r="156" spans="1:13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MONTH(pomiary__3[[#This Row],[data]])</f>
        <v>9</v>
      </c>
    </row>
    <row r="157" spans="1:13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MONTH(pomiary__3[[#This Row],[data]])</f>
        <v>10</v>
      </c>
    </row>
    <row r="158" spans="1:13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MONTH(pomiary__3[[#This Row],[data]])</f>
        <v>10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MONTH(pomiary__3[[#This Row],[data]])</f>
        <v>10</v>
      </c>
    </row>
    <row r="160" spans="1:13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MONTH(pomiary__3[[#This Row],[data]])</f>
        <v>10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MONTH(pomiary__3[[#This Row],[data]])</f>
        <v>10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MONTH(pomiary__3[[#This Row],[data]])</f>
        <v>10</v>
      </c>
    </row>
    <row r="163" spans="1:13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MONTH(pomiary__3[[#This Row],[data]])</f>
        <v>10</v>
      </c>
    </row>
    <row r="164" spans="1:13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MONTH(pomiary__3[[#This Row],[data]])</f>
        <v>10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MONTH(pomiary__3[[#This Row],[data]])</f>
        <v>10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MONTH(pomiary__3[[#This Row],[data]])</f>
        <v>10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MONTH(pomiary__3[[#This Row],[data]])</f>
        <v>10</v>
      </c>
    </row>
    <row r="168" spans="1:13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MONTH(pomiary__3[[#This Row],[data]])</f>
        <v>10</v>
      </c>
    </row>
    <row r="169" spans="1:13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MONTH(pomiary__3[[#This Row],[data]])</f>
        <v>10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MONTH(pomiary__3[[#This Row],[data]])</f>
        <v>10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MONTH(pomiary__3[[#This Row],[data]])</f>
        <v>10</v>
      </c>
    </row>
    <row r="172" spans="1:13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MONTH(pomiary__3[[#This Row],[data]])</f>
        <v>10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MONTH(pomiary__3[[#This Row],[data]])</f>
        <v>10</v>
      </c>
    </row>
    <row r="174" spans="1:13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MONTH(pomiary__3[[#This Row],[data]])</f>
        <v>10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MONTH(pomiary__3[[#This Row],[data]])</f>
        <v>10</v>
      </c>
    </row>
    <row r="176" spans="1:13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MONTH(pomiary__3[[#This Row],[data]])</f>
        <v>11</v>
      </c>
    </row>
    <row r="177" spans="1:13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MONTH(pomiary__3[[#This Row],[data]])</f>
        <v>11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MONTH(pomiary__3[[#This Row],[data]])</f>
        <v>11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MONTH(pomiary__3[[#This Row],[data]])</f>
        <v>11</v>
      </c>
    </row>
    <row r="180" spans="1:13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MONTH(pomiary__3[[#This Row],[data]])</f>
        <v>11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MONTH(pomiary__3[[#This Row],[data]])</f>
        <v>11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MONTH(pomiary__3[[#This Row],[data]])</f>
        <v>11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MONTH(pomiary__3[[#This Row],[data]])</f>
        <v>11</v>
      </c>
    </row>
    <row r="184" spans="1:13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MONTH(pomiary__3[[#This Row],[data]])</f>
        <v>11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MONTH(pomiary__3[[#This Row],[data]])</f>
        <v>11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MONTH(pomiary__3[[#This Row],[data]])</f>
        <v>11</v>
      </c>
    </row>
    <row r="187" spans="1:13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MONTH(pomiary__3[[#This Row],[data]])</f>
        <v>11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MONTH(pomiary__3[[#This Row],[data]])</f>
        <v>11</v>
      </c>
    </row>
    <row r="189" spans="1:13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MONTH(pomiary__3[[#This Row],[data]])</f>
        <v>11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MONTH(pomiary__3[[#This Row],[data]])</f>
        <v>11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MONTH(pomiary__3[[#This Row],[data]])</f>
        <v>11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MONTH(pomiary__3[[#This Row],[data]])</f>
        <v>11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MONTH(pomiary__3[[#This Row],[data]])</f>
        <v>12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MONTH(pomiary__3[[#This Row],[data]])</f>
        <v>12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MONTH(pomiary__3[[#This Row],[data]])</f>
        <v>12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MONTH(pomiary__3[[#This Row],[data]])</f>
        <v>12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MONTH(pomiary__3[[#This Row],[data]])</f>
        <v>12</v>
      </c>
    </row>
    <row r="198" spans="1:13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MONTH(pomiary__3[[#This Row],[data]])</f>
        <v>12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MONTH(pomiary__3[[#This Row],[data]])</f>
        <v>12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MONTH(pomiary__3[[#This Row],[data]])</f>
        <v>12</v>
      </c>
    </row>
    <row r="201" spans="1:13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MONTH(pomiary__3[[#This Row],[data]])</f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C2BD-C2AB-4DC9-B21A-D94FD62E6620}">
  <dimension ref="A1:T201"/>
  <sheetViews>
    <sheetView workbookViewId="0">
      <selection activeCell="Q11" sqref="Q11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  <c r="N1" t="s">
        <v>32</v>
      </c>
    </row>
    <row r="2" spans="1:20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COUNTIFS(pomiary__4[[#This Row],[czujnik1]:[czujnik10]], "&gt;-10", pomiary__4[[#This Row],[czujnik1]:[czujnik10]], "&lt;=15")</f>
        <v>10</v>
      </c>
      <c r="N2">
        <f>COUNTIFS(pomiary__4[[#This Row],[czujnik1]:[przed. 1]],"&gt;15", pomiary__4[[#This Row],[czujnik1]:[przed. 1]], "&lt;=20")</f>
        <v>0</v>
      </c>
    </row>
    <row r="3" spans="1:20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>COUNTIFS(pomiary__4[[#This Row],[czujnik1]:[czujnik10]], "&gt;-10", pomiary__4[[#This Row],[czujnik1]:[czujnik10]], "&lt;=15")</f>
        <v>10</v>
      </c>
      <c r="N3">
        <f>COUNTIFS(pomiary__4[[#This Row],[czujnik1]:[przed. 1]],"&gt;15", pomiary__4[[#This Row],[czujnik1]:[przed. 1]], "&lt;=20")</f>
        <v>0</v>
      </c>
    </row>
    <row r="4" spans="1:20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>COUNTIFS(pomiary__4[[#This Row],[czujnik1]:[czujnik10]], "&gt;-10", pomiary__4[[#This Row],[czujnik1]:[czujnik10]], "&lt;=15")</f>
        <v>10</v>
      </c>
      <c r="N4">
        <f>COUNTIFS(pomiary__4[[#This Row],[czujnik1]:[przed. 1]],"&gt;15", pomiary__4[[#This Row],[czujnik1]:[przed. 1]], "&lt;=20")</f>
        <v>0</v>
      </c>
    </row>
    <row r="5" spans="1:20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>COUNTIFS(pomiary__4[[#This Row],[czujnik1]:[czujnik10]], "&gt;-10", pomiary__4[[#This Row],[czujnik1]:[czujnik10]], "&lt;=15")</f>
        <v>10</v>
      </c>
      <c r="N5">
        <f>COUNTIFS(pomiary__4[[#This Row],[czujnik1]:[przed. 1]],"&gt;15", pomiary__4[[#This Row],[czujnik1]:[przed. 1]], "&lt;=20")</f>
        <v>0</v>
      </c>
    </row>
    <row r="6" spans="1:20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>COUNTIFS(pomiary__4[[#This Row],[czujnik1]:[czujnik10]], "&gt;-10", pomiary__4[[#This Row],[czujnik1]:[czujnik10]], "&lt;=15")</f>
        <v>10</v>
      </c>
      <c r="N6">
        <f>COUNTIFS(pomiary__4[[#This Row],[czujnik1]:[przed. 1]],"&gt;15", pomiary__4[[#This Row],[czujnik1]:[przed. 1]], "&lt;=20")</f>
        <v>0</v>
      </c>
    </row>
    <row r="7" spans="1:20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>COUNTIFS(pomiary__4[[#This Row],[czujnik1]:[czujnik10]], "&gt;-10", pomiary__4[[#This Row],[czujnik1]:[czujnik10]], "&lt;=15")</f>
        <v>10</v>
      </c>
      <c r="N7">
        <f>COUNTIFS(pomiary__4[[#This Row],[czujnik1]:[przed. 1]],"&gt;15", pomiary__4[[#This Row],[czujnik1]:[przed. 1]], "&lt;=20")</f>
        <v>0</v>
      </c>
      <c r="S7" t="s">
        <v>33</v>
      </c>
      <c r="T7">
        <f>SUM(M:M)</f>
        <v>1150</v>
      </c>
    </row>
    <row r="8" spans="1:20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>COUNTIFS(pomiary__4[[#This Row],[czujnik1]:[czujnik10]], "&gt;-10", pomiary__4[[#This Row],[czujnik1]:[czujnik10]], "&lt;=15")</f>
        <v>10</v>
      </c>
      <c r="N8">
        <f>COUNTIFS(pomiary__4[[#This Row],[czujnik1]:[przed. 1]],"&gt;15", pomiary__4[[#This Row],[czujnik1]:[przed. 1]], "&lt;=20")</f>
        <v>0</v>
      </c>
      <c r="S8" t="s">
        <v>34</v>
      </c>
      <c r="T8">
        <f>SUM(N:N)</f>
        <v>421</v>
      </c>
    </row>
    <row r="9" spans="1:20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>COUNTIFS(pomiary__4[[#This Row],[czujnik1]:[czujnik10]], "&gt;-10", pomiary__4[[#This Row],[czujnik1]:[czujnik10]], "&lt;=15")</f>
        <v>10</v>
      </c>
      <c r="N9">
        <f>COUNTIFS(pomiary__4[[#This Row],[czujnik1]:[przed. 1]],"&gt;15", pomiary__4[[#This Row],[czujnik1]:[przed. 1]], "&lt;=20")</f>
        <v>0</v>
      </c>
    </row>
    <row r="10" spans="1:20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>COUNTIFS(pomiary__4[[#This Row],[czujnik1]:[czujnik10]], "&gt;-10", pomiary__4[[#This Row],[czujnik1]:[czujnik10]], "&lt;=15")</f>
        <v>10</v>
      </c>
      <c r="N10">
        <f>COUNTIFS(pomiary__4[[#This Row],[czujnik1]:[przed. 1]],"&gt;15", pomiary__4[[#This Row],[czujnik1]:[przed. 1]], "&lt;=20")</f>
        <v>0</v>
      </c>
    </row>
    <row r="11" spans="1:20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>COUNTIFS(pomiary__4[[#This Row],[czujnik1]:[czujnik10]], "&gt;-10", pomiary__4[[#This Row],[czujnik1]:[czujnik10]], "&lt;=15")</f>
        <v>10</v>
      </c>
      <c r="N11">
        <f>COUNTIFS(pomiary__4[[#This Row],[czujnik1]:[przed. 1]],"&gt;15", pomiary__4[[#This Row],[czujnik1]:[przed. 1]], "&lt;=20")</f>
        <v>0</v>
      </c>
    </row>
    <row r="12" spans="1:20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>COUNTIFS(pomiary__4[[#This Row],[czujnik1]:[czujnik10]], "&gt;-10", pomiary__4[[#This Row],[czujnik1]:[czujnik10]], "&lt;=15")</f>
        <v>10</v>
      </c>
      <c r="N12">
        <f>COUNTIFS(pomiary__4[[#This Row],[czujnik1]:[przed. 1]],"&gt;15", pomiary__4[[#This Row],[czujnik1]:[przed. 1]], "&lt;=20")</f>
        <v>0</v>
      </c>
    </row>
    <row r="13" spans="1:20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>COUNTIFS(pomiary__4[[#This Row],[czujnik1]:[czujnik10]], "&gt;-10", pomiary__4[[#This Row],[czujnik1]:[czujnik10]], "&lt;=15")</f>
        <v>10</v>
      </c>
      <c r="N13">
        <f>COUNTIFS(pomiary__4[[#This Row],[czujnik1]:[przed. 1]],"&gt;15", pomiary__4[[#This Row],[czujnik1]:[przed. 1]], "&lt;=20")</f>
        <v>0</v>
      </c>
    </row>
    <row r="14" spans="1:20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>COUNTIFS(pomiary__4[[#This Row],[czujnik1]:[czujnik10]], "&gt;-10", pomiary__4[[#This Row],[czujnik1]:[czujnik10]], "&lt;=15")</f>
        <v>10</v>
      </c>
      <c r="N14">
        <f>COUNTIFS(pomiary__4[[#This Row],[czujnik1]:[przed. 1]],"&gt;15", pomiary__4[[#This Row],[czujnik1]:[przed. 1]], "&lt;=20")</f>
        <v>0</v>
      </c>
    </row>
    <row r="15" spans="1:20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>COUNTIFS(pomiary__4[[#This Row],[czujnik1]:[czujnik10]], "&gt;-10", pomiary__4[[#This Row],[czujnik1]:[czujnik10]], "&lt;=15")</f>
        <v>10</v>
      </c>
      <c r="N15">
        <f>COUNTIFS(pomiary__4[[#This Row],[czujnik1]:[przed. 1]],"&gt;15", pomiary__4[[#This Row],[czujnik1]:[przed. 1]], "&lt;=20")</f>
        <v>0</v>
      </c>
    </row>
    <row r="16" spans="1:20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>COUNTIFS(pomiary__4[[#This Row],[czujnik1]:[czujnik10]], "&gt;-10", pomiary__4[[#This Row],[czujnik1]:[czujnik10]], "&lt;=15")</f>
        <v>10</v>
      </c>
      <c r="N16">
        <f>COUNTIFS(pomiary__4[[#This Row],[czujnik1]:[przed. 1]],"&gt;15", pomiary__4[[#This Row],[czujnik1]:[przed. 1]], "&lt;=20")</f>
        <v>0</v>
      </c>
    </row>
    <row r="17" spans="1:14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>COUNTIFS(pomiary__4[[#This Row],[czujnik1]:[czujnik10]], "&gt;-10", pomiary__4[[#This Row],[czujnik1]:[czujnik10]], "&lt;=15")</f>
        <v>10</v>
      </c>
      <c r="N17">
        <f>COUNTIFS(pomiary__4[[#This Row],[czujnik1]:[przed. 1]],"&gt;15", pomiary__4[[#This Row],[czujnik1]:[przed. 1]], "&lt;=20")</f>
        <v>0</v>
      </c>
    </row>
    <row r="18" spans="1:14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>COUNTIFS(pomiary__4[[#This Row],[czujnik1]:[czujnik10]], "&gt;-10", pomiary__4[[#This Row],[czujnik1]:[czujnik10]], "&lt;=15")</f>
        <v>10</v>
      </c>
      <c r="N18">
        <f>COUNTIFS(pomiary__4[[#This Row],[czujnik1]:[przed. 1]],"&gt;15", pomiary__4[[#This Row],[czujnik1]:[przed. 1]], "&lt;=20")</f>
        <v>0</v>
      </c>
    </row>
    <row r="19" spans="1:14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>COUNTIFS(pomiary__4[[#This Row],[czujnik1]:[czujnik10]], "&gt;-10", pomiary__4[[#This Row],[czujnik1]:[czujnik10]], "&lt;=15")</f>
        <v>10</v>
      </c>
      <c r="N19">
        <f>COUNTIFS(pomiary__4[[#This Row],[czujnik1]:[przed. 1]],"&gt;15", pomiary__4[[#This Row],[czujnik1]:[przed. 1]], "&lt;=20")</f>
        <v>0</v>
      </c>
    </row>
    <row r="20" spans="1:14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>COUNTIFS(pomiary__4[[#This Row],[czujnik1]:[czujnik10]], "&gt;-10", pomiary__4[[#This Row],[czujnik1]:[czujnik10]], "&lt;=15")</f>
        <v>10</v>
      </c>
      <c r="N20">
        <f>COUNTIFS(pomiary__4[[#This Row],[czujnik1]:[przed. 1]],"&gt;15", pomiary__4[[#This Row],[czujnik1]:[przed. 1]], "&lt;=20")</f>
        <v>0</v>
      </c>
    </row>
    <row r="21" spans="1:14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>COUNTIFS(pomiary__4[[#This Row],[czujnik1]:[czujnik10]], "&gt;-10", pomiary__4[[#This Row],[czujnik1]:[czujnik10]], "&lt;=15")</f>
        <v>10</v>
      </c>
      <c r="N21">
        <f>COUNTIFS(pomiary__4[[#This Row],[czujnik1]:[przed. 1]],"&gt;15", pomiary__4[[#This Row],[czujnik1]:[przed. 1]], "&lt;=20")</f>
        <v>0</v>
      </c>
    </row>
    <row r="22" spans="1:14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>COUNTIFS(pomiary__4[[#This Row],[czujnik1]:[czujnik10]], "&gt;-10", pomiary__4[[#This Row],[czujnik1]:[czujnik10]], "&lt;=15")</f>
        <v>10</v>
      </c>
      <c r="N22">
        <f>COUNTIFS(pomiary__4[[#This Row],[czujnik1]:[przed. 1]],"&gt;15", pomiary__4[[#This Row],[czujnik1]:[przed. 1]], "&lt;=20")</f>
        <v>0</v>
      </c>
    </row>
    <row r="23" spans="1:14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>COUNTIFS(pomiary__4[[#This Row],[czujnik1]:[czujnik10]], "&gt;-10", pomiary__4[[#This Row],[czujnik1]:[czujnik10]], "&lt;=15")</f>
        <v>10</v>
      </c>
      <c r="N23">
        <f>COUNTIFS(pomiary__4[[#This Row],[czujnik1]:[przed. 1]],"&gt;15", pomiary__4[[#This Row],[czujnik1]:[przed. 1]], "&lt;=20")</f>
        <v>0</v>
      </c>
    </row>
    <row r="24" spans="1:14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>COUNTIFS(pomiary__4[[#This Row],[czujnik1]:[czujnik10]], "&gt;-10", pomiary__4[[#This Row],[czujnik1]:[czujnik10]], "&lt;=15")</f>
        <v>10</v>
      </c>
      <c r="N24">
        <f>COUNTIFS(pomiary__4[[#This Row],[czujnik1]:[przed. 1]],"&gt;15", pomiary__4[[#This Row],[czujnik1]:[przed. 1]], "&lt;=20")</f>
        <v>0</v>
      </c>
    </row>
    <row r="25" spans="1:14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>COUNTIFS(pomiary__4[[#This Row],[czujnik1]:[czujnik10]], "&gt;-10", pomiary__4[[#This Row],[czujnik1]:[czujnik10]], "&lt;=15")</f>
        <v>10</v>
      </c>
      <c r="N25">
        <f>COUNTIFS(pomiary__4[[#This Row],[czujnik1]:[przed. 1]],"&gt;15", pomiary__4[[#This Row],[czujnik1]:[przed. 1]], "&lt;=20")</f>
        <v>0</v>
      </c>
    </row>
    <row r="26" spans="1:14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>COUNTIFS(pomiary__4[[#This Row],[czujnik1]:[czujnik10]], "&gt;-10", pomiary__4[[#This Row],[czujnik1]:[czujnik10]], "&lt;=15")</f>
        <v>10</v>
      </c>
      <c r="N26">
        <f>COUNTIFS(pomiary__4[[#This Row],[czujnik1]:[przed. 1]],"&gt;15", pomiary__4[[#This Row],[czujnik1]:[przed. 1]], "&lt;=20")</f>
        <v>0</v>
      </c>
    </row>
    <row r="27" spans="1:14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>COUNTIFS(pomiary__4[[#This Row],[czujnik1]:[czujnik10]], "&gt;-10", pomiary__4[[#This Row],[czujnik1]:[czujnik10]], "&lt;=15")</f>
        <v>10</v>
      </c>
      <c r="N27">
        <f>COUNTIFS(pomiary__4[[#This Row],[czujnik1]:[przed. 1]],"&gt;15", pomiary__4[[#This Row],[czujnik1]:[przed. 1]], "&lt;=20")</f>
        <v>0</v>
      </c>
    </row>
    <row r="28" spans="1:14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>COUNTIFS(pomiary__4[[#This Row],[czujnik1]:[czujnik10]], "&gt;-10", pomiary__4[[#This Row],[czujnik1]:[czujnik10]], "&lt;=15")</f>
        <v>10</v>
      </c>
      <c r="N28">
        <f>COUNTIFS(pomiary__4[[#This Row],[czujnik1]:[przed. 1]],"&gt;15", pomiary__4[[#This Row],[czujnik1]:[przed. 1]], "&lt;=20")</f>
        <v>0</v>
      </c>
    </row>
    <row r="29" spans="1:14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>COUNTIFS(pomiary__4[[#This Row],[czujnik1]:[czujnik10]], "&gt;-10", pomiary__4[[#This Row],[czujnik1]:[czujnik10]], "&lt;=15")</f>
        <v>10</v>
      </c>
      <c r="N29">
        <f>COUNTIFS(pomiary__4[[#This Row],[czujnik1]:[przed. 1]],"&gt;15", pomiary__4[[#This Row],[czujnik1]:[przed. 1]], "&lt;=20")</f>
        <v>0</v>
      </c>
    </row>
    <row r="30" spans="1:14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>COUNTIFS(pomiary__4[[#This Row],[czujnik1]:[czujnik10]], "&gt;-10", pomiary__4[[#This Row],[czujnik1]:[czujnik10]], "&lt;=15")</f>
        <v>10</v>
      </c>
      <c r="N30">
        <f>COUNTIFS(pomiary__4[[#This Row],[czujnik1]:[przed. 1]],"&gt;15", pomiary__4[[#This Row],[czujnik1]:[przed. 1]], "&lt;=20")</f>
        <v>0</v>
      </c>
    </row>
    <row r="31" spans="1:14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>COUNTIFS(pomiary__4[[#This Row],[czujnik1]:[czujnik10]], "&gt;-10", pomiary__4[[#This Row],[czujnik1]:[czujnik10]], "&lt;=15")</f>
        <v>10</v>
      </c>
      <c r="N31">
        <f>COUNTIFS(pomiary__4[[#This Row],[czujnik1]:[przed. 1]],"&gt;15", pomiary__4[[#This Row],[czujnik1]:[przed. 1]], "&lt;=20")</f>
        <v>0</v>
      </c>
    </row>
    <row r="32" spans="1:14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>COUNTIFS(pomiary__4[[#This Row],[czujnik1]:[czujnik10]], "&gt;-10", pomiary__4[[#This Row],[czujnik1]:[czujnik10]], "&lt;=15")</f>
        <v>10</v>
      </c>
      <c r="N32">
        <f>COUNTIFS(pomiary__4[[#This Row],[czujnik1]:[przed. 1]],"&gt;15", pomiary__4[[#This Row],[czujnik1]:[przed. 1]], "&lt;=20")</f>
        <v>0</v>
      </c>
    </row>
    <row r="33" spans="1:1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>COUNTIFS(pomiary__4[[#This Row],[czujnik1]:[czujnik10]], "&gt;-10", pomiary__4[[#This Row],[czujnik1]:[czujnik10]], "&lt;=15")</f>
        <v>10</v>
      </c>
      <c r="N33">
        <f>COUNTIFS(pomiary__4[[#This Row],[czujnik1]:[przed. 1]],"&gt;15", pomiary__4[[#This Row],[czujnik1]:[przed. 1]], "&lt;=20")</f>
        <v>0</v>
      </c>
    </row>
    <row r="34" spans="1:1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>COUNTIFS(pomiary__4[[#This Row],[czujnik1]:[czujnik10]], "&gt;-10", pomiary__4[[#This Row],[czujnik1]:[czujnik10]], "&lt;=15")</f>
        <v>10</v>
      </c>
      <c r="N34">
        <f>COUNTIFS(pomiary__4[[#This Row],[czujnik1]:[przed. 1]],"&gt;15", pomiary__4[[#This Row],[czujnik1]:[przed. 1]], "&lt;=20")</f>
        <v>0</v>
      </c>
    </row>
    <row r="35" spans="1:14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>COUNTIFS(pomiary__4[[#This Row],[czujnik1]:[czujnik10]], "&gt;-10", pomiary__4[[#This Row],[czujnik1]:[czujnik10]], "&lt;=15")</f>
        <v>10</v>
      </c>
      <c r="N35">
        <f>COUNTIFS(pomiary__4[[#This Row],[czujnik1]:[przed. 1]],"&gt;15", pomiary__4[[#This Row],[czujnik1]:[przed. 1]], "&lt;=20")</f>
        <v>0</v>
      </c>
    </row>
    <row r="36" spans="1:1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>COUNTIFS(pomiary__4[[#This Row],[czujnik1]:[czujnik10]], "&gt;-10", pomiary__4[[#This Row],[czujnik1]:[czujnik10]], "&lt;=15")</f>
        <v>10</v>
      </c>
      <c r="N36">
        <f>COUNTIFS(pomiary__4[[#This Row],[czujnik1]:[przed. 1]],"&gt;15", pomiary__4[[#This Row],[czujnik1]:[przed. 1]], "&lt;=20")</f>
        <v>0</v>
      </c>
    </row>
    <row r="37" spans="1:1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>COUNTIFS(pomiary__4[[#This Row],[czujnik1]:[czujnik10]], "&gt;-10", pomiary__4[[#This Row],[czujnik1]:[czujnik10]], "&lt;=15")</f>
        <v>10</v>
      </c>
      <c r="N37">
        <f>COUNTIFS(pomiary__4[[#This Row],[czujnik1]:[przed. 1]],"&gt;15", pomiary__4[[#This Row],[czujnik1]:[przed. 1]], "&lt;=20")</f>
        <v>0</v>
      </c>
    </row>
    <row r="38" spans="1:14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>COUNTIFS(pomiary__4[[#This Row],[czujnik1]:[czujnik10]], "&gt;-10", pomiary__4[[#This Row],[czujnik1]:[czujnik10]], "&lt;=15")</f>
        <v>10</v>
      </c>
      <c r="N38">
        <f>COUNTIFS(pomiary__4[[#This Row],[czujnik1]:[przed. 1]],"&gt;15", pomiary__4[[#This Row],[czujnik1]:[przed. 1]], "&lt;=20")</f>
        <v>0</v>
      </c>
    </row>
    <row r="39" spans="1:14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>COUNTIFS(pomiary__4[[#This Row],[czujnik1]:[czujnik10]], "&gt;-10", pomiary__4[[#This Row],[czujnik1]:[czujnik10]], "&lt;=15")</f>
        <v>10</v>
      </c>
      <c r="N39">
        <f>COUNTIFS(pomiary__4[[#This Row],[czujnik1]:[przed. 1]],"&gt;15", pomiary__4[[#This Row],[czujnik1]:[przed. 1]], "&lt;=20")</f>
        <v>0</v>
      </c>
    </row>
    <row r="40" spans="1:14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>COUNTIFS(pomiary__4[[#This Row],[czujnik1]:[czujnik10]], "&gt;-10", pomiary__4[[#This Row],[czujnik1]:[czujnik10]], "&lt;=15")</f>
        <v>10</v>
      </c>
      <c r="N40">
        <f>COUNTIFS(pomiary__4[[#This Row],[czujnik1]:[przed. 1]],"&gt;15", pomiary__4[[#This Row],[czujnik1]:[przed. 1]], "&lt;=20")</f>
        <v>0</v>
      </c>
    </row>
    <row r="41" spans="1:14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>COUNTIFS(pomiary__4[[#This Row],[czujnik1]:[czujnik10]], "&gt;-10", pomiary__4[[#This Row],[czujnik1]:[czujnik10]], "&lt;=15")</f>
        <v>10</v>
      </c>
      <c r="N41">
        <f>COUNTIFS(pomiary__4[[#This Row],[czujnik1]:[przed. 1]],"&gt;15", pomiary__4[[#This Row],[czujnik1]:[przed. 1]], "&lt;=20")</f>
        <v>0</v>
      </c>
    </row>
    <row r="42" spans="1:1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>COUNTIFS(pomiary__4[[#This Row],[czujnik1]:[czujnik10]], "&gt;-10", pomiary__4[[#This Row],[czujnik1]:[czujnik10]], "&lt;=15")</f>
        <v>10</v>
      </c>
      <c r="N42">
        <f>COUNTIFS(pomiary__4[[#This Row],[czujnik1]:[przed. 1]],"&gt;15", pomiary__4[[#This Row],[czujnik1]:[przed. 1]], "&lt;=20")</f>
        <v>0</v>
      </c>
    </row>
    <row r="43" spans="1:1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>COUNTIFS(pomiary__4[[#This Row],[czujnik1]:[czujnik10]], "&gt;-10", pomiary__4[[#This Row],[czujnik1]:[czujnik10]], "&lt;=15")</f>
        <v>9</v>
      </c>
      <c r="N43">
        <f>COUNTIFS(pomiary__4[[#This Row],[czujnik1]:[przed. 1]],"&gt;15", pomiary__4[[#This Row],[czujnik1]:[przed. 1]], "&lt;=20")</f>
        <v>1</v>
      </c>
    </row>
    <row r="44" spans="1:1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>COUNTIFS(pomiary__4[[#This Row],[czujnik1]:[czujnik10]], "&gt;-10", pomiary__4[[#This Row],[czujnik1]:[czujnik10]], "&lt;=15")</f>
        <v>9</v>
      </c>
      <c r="N44">
        <f>COUNTIFS(pomiary__4[[#This Row],[czujnik1]:[przed. 1]],"&gt;15", pomiary__4[[#This Row],[czujnik1]:[przed. 1]], "&lt;=20")</f>
        <v>1</v>
      </c>
    </row>
    <row r="45" spans="1:1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>COUNTIFS(pomiary__4[[#This Row],[czujnik1]:[czujnik10]], "&gt;-10", pomiary__4[[#This Row],[czujnik1]:[czujnik10]], "&lt;=15")</f>
        <v>5</v>
      </c>
      <c r="N45">
        <f>COUNTIFS(pomiary__4[[#This Row],[czujnik1]:[przed. 1]],"&gt;15", pomiary__4[[#This Row],[czujnik1]:[przed. 1]], "&lt;=20")</f>
        <v>5</v>
      </c>
    </row>
    <row r="46" spans="1:1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>COUNTIFS(pomiary__4[[#This Row],[czujnik1]:[czujnik10]], "&gt;-10", pomiary__4[[#This Row],[czujnik1]:[czujnik10]], "&lt;=15")</f>
        <v>9</v>
      </c>
      <c r="N46">
        <f>COUNTIFS(pomiary__4[[#This Row],[czujnik1]:[przed. 1]],"&gt;15", pomiary__4[[#This Row],[czujnik1]:[przed. 1]], "&lt;=20")</f>
        <v>1</v>
      </c>
    </row>
    <row r="47" spans="1:1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>COUNTIFS(pomiary__4[[#This Row],[czujnik1]:[czujnik10]], "&gt;-10", pomiary__4[[#This Row],[czujnik1]:[czujnik10]], "&lt;=15")</f>
        <v>8</v>
      </c>
      <c r="N47">
        <f>COUNTIFS(pomiary__4[[#This Row],[czujnik1]:[przed. 1]],"&gt;15", pomiary__4[[#This Row],[czujnik1]:[przed. 1]], "&lt;=20")</f>
        <v>2</v>
      </c>
    </row>
    <row r="48" spans="1:1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>COUNTIFS(pomiary__4[[#This Row],[czujnik1]:[czujnik10]], "&gt;-10", pomiary__4[[#This Row],[czujnik1]:[czujnik10]], "&lt;=15")</f>
        <v>9</v>
      </c>
      <c r="N48">
        <f>COUNTIFS(pomiary__4[[#This Row],[czujnik1]:[przed. 1]],"&gt;15", pomiary__4[[#This Row],[czujnik1]:[przed. 1]], "&lt;=20")</f>
        <v>1</v>
      </c>
    </row>
    <row r="49" spans="1:14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>COUNTIFS(pomiary__4[[#This Row],[czujnik1]:[czujnik10]], "&gt;-10", pomiary__4[[#This Row],[czujnik1]:[czujnik10]], "&lt;=15")</f>
        <v>7</v>
      </c>
      <c r="N49">
        <f>COUNTIFS(pomiary__4[[#This Row],[czujnik1]:[przed. 1]],"&gt;15", pomiary__4[[#This Row],[czujnik1]:[przed. 1]], "&lt;=20")</f>
        <v>3</v>
      </c>
    </row>
    <row r="50" spans="1:14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>COUNTIFS(pomiary__4[[#This Row],[czujnik1]:[czujnik10]], "&gt;-10", pomiary__4[[#This Row],[czujnik1]:[czujnik10]], "&lt;=15")</f>
        <v>9</v>
      </c>
      <c r="N50">
        <f>COUNTIFS(pomiary__4[[#This Row],[czujnik1]:[przed. 1]],"&gt;15", pomiary__4[[#This Row],[czujnik1]:[przed. 1]], "&lt;=20")</f>
        <v>1</v>
      </c>
    </row>
    <row r="51" spans="1:1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>COUNTIFS(pomiary__4[[#This Row],[czujnik1]:[czujnik10]], "&gt;-10", pomiary__4[[#This Row],[czujnik1]:[czujnik10]], "&lt;=15")</f>
        <v>9</v>
      </c>
      <c r="N51">
        <f>COUNTIFS(pomiary__4[[#This Row],[czujnik1]:[przed. 1]],"&gt;15", pomiary__4[[#This Row],[czujnik1]:[przed. 1]], "&lt;=20")</f>
        <v>1</v>
      </c>
    </row>
    <row r="52" spans="1:14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>COUNTIFS(pomiary__4[[#This Row],[czujnik1]:[czujnik10]], "&gt;-10", pomiary__4[[#This Row],[czujnik1]:[czujnik10]], "&lt;=15")</f>
        <v>9</v>
      </c>
      <c r="N52">
        <f>COUNTIFS(pomiary__4[[#This Row],[czujnik1]:[przed. 1]],"&gt;15", pomiary__4[[#This Row],[czujnik1]:[przed. 1]], "&lt;=20")</f>
        <v>1</v>
      </c>
    </row>
    <row r="53" spans="1:14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>COUNTIFS(pomiary__4[[#This Row],[czujnik1]:[czujnik10]], "&gt;-10", pomiary__4[[#This Row],[czujnik1]:[czujnik10]], "&lt;=15")</f>
        <v>10</v>
      </c>
      <c r="N53">
        <f>COUNTIFS(pomiary__4[[#This Row],[czujnik1]:[przed. 1]],"&gt;15", pomiary__4[[#This Row],[czujnik1]:[przed. 1]], "&lt;=20")</f>
        <v>0</v>
      </c>
    </row>
    <row r="54" spans="1:1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>COUNTIFS(pomiary__4[[#This Row],[czujnik1]:[czujnik10]], "&gt;-10", pomiary__4[[#This Row],[czujnik1]:[czujnik10]], "&lt;=15")</f>
        <v>9</v>
      </c>
      <c r="N54">
        <f>COUNTIFS(pomiary__4[[#This Row],[czujnik1]:[przed. 1]],"&gt;15", pomiary__4[[#This Row],[czujnik1]:[przed. 1]], "&lt;=20")</f>
        <v>1</v>
      </c>
    </row>
    <row r="55" spans="1:1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>COUNTIFS(pomiary__4[[#This Row],[czujnik1]:[czujnik10]], "&gt;-10", pomiary__4[[#This Row],[czujnik1]:[czujnik10]], "&lt;=15")</f>
        <v>9</v>
      </c>
      <c r="N55">
        <f>COUNTIFS(pomiary__4[[#This Row],[czujnik1]:[przed. 1]],"&gt;15", pomiary__4[[#This Row],[czujnik1]:[przed. 1]], "&lt;=20")</f>
        <v>1</v>
      </c>
    </row>
    <row r="56" spans="1:1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>COUNTIFS(pomiary__4[[#This Row],[czujnik1]:[czujnik10]], "&gt;-10", pomiary__4[[#This Row],[czujnik1]:[czujnik10]], "&lt;=15")</f>
        <v>8</v>
      </c>
      <c r="N56">
        <f>COUNTIFS(pomiary__4[[#This Row],[czujnik1]:[przed. 1]],"&gt;15", pomiary__4[[#This Row],[czujnik1]:[przed. 1]], "&lt;=20")</f>
        <v>2</v>
      </c>
    </row>
    <row r="57" spans="1:14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>COUNTIFS(pomiary__4[[#This Row],[czujnik1]:[czujnik10]], "&gt;-10", pomiary__4[[#This Row],[czujnik1]:[czujnik10]], "&lt;=15")</f>
        <v>10</v>
      </c>
      <c r="N57">
        <f>COUNTIFS(pomiary__4[[#This Row],[czujnik1]:[przed. 1]],"&gt;15", pomiary__4[[#This Row],[czujnik1]:[przed. 1]], "&lt;=20")</f>
        <v>0</v>
      </c>
    </row>
    <row r="58" spans="1:1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>COUNTIFS(pomiary__4[[#This Row],[czujnik1]:[czujnik10]], "&gt;-10", pomiary__4[[#This Row],[czujnik1]:[czujnik10]], "&lt;=15")</f>
        <v>8</v>
      </c>
      <c r="N58">
        <f>COUNTIFS(pomiary__4[[#This Row],[czujnik1]:[przed. 1]],"&gt;15", pomiary__4[[#This Row],[czujnik1]:[przed. 1]], "&lt;=20")</f>
        <v>2</v>
      </c>
    </row>
    <row r="59" spans="1:1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>COUNTIFS(pomiary__4[[#This Row],[czujnik1]:[czujnik10]], "&gt;-10", pomiary__4[[#This Row],[czujnik1]:[czujnik10]], "&lt;=15")</f>
        <v>8</v>
      </c>
      <c r="N59">
        <f>COUNTIFS(pomiary__4[[#This Row],[czujnik1]:[przed. 1]],"&gt;15", pomiary__4[[#This Row],[czujnik1]:[przed. 1]], "&lt;=20")</f>
        <v>2</v>
      </c>
    </row>
    <row r="60" spans="1:14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>COUNTIFS(pomiary__4[[#This Row],[czujnik1]:[czujnik10]], "&gt;-10", pomiary__4[[#This Row],[czujnik1]:[czujnik10]], "&lt;=15")</f>
        <v>8</v>
      </c>
      <c r="N60">
        <f>COUNTIFS(pomiary__4[[#This Row],[czujnik1]:[przed. 1]],"&gt;15", pomiary__4[[#This Row],[czujnik1]:[przed. 1]], "&lt;=20")</f>
        <v>2</v>
      </c>
    </row>
    <row r="61" spans="1:1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>COUNTIFS(pomiary__4[[#This Row],[czujnik1]:[czujnik10]], "&gt;-10", pomiary__4[[#This Row],[czujnik1]:[czujnik10]], "&lt;=15")</f>
        <v>6</v>
      </c>
      <c r="N61">
        <f>COUNTIFS(pomiary__4[[#This Row],[czujnik1]:[przed. 1]],"&gt;15", pomiary__4[[#This Row],[czujnik1]:[przed. 1]], "&lt;=20")</f>
        <v>4</v>
      </c>
    </row>
    <row r="62" spans="1:1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>COUNTIFS(pomiary__4[[#This Row],[czujnik1]:[czujnik10]], "&gt;-10", pomiary__4[[#This Row],[czujnik1]:[czujnik10]], "&lt;=15")</f>
        <v>8</v>
      </c>
      <c r="N62">
        <f>COUNTIFS(pomiary__4[[#This Row],[czujnik1]:[przed. 1]],"&gt;15", pomiary__4[[#This Row],[czujnik1]:[przed. 1]], "&lt;=20")</f>
        <v>2</v>
      </c>
    </row>
    <row r="63" spans="1:1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>COUNTIFS(pomiary__4[[#This Row],[czujnik1]:[czujnik10]], "&gt;-10", pomiary__4[[#This Row],[czujnik1]:[czujnik10]], "&lt;=15")</f>
        <v>8</v>
      </c>
      <c r="N63">
        <f>COUNTIFS(pomiary__4[[#This Row],[czujnik1]:[przed. 1]],"&gt;15", pomiary__4[[#This Row],[czujnik1]:[przed. 1]], "&lt;=20")</f>
        <v>2</v>
      </c>
    </row>
    <row r="64" spans="1:1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>COUNTIFS(pomiary__4[[#This Row],[czujnik1]:[czujnik10]], "&gt;-10", pomiary__4[[#This Row],[czujnik1]:[czujnik10]], "&lt;=15")</f>
        <v>6</v>
      </c>
      <c r="N64">
        <f>COUNTIFS(pomiary__4[[#This Row],[czujnik1]:[przed. 1]],"&gt;15", pomiary__4[[#This Row],[czujnik1]:[przed. 1]], "&lt;=20")</f>
        <v>4</v>
      </c>
    </row>
    <row r="65" spans="1:14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>COUNTIFS(pomiary__4[[#This Row],[czujnik1]:[czujnik10]], "&gt;-10", pomiary__4[[#This Row],[czujnik1]:[czujnik10]], "&lt;=15")</f>
        <v>9</v>
      </c>
      <c r="N65">
        <f>COUNTIFS(pomiary__4[[#This Row],[czujnik1]:[przed. 1]],"&gt;15", pomiary__4[[#This Row],[czujnik1]:[przed. 1]], "&lt;=20")</f>
        <v>1</v>
      </c>
    </row>
    <row r="66" spans="1:1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>COUNTIFS(pomiary__4[[#This Row],[czujnik1]:[czujnik10]], "&gt;-10", pomiary__4[[#This Row],[czujnik1]:[czujnik10]], "&lt;=15")</f>
        <v>8</v>
      </c>
      <c r="N66">
        <f>COUNTIFS(pomiary__4[[#This Row],[czujnik1]:[przed. 1]],"&gt;15", pomiary__4[[#This Row],[czujnik1]:[przed. 1]], "&lt;=20")</f>
        <v>2</v>
      </c>
    </row>
    <row r="67" spans="1:1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>COUNTIFS(pomiary__4[[#This Row],[czujnik1]:[czujnik10]], "&gt;-10", pomiary__4[[#This Row],[czujnik1]:[czujnik10]], "&lt;=15")</f>
        <v>9</v>
      </c>
      <c r="N67">
        <f>COUNTIFS(pomiary__4[[#This Row],[czujnik1]:[przed. 1]],"&gt;15", pomiary__4[[#This Row],[czujnik1]:[przed. 1]], "&lt;=20")</f>
        <v>1</v>
      </c>
    </row>
    <row r="68" spans="1:1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>COUNTIFS(pomiary__4[[#This Row],[czujnik1]:[czujnik10]], "&gt;-10", pomiary__4[[#This Row],[czujnik1]:[czujnik10]], "&lt;=15")</f>
        <v>6</v>
      </c>
      <c r="N68">
        <f>COUNTIFS(pomiary__4[[#This Row],[czujnik1]:[przed. 1]],"&gt;15", pomiary__4[[#This Row],[czujnik1]:[przed. 1]], "&lt;=20")</f>
        <v>4</v>
      </c>
    </row>
    <row r="69" spans="1:1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>COUNTIFS(pomiary__4[[#This Row],[czujnik1]:[czujnik10]], "&gt;-10", pomiary__4[[#This Row],[czujnik1]:[czujnik10]], "&lt;=15")</f>
        <v>8</v>
      </c>
      <c r="N69">
        <f>COUNTIFS(pomiary__4[[#This Row],[czujnik1]:[przed. 1]],"&gt;15", pomiary__4[[#This Row],[czujnik1]:[przed. 1]], "&lt;=20")</f>
        <v>2</v>
      </c>
    </row>
    <row r="70" spans="1:1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>COUNTIFS(pomiary__4[[#This Row],[czujnik1]:[czujnik10]], "&gt;-10", pomiary__4[[#This Row],[czujnik1]:[czujnik10]], "&lt;=15")</f>
        <v>6</v>
      </c>
      <c r="N70">
        <f>COUNTIFS(pomiary__4[[#This Row],[czujnik1]:[przed. 1]],"&gt;15", pomiary__4[[#This Row],[czujnik1]:[przed. 1]], "&lt;=20")</f>
        <v>4</v>
      </c>
    </row>
    <row r="71" spans="1:1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>COUNTIFS(pomiary__4[[#This Row],[czujnik1]:[czujnik10]], "&gt;-10", pomiary__4[[#This Row],[czujnik1]:[czujnik10]], "&lt;=15")</f>
        <v>9</v>
      </c>
      <c r="N71">
        <f>COUNTIFS(pomiary__4[[#This Row],[czujnik1]:[przed. 1]],"&gt;15", pomiary__4[[#This Row],[czujnik1]:[przed. 1]], "&lt;=20")</f>
        <v>1</v>
      </c>
    </row>
    <row r="72" spans="1:1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>COUNTIFS(pomiary__4[[#This Row],[czujnik1]:[czujnik10]], "&gt;-10", pomiary__4[[#This Row],[czujnik1]:[czujnik10]], "&lt;=15")</f>
        <v>10</v>
      </c>
      <c r="N72">
        <f>COUNTIFS(pomiary__4[[#This Row],[czujnik1]:[przed. 1]],"&gt;15", pomiary__4[[#This Row],[czujnik1]:[przed. 1]], "&lt;=20")</f>
        <v>0</v>
      </c>
    </row>
    <row r="73" spans="1:1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>COUNTIFS(pomiary__4[[#This Row],[czujnik1]:[czujnik10]], "&gt;-10", pomiary__4[[#This Row],[czujnik1]:[czujnik10]], "&lt;=15")</f>
        <v>7</v>
      </c>
      <c r="N73">
        <f>COUNTIFS(pomiary__4[[#This Row],[czujnik1]:[przed. 1]],"&gt;15", pomiary__4[[#This Row],[czujnik1]:[przed. 1]], "&lt;=20")</f>
        <v>3</v>
      </c>
    </row>
    <row r="74" spans="1:1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>COUNTIFS(pomiary__4[[#This Row],[czujnik1]:[czujnik10]], "&gt;-10", pomiary__4[[#This Row],[czujnik1]:[czujnik10]], "&lt;=15")</f>
        <v>5</v>
      </c>
      <c r="N74">
        <f>COUNTIFS(pomiary__4[[#This Row],[czujnik1]:[przed. 1]],"&gt;15", pomiary__4[[#This Row],[czujnik1]:[przed. 1]], "&lt;=20")</f>
        <v>5</v>
      </c>
    </row>
    <row r="75" spans="1:1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>COUNTIFS(pomiary__4[[#This Row],[czujnik1]:[czujnik10]], "&gt;-10", pomiary__4[[#This Row],[czujnik1]:[czujnik10]], "&lt;=15")</f>
        <v>5</v>
      </c>
      <c r="N75">
        <f>COUNTIFS(pomiary__4[[#This Row],[czujnik1]:[przed. 1]],"&gt;15", pomiary__4[[#This Row],[czujnik1]:[przed. 1]], "&lt;=20")</f>
        <v>5</v>
      </c>
    </row>
    <row r="76" spans="1:14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>COUNTIFS(pomiary__4[[#This Row],[czujnik1]:[czujnik10]], "&gt;-10", pomiary__4[[#This Row],[czujnik1]:[czujnik10]], "&lt;=15")</f>
        <v>6</v>
      </c>
      <c r="N76">
        <f>COUNTIFS(pomiary__4[[#This Row],[czujnik1]:[przed. 1]],"&gt;15", pomiary__4[[#This Row],[czujnik1]:[przed. 1]], "&lt;=20")</f>
        <v>4</v>
      </c>
    </row>
    <row r="77" spans="1:1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>COUNTIFS(pomiary__4[[#This Row],[czujnik1]:[czujnik10]], "&gt;-10", pomiary__4[[#This Row],[czujnik1]:[czujnik10]], "&lt;=15")</f>
        <v>5</v>
      </c>
      <c r="N77">
        <f>COUNTIFS(pomiary__4[[#This Row],[czujnik1]:[przed. 1]],"&gt;15", pomiary__4[[#This Row],[czujnik1]:[przed. 1]], "&lt;=20")</f>
        <v>5</v>
      </c>
    </row>
    <row r="78" spans="1:1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>COUNTIFS(pomiary__4[[#This Row],[czujnik1]:[czujnik10]], "&gt;-10", pomiary__4[[#This Row],[czujnik1]:[czujnik10]], "&lt;=15")</f>
        <v>5</v>
      </c>
      <c r="N78">
        <f>COUNTIFS(pomiary__4[[#This Row],[czujnik1]:[przed. 1]],"&gt;15", pomiary__4[[#This Row],[czujnik1]:[przed. 1]], "&lt;=20")</f>
        <v>5</v>
      </c>
    </row>
    <row r="79" spans="1:14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>COUNTIFS(pomiary__4[[#This Row],[czujnik1]:[czujnik10]], "&gt;-10", pomiary__4[[#This Row],[czujnik1]:[czujnik10]], "&lt;=15")</f>
        <v>5</v>
      </c>
      <c r="N79">
        <f>COUNTIFS(pomiary__4[[#This Row],[czujnik1]:[przed. 1]],"&gt;15", pomiary__4[[#This Row],[czujnik1]:[przed. 1]], "&lt;=20")</f>
        <v>5</v>
      </c>
    </row>
    <row r="80" spans="1:1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>COUNTIFS(pomiary__4[[#This Row],[czujnik1]:[czujnik10]], "&gt;-10", pomiary__4[[#This Row],[czujnik1]:[czujnik10]], "&lt;=15")</f>
        <v>6</v>
      </c>
      <c r="N80">
        <f>COUNTIFS(pomiary__4[[#This Row],[czujnik1]:[przed. 1]],"&gt;15", pomiary__4[[#This Row],[czujnik1]:[przed. 1]], "&lt;=20")</f>
        <v>4</v>
      </c>
    </row>
    <row r="81" spans="1:14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>COUNTIFS(pomiary__4[[#This Row],[czujnik1]:[czujnik10]], "&gt;-10", pomiary__4[[#This Row],[czujnik1]:[czujnik10]], "&lt;=15")</f>
        <v>9</v>
      </c>
      <c r="N81">
        <f>COUNTIFS(pomiary__4[[#This Row],[czujnik1]:[przed. 1]],"&gt;15", pomiary__4[[#This Row],[czujnik1]:[przed. 1]], "&lt;=20")</f>
        <v>1</v>
      </c>
    </row>
    <row r="82" spans="1:1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>COUNTIFS(pomiary__4[[#This Row],[czujnik1]:[czujnik10]], "&gt;-10", pomiary__4[[#This Row],[czujnik1]:[czujnik10]], "&lt;=15")</f>
        <v>4</v>
      </c>
      <c r="N82">
        <f>COUNTIFS(pomiary__4[[#This Row],[czujnik1]:[przed. 1]],"&gt;15", pomiary__4[[#This Row],[czujnik1]:[przed. 1]], "&lt;=20")</f>
        <v>6</v>
      </c>
    </row>
    <row r="83" spans="1:14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>COUNTIFS(pomiary__4[[#This Row],[czujnik1]:[czujnik10]], "&gt;-10", pomiary__4[[#This Row],[czujnik1]:[czujnik10]], "&lt;=15")</f>
        <v>3</v>
      </c>
      <c r="N83">
        <f>COUNTIFS(pomiary__4[[#This Row],[czujnik1]:[przed. 1]],"&gt;15", pomiary__4[[#This Row],[czujnik1]:[przed. 1]], "&lt;=20")</f>
        <v>7</v>
      </c>
    </row>
    <row r="84" spans="1:14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>COUNTIFS(pomiary__4[[#This Row],[czujnik1]:[czujnik10]], "&gt;-10", pomiary__4[[#This Row],[czujnik1]:[czujnik10]], "&lt;=15")</f>
        <v>7</v>
      </c>
      <c r="N84">
        <f>COUNTIFS(pomiary__4[[#This Row],[czujnik1]:[przed. 1]],"&gt;15", pomiary__4[[#This Row],[czujnik1]:[przed. 1]], "&lt;=20")</f>
        <v>3</v>
      </c>
    </row>
    <row r="85" spans="1:1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>COUNTIFS(pomiary__4[[#This Row],[czujnik1]:[czujnik10]], "&gt;-10", pomiary__4[[#This Row],[czujnik1]:[czujnik10]], "&lt;=15")</f>
        <v>6</v>
      </c>
      <c r="N85">
        <f>COUNTIFS(pomiary__4[[#This Row],[czujnik1]:[przed. 1]],"&gt;15", pomiary__4[[#This Row],[czujnik1]:[przed. 1]], "&lt;=20")</f>
        <v>4</v>
      </c>
    </row>
    <row r="86" spans="1:14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>COUNTIFS(pomiary__4[[#This Row],[czujnik1]:[czujnik10]], "&gt;-10", pomiary__4[[#This Row],[czujnik1]:[czujnik10]], "&lt;=15")</f>
        <v>5</v>
      </c>
      <c r="N86">
        <f>COUNTIFS(pomiary__4[[#This Row],[czujnik1]:[przed. 1]],"&gt;15", pomiary__4[[#This Row],[czujnik1]:[przed. 1]], "&lt;=20")</f>
        <v>5</v>
      </c>
    </row>
    <row r="87" spans="1:14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>COUNTIFS(pomiary__4[[#This Row],[czujnik1]:[czujnik10]], "&gt;-10", pomiary__4[[#This Row],[czujnik1]:[czujnik10]], "&lt;=15")</f>
        <v>6</v>
      </c>
      <c r="N87">
        <f>COUNTIFS(pomiary__4[[#This Row],[czujnik1]:[przed. 1]],"&gt;15", pomiary__4[[#This Row],[czujnik1]:[przed. 1]], "&lt;=20")</f>
        <v>4</v>
      </c>
    </row>
    <row r="88" spans="1:1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>COUNTIFS(pomiary__4[[#This Row],[czujnik1]:[czujnik10]], "&gt;-10", pomiary__4[[#This Row],[czujnik1]:[czujnik10]], "&lt;=15")</f>
        <v>5</v>
      </c>
      <c r="N88">
        <f>COUNTIFS(pomiary__4[[#This Row],[czujnik1]:[przed. 1]],"&gt;15", pomiary__4[[#This Row],[czujnik1]:[przed. 1]], "&lt;=20")</f>
        <v>5</v>
      </c>
    </row>
    <row r="89" spans="1:14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>COUNTIFS(pomiary__4[[#This Row],[czujnik1]:[czujnik10]], "&gt;-10", pomiary__4[[#This Row],[czujnik1]:[czujnik10]], "&lt;=15")</f>
        <v>4</v>
      </c>
      <c r="N89">
        <f>COUNTIFS(pomiary__4[[#This Row],[czujnik1]:[przed. 1]],"&gt;15", pomiary__4[[#This Row],[czujnik1]:[przed. 1]], "&lt;=20")</f>
        <v>6</v>
      </c>
    </row>
    <row r="90" spans="1:1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>COUNTIFS(pomiary__4[[#This Row],[czujnik1]:[czujnik10]], "&gt;-10", pomiary__4[[#This Row],[czujnik1]:[czujnik10]], "&lt;=15")</f>
        <v>6</v>
      </c>
      <c r="N90">
        <f>COUNTIFS(pomiary__4[[#This Row],[czujnik1]:[przed. 1]],"&gt;15", pomiary__4[[#This Row],[czujnik1]:[przed. 1]], "&lt;=20")</f>
        <v>4</v>
      </c>
    </row>
    <row r="91" spans="1:1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>COUNTIFS(pomiary__4[[#This Row],[czujnik1]:[czujnik10]], "&gt;-10", pomiary__4[[#This Row],[czujnik1]:[czujnik10]], "&lt;=15")</f>
        <v>7</v>
      </c>
      <c r="N91">
        <f>COUNTIFS(pomiary__4[[#This Row],[czujnik1]:[przed. 1]],"&gt;15", pomiary__4[[#This Row],[czujnik1]:[przed. 1]], "&lt;=20")</f>
        <v>3</v>
      </c>
    </row>
    <row r="92" spans="1:1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>COUNTIFS(pomiary__4[[#This Row],[czujnik1]:[czujnik10]], "&gt;-10", pomiary__4[[#This Row],[czujnik1]:[czujnik10]], "&lt;=15")</f>
        <v>4</v>
      </c>
      <c r="N92">
        <f>COUNTIFS(pomiary__4[[#This Row],[czujnik1]:[przed. 1]],"&gt;15", pomiary__4[[#This Row],[czujnik1]:[przed. 1]], "&lt;=20")</f>
        <v>6</v>
      </c>
    </row>
    <row r="93" spans="1:14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>COUNTIFS(pomiary__4[[#This Row],[czujnik1]:[czujnik10]], "&gt;-10", pomiary__4[[#This Row],[czujnik1]:[czujnik10]], "&lt;=15")</f>
        <v>4</v>
      </c>
      <c r="N93">
        <f>COUNTIFS(pomiary__4[[#This Row],[czujnik1]:[przed. 1]],"&gt;15", pomiary__4[[#This Row],[czujnik1]:[przed. 1]], "&lt;=20")</f>
        <v>6</v>
      </c>
    </row>
    <row r="94" spans="1:14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>COUNTIFS(pomiary__4[[#This Row],[czujnik1]:[czujnik10]], "&gt;-10", pomiary__4[[#This Row],[czujnik1]:[czujnik10]], "&lt;=15")</f>
        <v>3</v>
      </c>
      <c r="N94">
        <f>COUNTIFS(pomiary__4[[#This Row],[czujnik1]:[przed. 1]],"&gt;15", pomiary__4[[#This Row],[czujnik1]:[przed. 1]], "&lt;=20")</f>
        <v>7</v>
      </c>
    </row>
    <row r="95" spans="1:14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>COUNTIFS(pomiary__4[[#This Row],[czujnik1]:[czujnik10]], "&gt;-10", pomiary__4[[#This Row],[czujnik1]:[czujnik10]], "&lt;=15")</f>
        <v>6</v>
      </c>
      <c r="N95">
        <f>COUNTIFS(pomiary__4[[#This Row],[czujnik1]:[przed. 1]],"&gt;15", pomiary__4[[#This Row],[czujnik1]:[przed. 1]], "&lt;=20")</f>
        <v>4</v>
      </c>
    </row>
    <row r="96" spans="1:14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>COUNTIFS(pomiary__4[[#This Row],[czujnik1]:[czujnik10]], "&gt;-10", pomiary__4[[#This Row],[czujnik1]:[czujnik10]], "&lt;=15")</f>
        <v>8</v>
      </c>
      <c r="N96">
        <f>COUNTIFS(pomiary__4[[#This Row],[czujnik1]:[przed. 1]],"&gt;15", pomiary__4[[#This Row],[czujnik1]:[przed. 1]], "&lt;=20")</f>
        <v>2</v>
      </c>
    </row>
    <row r="97" spans="1:1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>COUNTIFS(pomiary__4[[#This Row],[czujnik1]:[czujnik10]], "&gt;-10", pomiary__4[[#This Row],[czujnik1]:[czujnik10]], "&lt;=15")</f>
        <v>7</v>
      </c>
      <c r="N97">
        <f>COUNTIFS(pomiary__4[[#This Row],[czujnik1]:[przed. 1]],"&gt;15", pomiary__4[[#This Row],[czujnik1]:[przed. 1]], "&lt;=20")</f>
        <v>3</v>
      </c>
    </row>
    <row r="98" spans="1:14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>COUNTIFS(pomiary__4[[#This Row],[czujnik1]:[czujnik10]], "&gt;-10", pomiary__4[[#This Row],[czujnik1]:[czujnik10]], "&lt;=15")</f>
        <v>7</v>
      </c>
      <c r="N98">
        <f>COUNTIFS(pomiary__4[[#This Row],[czujnik1]:[przed. 1]],"&gt;15", pomiary__4[[#This Row],[czujnik1]:[przed. 1]], "&lt;=20")</f>
        <v>3</v>
      </c>
    </row>
    <row r="99" spans="1:1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>COUNTIFS(pomiary__4[[#This Row],[czujnik1]:[czujnik10]], "&gt;-10", pomiary__4[[#This Row],[czujnik1]:[czujnik10]], "&lt;=15")</f>
        <v>0</v>
      </c>
      <c r="N99">
        <f>COUNTIFS(pomiary__4[[#This Row],[czujnik1]:[przed. 1]],"&gt;15", pomiary__4[[#This Row],[czujnik1]:[przed. 1]], "&lt;=20")</f>
        <v>0</v>
      </c>
    </row>
    <row r="100" spans="1:1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>COUNTIFS(pomiary__4[[#This Row],[czujnik1]:[czujnik10]], "&gt;-10", pomiary__4[[#This Row],[czujnik1]:[czujnik10]], "&lt;=15")</f>
        <v>0</v>
      </c>
      <c r="N100">
        <f>COUNTIFS(pomiary__4[[#This Row],[czujnik1]:[przed. 1]],"&gt;15", pomiary__4[[#This Row],[czujnik1]:[przed. 1]], "&lt;=20")</f>
        <v>0</v>
      </c>
    </row>
    <row r="101" spans="1:14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>COUNTIFS(pomiary__4[[#This Row],[czujnik1]:[czujnik10]], "&gt;-10", pomiary__4[[#This Row],[czujnik1]:[czujnik10]], "&lt;=15")</f>
        <v>0</v>
      </c>
      <c r="N101">
        <f>COUNTIFS(pomiary__4[[#This Row],[czujnik1]:[przed. 1]],"&gt;15", pomiary__4[[#This Row],[czujnik1]:[przed. 1]], "&lt;=20")</f>
        <v>0</v>
      </c>
    </row>
    <row r="102" spans="1:1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>COUNTIFS(pomiary__4[[#This Row],[czujnik1]:[czujnik10]], "&gt;-10", pomiary__4[[#This Row],[czujnik1]:[czujnik10]], "&lt;=15")</f>
        <v>0</v>
      </c>
      <c r="N102">
        <f>COUNTIFS(pomiary__4[[#This Row],[czujnik1]:[przed. 1]],"&gt;15", pomiary__4[[#This Row],[czujnik1]:[przed. 1]], "&lt;=20")</f>
        <v>0</v>
      </c>
    </row>
    <row r="103" spans="1:14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>COUNTIFS(pomiary__4[[#This Row],[czujnik1]:[czujnik10]], "&gt;-10", pomiary__4[[#This Row],[czujnik1]:[czujnik10]], "&lt;=15")</f>
        <v>0</v>
      </c>
      <c r="N103">
        <f>COUNTIFS(pomiary__4[[#This Row],[czujnik1]:[przed. 1]],"&gt;15", pomiary__4[[#This Row],[czujnik1]:[przed. 1]], "&lt;=20")</f>
        <v>0</v>
      </c>
    </row>
    <row r="104" spans="1:1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>COUNTIFS(pomiary__4[[#This Row],[czujnik1]:[czujnik10]], "&gt;-10", pomiary__4[[#This Row],[czujnik1]:[czujnik10]], "&lt;=15")</f>
        <v>0</v>
      </c>
      <c r="N104">
        <f>COUNTIFS(pomiary__4[[#This Row],[czujnik1]:[przed. 1]],"&gt;15", pomiary__4[[#This Row],[czujnik1]:[przed. 1]], "&lt;=20")</f>
        <v>0</v>
      </c>
    </row>
    <row r="105" spans="1:1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>COUNTIFS(pomiary__4[[#This Row],[czujnik1]:[czujnik10]], "&gt;-10", pomiary__4[[#This Row],[czujnik1]:[czujnik10]], "&lt;=15")</f>
        <v>0</v>
      </c>
      <c r="N105">
        <f>COUNTIFS(pomiary__4[[#This Row],[czujnik1]:[przed. 1]],"&gt;15", pomiary__4[[#This Row],[czujnik1]:[przed. 1]], "&lt;=20")</f>
        <v>0</v>
      </c>
    </row>
    <row r="106" spans="1:1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>COUNTIFS(pomiary__4[[#This Row],[czujnik1]:[czujnik10]], "&gt;-10", pomiary__4[[#This Row],[czujnik1]:[czujnik10]], "&lt;=15")</f>
        <v>0</v>
      </c>
      <c r="N106">
        <f>COUNTIFS(pomiary__4[[#This Row],[czujnik1]:[przed. 1]],"&gt;15", pomiary__4[[#This Row],[czujnik1]:[przed. 1]], "&lt;=20")</f>
        <v>0</v>
      </c>
    </row>
    <row r="107" spans="1:1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>COUNTIFS(pomiary__4[[#This Row],[czujnik1]:[czujnik10]], "&gt;-10", pomiary__4[[#This Row],[czujnik1]:[czujnik10]], "&lt;=15")</f>
        <v>0</v>
      </c>
      <c r="N107">
        <f>COUNTIFS(pomiary__4[[#This Row],[czujnik1]:[przed. 1]],"&gt;15", pomiary__4[[#This Row],[czujnik1]:[przed. 1]], "&lt;=20")</f>
        <v>0</v>
      </c>
    </row>
    <row r="108" spans="1:1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>COUNTIFS(pomiary__4[[#This Row],[czujnik1]:[czujnik10]], "&gt;-10", pomiary__4[[#This Row],[czujnik1]:[czujnik10]], "&lt;=15")</f>
        <v>0</v>
      </c>
      <c r="N108">
        <f>COUNTIFS(pomiary__4[[#This Row],[czujnik1]:[przed. 1]],"&gt;15", pomiary__4[[#This Row],[czujnik1]:[przed. 1]], "&lt;=20")</f>
        <v>0</v>
      </c>
    </row>
    <row r="109" spans="1:1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>COUNTIFS(pomiary__4[[#This Row],[czujnik1]:[czujnik10]], "&gt;-10", pomiary__4[[#This Row],[czujnik1]:[czujnik10]], "&lt;=15")</f>
        <v>0</v>
      </c>
      <c r="N109">
        <f>COUNTIFS(pomiary__4[[#This Row],[czujnik1]:[przed. 1]],"&gt;15", pomiary__4[[#This Row],[czujnik1]:[przed. 1]], "&lt;=20")</f>
        <v>0</v>
      </c>
    </row>
    <row r="110" spans="1:1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>COUNTIFS(pomiary__4[[#This Row],[czujnik1]:[czujnik10]], "&gt;-10", pomiary__4[[#This Row],[czujnik1]:[czujnik10]], "&lt;=15")</f>
        <v>0</v>
      </c>
      <c r="N110">
        <f>COUNTIFS(pomiary__4[[#This Row],[czujnik1]:[przed. 1]],"&gt;15", pomiary__4[[#This Row],[czujnik1]:[przed. 1]], "&lt;=20")</f>
        <v>0</v>
      </c>
    </row>
    <row r="111" spans="1:1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>COUNTIFS(pomiary__4[[#This Row],[czujnik1]:[czujnik10]], "&gt;-10", pomiary__4[[#This Row],[czujnik1]:[czujnik10]], "&lt;=15")</f>
        <v>0</v>
      </c>
      <c r="N111">
        <f>COUNTIFS(pomiary__4[[#This Row],[czujnik1]:[przed. 1]],"&gt;15", pomiary__4[[#This Row],[czujnik1]:[przed. 1]], "&lt;=20")</f>
        <v>0</v>
      </c>
    </row>
    <row r="112" spans="1:1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>COUNTIFS(pomiary__4[[#This Row],[czujnik1]:[czujnik10]], "&gt;-10", pomiary__4[[#This Row],[czujnik1]:[czujnik10]], "&lt;=15")</f>
        <v>0</v>
      </c>
      <c r="N112">
        <f>COUNTIFS(pomiary__4[[#This Row],[czujnik1]:[przed. 1]],"&gt;15", pomiary__4[[#This Row],[czujnik1]:[przed. 1]], "&lt;=20")</f>
        <v>0</v>
      </c>
    </row>
    <row r="113" spans="1:1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>COUNTIFS(pomiary__4[[#This Row],[czujnik1]:[czujnik10]], "&gt;-10", pomiary__4[[#This Row],[czujnik1]:[czujnik10]], "&lt;=15")</f>
        <v>0</v>
      </c>
      <c r="N113">
        <f>COUNTIFS(pomiary__4[[#This Row],[czujnik1]:[przed. 1]],"&gt;15", pomiary__4[[#This Row],[czujnik1]:[przed. 1]], "&lt;=20")</f>
        <v>0</v>
      </c>
    </row>
    <row r="114" spans="1:14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>COUNTIFS(pomiary__4[[#This Row],[czujnik1]:[czujnik10]], "&gt;-10", pomiary__4[[#This Row],[czujnik1]:[czujnik10]], "&lt;=15")</f>
        <v>0</v>
      </c>
      <c r="N114">
        <f>COUNTIFS(pomiary__4[[#This Row],[czujnik1]:[przed. 1]],"&gt;15", pomiary__4[[#This Row],[czujnik1]:[przed. 1]], "&lt;=20")</f>
        <v>0</v>
      </c>
    </row>
    <row r="115" spans="1:1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>COUNTIFS(pomiary__4[[#This Row],[czujnik1]:[czujnik10]], "&gt;-10", pomiary__4[[#This Row],[czujnik1]:[czujnik10]], "&lt;=15")</f>
        <v>0</v>
      </c>
      <c r="N115">
        <f>COUNTIFS(pomiary__4[[#This Row],[czujnik1]:[przed. 1]],"&gt;15", pomiary__4[[#This Row],[czujnik1]:[przed. 1]], "&lt;=20")</f>
        <v>0</v>
      </c>
    </row>
    <row r="116" spans="1:14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>COUNTIFS(pomiary__4[[#This Row],[czujnik1]:[czujnik10]], "&gt;-10", pomiary__4[[#This Row],[czujnik1]:[czujnik10]], "&lt;=15")</f>
        <v>0</v>
      </c>
      <c r="N116">
        <f>COUNTIFS(pomiary__4[[#This Row],[czujnik1]:[przed. 1]],"&gt;15", pomiary__4[[#This Row],[czujnik1]:[przed. 1]], "&lt;=20")</f>
        <v>0</v>
      </c>
    </row>
    <row r="117" spans="1:1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>COUNTIFS(pomiary__4[[#This Row],[czujnik1]:[czujnik10]], "&gt;-10", pomiary__4[[#This Row],[czujnik1]:[czujnik10]], "&lt;=15")</f>
        <v>0</v>
      </c>
      <c r="N117">
        <f>COUNTIFS(pomiary__4[[#This Row],[czujnik1]:[przed. 1]],"&gt;15", pomiary__4[[#This Row],[czujnik1]:[przed. 1]], "&lt;=20")</f>
        <v>0</v>
      </c>
    </row>
    <row r="118" spans="1:14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>COUNTIFS(pomiary__4[[#This Row],[czujnik1]:[czujnik10]], "&gt;-10", pomiary__4[[#This Row],[czujnik1]:[czujnik10]], "&lt;=15")</f>
        <v>0</v>
      </c>
      <c r="N118">
        <f>COUNTIFS(pomiary__4[[#This Row],[czujnik1]:[przed. 1]],"&gt;15", pomiary__4[[#This Row],[czujnik1]:[przed. 1]], "&lt;=20")</f>
        <v>0</v>
      </c>
    </row>
    <row r="119" spans="1:14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>COUNTIFS(pomiary__4[[#This Row],[czujnik1]:[czujnik10]], "&gt;-10", pomiary__4[[#This Row],[czujnik1]:[czujnik10]], "&lt;=15")</f>
        <v>0</v>
      </c>
      <c r="N119">
        <f>COUNTIFS(pomiary__4[[#This Row],[czujnik1]:[przed. 1]],"&gt;15", pomiary__4[[#This Row],[czujnik1]:[przed. 1]], "&lt;=20")</f>
        <v>0</v>
      </c>
    </row>
    <row r="120" spans="1:1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>COUNTIFS(pomiary__4[[#This Row],[czujnik1]:[czujnik10]], "&gt;-10", pomiary__4[[#This Row],[czujnik1]:[czujnik10]], "&lt;=15")</f>
        <v>0</v>
      </c>
      <c r="N120">
        <f>COUNTIFS(pomiary__4[[#This Row],[czujnik1]:[przed. 1]],"&gt;15", pomiary__4[[#This Row],[czujnik1]:[przed. 1]], "&lt;=20")</f>
        <v>0</v>
      </c>
    </row>
    <row r="121" spans="1:14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>COUNTIFS(pomiary__4[[#This Row],[czujnik1]:[czujnik10]], "&gt;-10", pomiary__4[[#This Row],[czujnik1]:[czujnik10]], "&lt;=15")</f>
        <v>0</v>
      </c>
      <c r="N121">
        <f>COUNTIFS(pomiary__4[[#This Row],[czujnik1]:[przed. 1]],"&gt;15", pomiary__4[[#This Row],[czujnik1]:[przed. 1]], "&lt;=20")</f>
        <v>0</v>
      </c>
    </row>
    <row r="122" spans="1:1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>COUNTIFS(pomiary__4[[#This Row],[czujnik1]:[czujnik10]], "&gt;-10", pomiary__4[[#This Row],[czujnik1]:[czujnik10]], "&lt;=15")</f>
        <v>0</v>
      </c>
      <c r="N122">
        <f>COUNTIFS(pomiary__4[[#This Row],[czujnik1]:[przed. 1]],"&gt;15", pomiary__4[[#This Row],[czujnik1]:[przed. 1]], "&lt;=20")</f>
        <v>0</v>
      </c>
    </row>
    <row r="123" spans="1:1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>COUNTIFS(pomiary__4[[#This Row],[czujnik1]:[czujnik10]], "&gt;-10", pomiary__4[[#This Row],[czujnik1]:[czujnik10]], "&lt;=15")</f>
        <v>0</v>
      </c>
      <c r="N123">
        <f>COUNTIFS(pomiary__4[[#This Row],[czujnik1]:[przed. 1]],"&gt;15", pomiary__4[[#This Row],[czujnik1]:[przed. 1]], "&lt;=20")</f>
        <v>0</v>
      </c>
    </row>
    <row r="124" spans="1:14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>COUNTIFS(pomiary__4[[#This Row],[czujnik1]:[czujnik10]], "&gt;-10", pomiary__4[[#This Row],[czujnik1]:[czujnik10]], "&lt;=15")</f>
        <v>0</v>
      </c>
      <c r="N124">
        <f>COUNTIFS(pomiary__4[[#This Row],[czujnik1]:[przed. 1]],"&gt;15", pomiary__4[[#This Row],[czujnik1]:[przed. 1]], "&lt;=20")</f>
        <v>0</v>
      </c>
    </row>
    <row r="125" spans="1:1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>COUNTIFS(pomiary__4[[#This Row],[czujnik1]:[czujnik10]], "&gt;-10", pomiary__4[[#This Row],[czujnik1]:[czujnik10]], "&lt;=15")</f>
        <v>0</v>
      </c>
      <c r="N125">
        <f>COUNTIFS(pomiary__4[[#This Row],[czujnik1]:[przed. 1]],"&gt;15", pomiary__4[[#This Row],[czujnik1]:[przed. 1]], "&lt;=20")</f>
        <v>0</v>
      </c>
    </row>
    <row r="126" spans="1:14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>COUNTIFS(pomiary__4[[#This Row],[czujnik1]:[czujnik10]], "&gt;-10", pomiary__4[[#This Row],[czujnik1]:[czujnik10]], "&lt;=15")</f>
        <v>0</v>
      </c>
      <c r="N126">
        <f>COUNTIFS(pomiary__4[[#This Row],[czujnik1]:[przed. 1]],"&gt;15", pomiary__4[[#This Row],[czujnik1]:[przed. 1]], "&lt;=20")</f>
        <v>0</v>
      </c>
    </row>
    <row r="127" spans="1:1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>COUNTIFS(pomiary__4[[#This Row],[czujnik1]:[czujnik10]], "&gt;-10", pomiary__4[[#This Row],[czujnik1]:[czujnik10]], "&lt;=15")</f>
        <v>0</v>
      </c>
      <c r="N127">
        <f>COUNTIFS(pomiary__4[[#This Row],[czujnik1]:[przed. 1]],"&gt;15", pomiary__4[[#This Row],[czujnik1]:[przed. 1]], "&lt;=20")</f>
        <v>0</v>
      </c>
    </row>
    <row r="128" spans="1:14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>COUNTIFS(pomiary__4[[#This Row],[czujnik1]:[czujnik10]], "&gt;-10", pomiary__4[[#This Row],[czujnik1]:[czujnik10]], "&lt;=15")</f>
        <v>0</v>
      </c>
      <c r="N128">
        <f>COUNTIFS(pomiary__4[[#This Row],[czujnik1]:[przed. 1]],"&gt;15", pomiary__4[[#This Row],[czujnik1]:[przed. 1]], "&lt;=20")</f>
        <v>0</v>
      </c>
    </row>
    <row r="129" spans="1:1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>COUNTIFS(pomiary__4[[#This Row],[czujnik1]:[czujnik10]], "&gt;-10", pomiary__4[[#This Row],[czujnik1]:[czujnik10]], "&lt;=15")</f>
        <v>0</v>
      </c>
      <c r="N129">
        <f>COUNTIFS(pomiary__4[[#This Row],[czujnik1]:[przed. 1]],"&gt;15", pomiary__4[[#This Row],[czujnik1]:[przed. 1]], "&lt;=20")</f>
        <v>1</v>
      </c>
    </row>
    <row r="130" spans="1:1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>COUNTIFS(pomiary__4[[#This Row],[czujnik1]:[czujnik10]], "&gt;-10", pomiary__4[[#This Row],[czujnik1]:[czujnik10]], "&lt;=15")</f>
        <v>0</v>
      </c>
      <c r="N130">
        <f>COUNTIFS(pomiary__4[[#This Row],[czujnik1]:[przed. 1]],"&gt;15", pomiary__4[[#This Row],[czujnik1]:[przed. 1]], "&lt;=20")</f>
        <v>0</v>
      </c>
    </row>
    <row r="131" spans="1:1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>COUNTIFS(pomiary__4[[#This Row],[czujnik1]:[czujnik10]], "&gt;-10", pomiary__4[[#This Row],[czujnik1]:[czujnik10]], "&lt;=15")</f>
        <v>0</v>
      </c>
      <c r="N131">
        <f>COUNTIFS(pomiary__4[[#This Row],[czujnik1]:[przed. 1]],"&gt;15", pomiary__4[[#This Row],[czujnik1]:[przed. 1]], "&lt;=20")</f>
        <v>0</v>
      </c>
    </row>
    <row r="132" spans="1:14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>COUNTIFS(pomiary__4[[#This Row],[czujnik1]:[czujnik10]], "&gt;-10", pomiary__4[[#This Row],[czujnik1]:[czujnik10]], "&lt;=15")</f>
        <v>0</v>
      </c>
      <c r="N132">
        <f>COUNTIFS(pomiary__4[[#This Row],[czujnik1]:[przed. 1]],"&gt;15", pomiary__4[[#This Row],[czujnik1]:[przed. 1]], "&lt;=20")</f>
        <v>0</v>
      </c>
    </row>
    <row r="133" spans="1:1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>COUNTIFS(pomiary__4[[#This Row],[czujnik1]:[czujnik10]], "&gt;-10", pomiary__4[[#This Row],[czujnik1]:[czujnik10]], "&lt;=15")</f>
        <v>0</v>
      </c>
      <c r="N133">
        <f>COUNTIFS(pomiary__4[[#This Row],[czujnik1]:[przed. 1]],"&gt;15", pomiary__4[[#This Row],[czujnik1]:[przed. 1]], "&lt;=20")</f>
        <v>0</v>
      </c>
    </row>
    <row r="134" spans="1:1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>COUNTIFS(pomiary__4[[#This Row],[czujnik1]:[czujnik10]], "&gt;-10", pomiary__4[[#This Row],[czujnik1]:[czujnik10]], "&lt;=15")</f>
        <v>0</v>
      </c>
      <c r="N134">
        <f>COUNTIFS(pomiary__4[[#This Row],[czujnik1]:[przed. 1]],"&gt;15", pomiary__4[[#This Row],[czujnik1]:[przed. 1]], "&lt;=20")</f>
        <v>0</v>
      </c>
    </row>
    <row r="135" spans="1:1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>COUNTIFS(pomiary__4[[#This Row],[czujnik1]:[czujnik10]], "&gt;-10", pomiary__4[[#This Row],[czujnik1]:[czujnik10]], "&lt;=15")</f>
        <v>0</v>
      </c>
      <c r="N135">
        <f>COUNTIFS(pomiary__4[[#This Row],[czujnik1]:[przed. 1]],"&gt;15", pomiary__4[[#This Row],[czujnik1]:[przed. 1]], "&lt;=20")</f>
        <v>0</v>
      </c>
    </row>
    <row r="136" spans="1:14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>COUNTIFS(pomiary__4[[#This Row],[czujnik1]:[czujnik10]], "&gt;-10", pomiary__4[[#This Row],[czujnik1]:[czujnik10]], "&lt;=15")</f>
        <v>0</v>
      </c>
      <c r="N136">
        <f>COUNTIFS(pomiary__4[[#This Row],[czujnik1]:[przed. 1]],"&gt;15", pomiary__4[[#This Row],[czujnik1]:[przed. 1]], "&lt;=20")</f>
        <v>0</v>
      </c>
    </row>
    <row r="137" spans="1:14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>COUNTIFS(pomiary__4[[#This Row],[czujnik1]:[czujnik10]], "&gt;-10", pomiary__4[[#This Row],[czujnik1]:[czujnik10]], "&lt;=15")</f>
        <v>0</v>
      </c>
      <c r="N137">
        <f>COUNTIFS(pomiary__4[[#This Row],[czujnik1]:[przed. 1]],"&gt;15", pomiary__4[[#This Row],[czujnik1]:[przed. 1]], "&lt;=20")</f>
        <v>0</v>
      </c>
    </row>
    <row r="138" spans="1:1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>COUNTIFS(pomiary__4[[#This Row],[czujnik1]:[czujnik10]], "&gt;-10", pomiary__4[[#This Row],[czujnik1]:[czujnik10]], "&lt;=15")</f>
        <v>0</v>
      </c>
      <c r="N138">
        <f>COUNTIFS(pomiary__4[[#This Row],[czujnik1]:[przed. 1]],"&gt;15", pomiary__4[[#This Row],[czujnik1]:[przed. 1]], "&lt;=20")</f>
        <v>0</v>
      </c>
    </row>
    <row r="139" spans="1:1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>COUNTIFS(pomiary__4[[#This Row],[czujnik1]:[czujnik10]], "&gt;-10", pomiary__4[[#This Row],[czujnik1]:[czujnik10]], "&lt;=15")</f>
        <v>0</v>
      </c>
      <c r="N139">
        <f>COUNTIFS(pomiary__4[[#This Row],[czujnik1]:[przed. 1]],"&gt;15", pomiary__4[[#This Row],[czujnik1]:[przed. 1]], "&lt;=20")</f>
        <v>0</v>
      </c>
    </row>
    <row r="140" spans="1:1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>COUNTIFS(pomiary__4[[#This Row],[czujnik1]:[czujnik10]], "&gt;-10", pomiary__4[[#This Row],[czujnik1]:[czujnik10]], "&lt;=15")</f>
        <v>0</v>
      </c>
      <c r="N140">
        <f>COUNTIFS(pomiary__4[[#This Row],[czujnik1]:[przed. 1]],"&gt;15", pomiary__4[[#This Row],[czujnik1]:[przed. 1]], "&lt;=20")</f>
        <v>0</v>
      </c>
    </row>
    <row r="141" spans="1:1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>COUNTIFS(pomiary__4[[#This Row],[czujnik1]:[czujnik10]], "&gt;-10", pomiary__4[[#This Row],[czujnik1]:[czujnik10]], "&lt;=15")</f>
        <v>0</v>
      </c>
      <c r="N141">
        <f>COUNTIFS(pomiary__4[[#This Row],[czujnik1]:[przed. 1]],"&gt;15", pomiary__4[[#This Row],[czujnik1]:[przed. 1]], "&lt;=20")</f>
        <v>0</v>
      </c>
    </row>
    <row r="142" spans="1:14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>COUNTIFS(pomiary__4[[#This Row],[czujnik1]:[czujnik10]], "&gt;-10", pomiary__4[[#This Row],[czujnik1]:[czujnik10]], "&lt;=15")</f>
        <v>6</v>
      </c>
      <c r="N142">
        <f>COUNTIFS(pomiary__4[[#This Row],[czujnik1]:[przed. 1]],"&gt;15", pomiary__4[[#This Row],[czujnik1]:[przed. 1]], "&lt;=20")</f>
        <v>4</v>
      </c>
    </row>
    <row r="143" spans="1:14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>COUNTIFS(pomiary__4[[#This Row],[czujnik1]:[czujnik10]], "&gt;-10", pomiary__4[[#This Row],[czujnik1]:[czujnik10]], "&lt;=15")</f>
        <v>3</v>
      </c>
      <c r="N143">
        <f>COUNTIFS(pomiary__4[[#This Row],[czujnik1]:[przed. 1]],"&gt;15", pomiary__4[[#This Row],[czujnik1]:[przed. 1]], "&lt;=20")</f>
        <v>7</v>
      </c>
    </row>
    <row r="144" spans="1:1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>COUNTIFS(pomiary__4[[#This Row],[czujnik1]:[czujnik10]], "&gt;-10", pomiary__4[[#This Row],[czujnik1]:[czujnik10]], "&lt;=15")</f>
        <v>6</v>
      </c>
      <c r="N144">
        <f>COUNTIFS(pomiary__4[[#This Row],[czujnik1]:[przed. 1]],"&gt;15", pomiary__4[[#This Row],[czujnik1]:[przed. 1]], "&lt;=20")</f>
        <v>4</v>
      </c>
    </row>
    <row r="145" spans="1:1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>COUNTIFS(pomiary__4[[#This Row],[czujnik1]:[czujnik10]], "&gt;-10", pomiary__4[[#This Row],[czujnik1]:[czujnik10]], "&lt;=15")</f>
        <v>3</v>
      </c>
      <c r="N145">
        <f>COUNTIFS(pomiary__4[[#This Row],[czujnik1]:[przed. 1]],"&gt;15", pomiary__4[[#This Row],[czujnik1]:[przed. 1]], "&lt;=20")</f>
        <v>7</v>
      </c>
    </row>
    <row r="146" spans="1:1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>COUNTIFS(pomiary__4[[#This Row],[czujnik1]:[czujnik10]], "&gt;-10", pomiary__4[[#This Row],[czujnik1]:[czujnik10]], "&lt;=15")</f>
        <v>5</v>
      </c>
      <c r="N146">
        <f>COUNTIFS(pomiary__4[[#This Row],[czujnik1]:[przed. 1]],"&gt;15", pomiary__4[[#This Row],[czujnik1]:[przed. 1]], "&lt;=20")</f>
        <v>5</v>
      </c>
    </row>
    <row r="147" spans="1:1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>COUNTIFS(pomiary__4[[#This Row],[czujnik1]:[czujnik10]], "&gt;-10", pomiary__4[[#This Row],[czujnik1]:[czujnik10]], "&lt;=15")</f>
        <v>6</v>
      </c>
      <c r="N147">
        <f>COUNTIFS(pomiary__4[[#This Row],[czujnik1]:[przed. 1]],"&gt;15", pomiary__4[[#This Row],[czujnik1]:[przed. 1]], "&lt;=20")</f>
        <v>4</v>
      </c>
    </row>
    <row r="148" spans="1:1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>COUNTIFS(pomiary__4[[#This Row],[czujnik1]:[czujnik10]], "&gt;-10", pomiary__4[[#This Row],[czujnik1]:[czujnik10]], "&lt;=15")</f>
        <v>3</v>
      </c>
      <c r="N148">
        <f>COUNTIFS(pomiary__4[[#This Row],[czujnik1]:[przed. 1]],"&gt;15", pomiary__4[[#This Row],[czujnik1]:[przed. 1]], "&lt;=20")</f>
        <v>7</v>
      </c>
    </row>
    <row r="149" spans="1:1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>COUNTIFS(pomiary__4[[#This Row],[czujnik1]:[czujnik10]], "&gt;-10", pomiary__4[[#This Row],[czujnik1]:[czujnik10]], "&lt;=15")</f>
        <v>6</v>
      </c>
      <c r="N149">
        <f>COUNTIFS(pomiary__4[[#This Row],[czujnik1]:[przed. 1]],"&gt;15", pomiary__4[[#This Row],[czujnik1]:[przed. 1]], "&lt;=20")</f>
        <v>4</v>
      </c>
    </row>
    <row r="150" spans="1:1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>COUNTIFS(pomiary__4[[#This Row],[czujnik1]:[czujnik10]], "&gt;-10", pomiary__4[[#This Row],[czujnik1]:[czujnik10]], "&lt;=15")</f>
        <v>5</v>
      </c>
      <c r="N150">
        <f>COUNTIFS(pomiary__4[[#This Row],[czujnik1]:[przed. 1]],"&gt;15", pomiary__4[[#This Row],[czujnik1]:[przed. 1]], "&lt;=20")</f>
        <v>5</v>
      </c>
    </row>
    <row r="151" spans="1:1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>COUNTIFS(pomiary__4[[#This Row],[czujnik1]:[czujnik10]], "&gt;-10", pomiary__4[[#This Row],[czujnik1]:[czujnik10]], "&lt;=15")</f>
        <v>2</v>
      </c>
      <c r="N151">
        <f>COUNTIFS(pomiary__4[[#This Row],[czujnik1]:[przed. 1]],"&gt;15", pomiary__4[[#This Row],[czujnik1]:[przed. 1]], "&lt;=20")</f>
        <v>8</v>
      </c>
    </row>
    <row r="152" spans="1:14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>COUNTIFS(pomiary__4[[#This Row],[czujnik1]:[czujnik10]], "&gt;-10", pomiary__4[[#This Row],[czujnik1]:[czujnik10]], "&lt;=15")</f>
        <v>5</v>
      </c>
      <c r="N152">
        <f>COUNTIFS(pomiary__4[[#This Row],[czujnik1]:[przed. 1]],"&gt;15", pomiary__4[[#This Row],[czujnik1]:[przed. 1]], "&lt;=20")</f>
        <v>5</v>
      </c>
    </row>
    <row r="153" spans="1:1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>COUNTIFS(pomiary__4[[#This Row],[czujnik1]:[czujnik10]], "&gt;-10", pomiary__4[[#This Row],[czujnik1]:[czujnik10]], "&lt;=15")</f>
        <v>2</v>
      </c>
      <c r="N153">
        <f>COUNTIFS(pomiary__4[[#This Row],[czujnik1]:[przed. 1]],"&gt;15", pomiary__4[[#This Row],[czujnik1]:[przed. 1]], "&lt;=20")</f>
        <v>8</v>
      </c>
    </row>
    <row r="154" spans="1:1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>COUNTIFS(pomiary__4[[#This Row],[czujnik1]:[czujnik10]], "&gt;-10", pomiary__4[[#This Row],[czujnik1]:[czujnik10]], "&lt;=15")</f>
        <v>5</v>
      </c>
      <c r="N154">
        <f>COUNTIFS(pomiary__4[[#This Row],[czujnik1]:[przed. 1]],"&gt;15", pomiary__4[[#This Row],[czujnik1]:[przed. 1]], "&lt;=20")</f>
        <v>5</v>
      </c>
    </row>
    <row r="155" spans="1:14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>COUNTIFS(pomiary__4[[#This Row],[czujnik1]:[czujnik10]], "&gt;-10", pomiary__4[[#This Row],[czujnik1]:[czujnik10]], "&lt;=15")</f>
        <v>5</v>
      </c>
      <c r="N155">
        <f>COUNTIFS(pomiary__4[[#This Row],[czujnik1]:[przed. 1]],"&gt;15", pomiary__4[[#This Row],[czujnik1]:[przed. 1]], "&lt;=20")</f>
        <v>5</v>
      </c>
    </row>
    <row r="156" spans="1:14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>COUNTIFS(pomiary__4[[#This Row],[czujnik1]:[czujnik10]], "&gt;-10", pomiary__4[[#This Row],[czujnik1]:[czujnik10]], "&lt;=15")</f>
        <v>6</v>
      </c>
      <c r="N156">
        <f>COUNTIFS(pomiary__4[[#This Row],[czujnik1]:[przed. 1]],"&gt;15", pomiary__4[[#This Row],[czujnik1]:[przed. 1]], "&lt;=20")</f>
        <v>4</v>
      </c>
    </row>
    <row r="157" spans="1:14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>COUNTIFS(pomiary__4[[#This Row],[czujnik1]:[czujnik10]], "&gt;-10", pomiary__4[[#This Row],[czujnik1]:[czujnik10]], "&lt;=15")</f>
        <v>5</v>
      </c>
      <c r="N157">
        <f>COUNTIFS(pomiary__4[[#This Row],[czujnik1]:[przed. 1]],"&gt;15", pomiary__4[[#This Row],[czujnik1]:[przed. 1]], "&lt;=20")</f>
        <v>5</v>
      </c>
    </row>
    <row r="158" spans="1:14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>COUNTIFS(pomiary__4[[#This Row],[czujnik1]:[czujnik10]], "&gt;-10", pomiary__4[[#This Row],[czujnik1]:[czujnik10]], "&lt;=15")</f>
        <v>4</v>
      </c>
      <c r="N158">
        <f>COUNTIFS(pomiary__4[[#This Row],[czujnik1]:[przed. 1]],"&gt;15", pomiary__4[[#This Row],[czujnik1]:[przed. 1]], "&lt;=20")</f>
        <v>6</v>
      </c>
    </row>
    <row r="159" spans="1:1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>COUNTIFS(pomiary__4[[#This Row],[czujnik1]:[czujnik10]], "&gt;-10", pomiary__4[[#This Row],[czujnik1]:[czujnik10]], "&lt;=15")</f>
        <v>6</v>
      </c>
      <c r="N159">
        <f>COUNTIFS(pomiary__4[[#This Row],[czujnik1]:[przed. 1]],"&gt;15", pomiary__4[[#This Row],[czujnik1]:[przed. 1]], "&lt;=20")</f>
        <v>4</v>
      </c>
    </row>
    <row r="160" spans="1:14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>COUNTIFS(pomiary__4[[#This Row],[czujnik1]:[czujnik10]], "&gt;-10", pomiary__4[[#This Row],[czujnik1]:[czujnik10]], "&lt;=15")</f>
        <v>4</v>
      </c>
      <c r="N160">
        <f>COUNTIFS(pomiary__4[[#This Row],[czujnik1]:[przed. 1]],"&gt;15", pomiary__4[[#This Row],[czujnik1]:[przed. 1]], "&lt;=20")</f>
        <v>6</v>
      </c>
    </row>
    <row r="161" spans="1:1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>COUNTIFS(pomiary__4[[#This Row],[czujnik1]:[czujnik10]], "&gt;-10", pomiary__4[[#This Row],[czujnik1]:[czujnik10]], "&lt;=15")</f>
        <v>6</v>
      </c>
      <c r="N161">
        <f>COUNTIFS(pomiary__4[[#This Row],[czujnik1]:[przed. 1]],"&gt;15", pomiary__4[[#This Row],[czujnik1]:[przed. 1]], "&lt;=20")</f>
        <v>4</v>
      </c>
    </row>
    <row r="162" spans="1:1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>COUNTIFS(pomiary__4[[#This Row],[czujnik1]:[czujnik10]], "&gt;-10", pomiary__4[[#This Row],[czujnik1]:[czujnik10]], "&lt;=15")</f>
        <v>5</v>
      </c>
      <c r="N162">
        <f>COUNTIFS(pomiary__4[[#This Row],[czujnik1]:[przed. 1]],"&gt;15", pomiary__4[[#This Row],[czujnik1]:[przed. 1]], "&lt;=20")</f>
        <v>5</v>
      </c>
    </row>
    <row r="163" spans="1:14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>COUNTIFS(pomiary__4[[#This Row],[czujnik1]:[czujnik10]], "&gt;-10", pomiary__4[[#This Row],[czujnik1]:[czujnik10]], "&lt;=15")</f>
        <v>5</v>
      </c>
      <c r="N163">
        <f>COUNTIFS(pomiary__4[[#This Row],[czujnik1]:[przed. 1]],"&gt;15", pomiary__4[[#This Row],[czujnik1]:[przed. 1]], "&lt;=20")</f>
        <v>5</v>
      </c>
    </row>
    <row r="164" spans="1:14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>COUNTIFS(pomiary__4[[#This Row],[czujnik1]:[czujnik10]], "&gt;-10", pomiary__4[[#This Row],[czujnik1]:[czujnik10]], "&lt;=15")</f>
        <v>7</v>
      </c>
      <c r="N164">
        <f>COUNTIFS(pomiary__4[[#This Row],[czujnik1]:[przed. 1]],"&gt;15", pomiary__4[[#This Row],[czujnik1]:[przed. 1]], "&lt;=20")</f>
        <v>3</v>
      </c>
    </row>
    <row r="165" spans="1:1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>COUNTIFS(pomiary__4[[#This Row],[czujnik1]:[czujnik10]], "&gt;-10", pomiary__4[[#This Row],[czujnik1]:[czujnik10]], "&lt;=15")</f>
        <v>5</v>
      </c>
      <c r="N165">
        <f>COUNTIFS(pomiary__4[[#This Row],[czujnik1]:[przed. 1]],"&gt;15", pomiary__4[[#This Row],[czujnik1]:[przed. 1]], "&lt;=20")</f>
        <v>5</v>
      </c>
    </row>
    <row r="166" spans="1:1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>COUNTIFS(pomiary__4[[#This Row],[czujnik1]:[czujnik10]], "&gt;-10", pomiary__4[[#This Row],[czujnik1]:[czujnik10]], "&lt;=15")</f>
        <v>2</v>
      </c>
      <c r="N166">
        <f>COUNTIFS(pomiary__4[[#This Row],[czujnik1]:[przed. 1]],"&gt;15", pomiary__4[[#This Row],[czujnik1]:[przed. 1]], "&lt;=20")</f>
        <v>8</v>
      </c>
    </row>
    <row r="167" spans="1:1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>COUNTIFS(pomiary__4[[#This Row],[czujnik1]:[czujnik10]], "&gt;-10", pomiary__4[[#This Row],[czujnik1]:[czujnik10]], "&lt;=15")</f>
        <v>8</v>
      </c>
      <c r="N167">
        <f>COUNTIFS(pomiary__4[[#This Row],[czujnik1]:[przed. 1]],"&gt;15", pomiary__4[[#This Row],[czujnik1]:[przed. 1]], "&lt;=20")</f>
        <v>2</v>
      </c>
    </row>
    <row r="168" spans="1:14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>COUNTIFS(pomiary__4[[#This Row],[czujnik1]:[czujnik10]], "&gt;-10", pomiary__4[[#This Row],[czujnik1]:[czujnik10]], "&lt;=15")</f>
        <v>6</v>
      </c>
      <c r="N168">
        <f>COUNTIFS(pomiary__4[[#This Row],[czujnik1]:[przed. 1]],"&gt;15", pomiary__4[[#This Row],[czujnik1]:[przed. 1]], "&lt;=20")</f>
        <v>4</v>
      </c>
    </row>
    <row r="169" spans="1:14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>COUNTIFS(pomiary__4[[#This Row],[czujnik1]:[czujnik10]], "&gt;-10", pomiary__4[[#This Row],[czujnik1]:[czujnik10]], "&lt;=15")</f>
        <v>4</v>
      </c>
      <c r="N169">
        <f>COUNTIFS(pomiary__4[[#This Row],[czujnik1]:[przed. 1]],"&gt;15", pomiary__4[[#This Row],[czujnik1]:[przed. 1]], "&lt;=20")</f>
        <v>6</v>
      </c>
    </row>
    <row r="170" spans="1:1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>COUNTIFS(pomiary__4[[#This Row],[czujnik1]:[czujnik10]], "&gt;-10", pomiary__4[[#This Row],[czujnik1]:[czujnik10]], "&lt;=15")</f>
        <v>5</v>
      </c>
      <c r="N170">
        <f>COUNTIFS(pomiary__4[[#This Row],[czujnik1]:[przed. 1]],"&gt;15", pomiary__4[[#This Row],[czujnik1]:[przed. 1]], "&lt;=20")</f>
        <v>5</v>
      </c>
    </row>
    <row r="171" spans="1:1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>COUNTIFS(pomiary__4[[#This Row],[czujnik1]:[czujnik10]], "&gt;-10", pomiary__4[[#This Row],[czujnik1]:[czujnik10]], "&lt;=15")</f>
        <v>7</v>
      </c>
      <c r="N171">
        <f>COUNTIFS(pomiary__4[[#This Row],[czujnik1]:[przed. 1]],"&gt;15", pomiary__4[[#This Row],[czujnik1]:[przed. 1]], "&lt;=20")</f>
        <v>3</v>
      </c>
    </row>
    <row r="172" spans="1:14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>COUNTIFS(pomiary__4[[#This Row],[czujnik1]:[czujnik10]], "&gt;-10", pomiary__4[[#This Row],[czujnik1]:[czujnik10]], "&lt;=15")</f>
        <v>7</v>
      </c>
      <c r="N172">
        <f>COUNTIFS(pomiary__4[[#This Row],[czujnik1]:[przed. 1]],"&gt;15", pomiary__4[[#This Row],[czujnik1]:[przed. 1]], "&lt;=20")</f>
        <v>3</v>
      </c>
    </row>
    <row r="173" spans="1:1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>COUNTIFS(pomiary__4[[#This Row],[czujnik1]:[czujnik10]], "&gt;-10", pomiary__4[[#This Row],[czujnik1]:[czujnik10]], "&lt;=15")</f>
        <v>5</v>
      </c>
      <c r="N173">
        <f>COUNTIFS(pomiary__4[[#This Row],[czujnik1]:[przed. 1]],"&gt;15", pomiary__4[[#This Row],[czujnik1]:[przed. 1]], "&lt;=20")</f>
        <v>5</v>
      </c>
    </row>
    <row r="174" spans="1:14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>COUNTIFS(pomiary__4[[#This Row],[czujnik1]:[czujnik10]], "&gt;-10", pomiary__4[[#This Row],[czujnik1]:[czujnik10]], "&lt;=15")</f>
        <v>6</v>
      </c>
      <c r="N174">
        <f>COUNTIFS(pomiary__4[[#This Row],[czujnik1]:[przed. 1]],"&gt;15", pomiary__4[[#This Row],[czujnik1]:[przed. 1]], "&lt;=20")</f>
        <v>4</v>
      </c>
    </row>
    <row r="175" spans="1:1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>COUNTIFS(pomiary__4[[#This Row],[czujnik1]:[czujnik10]], "&gt;-10", pomiary__4[[#This Row],[czujnik1]:[czujnik10]], "&lt;=15")</f>
        <v>5</v>
      </c>
      <c r="N175">
        <f>COUNTIFS(pomiary__4[[#This Row],[czujnik1]:[przed. 1]],"&gt;15", pomiary__4[[#This Row],[czujnik1]:[przed. 1]], "&lt;=20")</f>
        <v>5</v>
      </c>
    </row>
    <row r="176" spans="1:14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>COUNTIFS(pomiary__4[[#This Row],[czujnik1]:[czujnik10]], "&gt;-10", pomiary__4[[#This Row],[czujnik1]:[czujnik10]], "&lt;=15")</f>
        <v>5</v>
      </c>
      <c r="N176">
        <f>COUNTIFS(pomiary__4[[#This Row],[czujnik1]:[przed. 1]],"&gt;15", pomiary__4[[#This Row],[czujnik1]:[przed. 1]], "&lt;=20")</f>
        <v>5</v>
      </c>
    </row>
    <row r="177" spans="1:14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>COUNTIFS(pomiary__4[[#This Row],[czujnik1]:[czujnik10]], "&gt;-10", pomiary__4[[#This Row],[czujnik1]:[czujnik10]], "&lt;=15")</f>
        <v>6</v>
      </c>
      <c r="N177">
        <f>COUNTIFS(pomiary__4[[#This Row],[czujnik1]:[przed. 1]],"&gt;15", pomiary__4[[#This Row],[czujnik1]:[przed. 1]], "&lt;=20")</f>
        <v>4</v>
      </c>
    </row>
    <row r="178" spans="1:1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>COUNTIFS(pomiary__4[[#This Row],[czujnik1]:[czujnik10]], "&gt;-10", pomiary__4[[#This Row],[czujnik1]:[czujnik10]], "&lt;=15")</f>
        <v>5</v>
      </c>
      <c r="N178">
        <f>COUNTIFS(pomiary__4[[#This Row],[czujnik1]:[przed. 1]],"&gt;15", pomiary__4[[#This Row],[czujnik1]:[przed. 1]], "&lt;=20")</f>
        <v>5</v>
      </c>
    </row>
    <row r="179" spans="1:1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>COUNTIFS(pomiary__4[[#This Row],[czujnik1]:[czujnik10]], "&gt;-10", pomiary__4[[#This Row],[czujnik1]:[czujnik10]], "&lt;=15")</f>
        <v>5</v>
      </c>
      <c r="N179">
        <f>COUNTIFS(pomiary__4[[#This Row],[czujnik1]:[przed. 1]],"&gt;15", pomiary__4[[#This Row],[czujnik1]:[przed. 1]], "&lt;=20")</f>
        <v>5</v>
      </c>
    </row>
    <row r="180" spans="1:14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>COUNTIFS(pomiary__4[[#This Row],[czujnik1]:[czujnik10]], "&gt;-10", pomiary__4[[#This Row],[czujnik1]:[czujnik10]], "&lt;=15")</f>
        <v>7</v>
      </c>
      <c r="N180">
        <f>COUNTIFS(pomiary__4[[#This Row],[czujnik1]:[przed. 1]],"&gt;15", pomiary__4[[#This Row],[czujnik1]:[przed. 1]], "&lt;=20")</f>
        <v>3</v>
      </c>
    </row>
    <row r="181" spans="1:1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>COUNTIFS(pomiary__4[[#This Row],[czujnik1]:[czujnik10]], "&gt;-10", pomiary__4[[#This Row],[czujnik1]:[czujnik10]], "&lt;=15")</f>
        <v>7</v>
      </c>
      <c r="N181">
        <f>COUNTIFS(pomiary__4[[#This Row],[czujnik1]:[przed. 1]],"&gt;15", pomiary__4[[#This Row],[czujnik1]:[przed. 1]], "&lt;=20")</f>
        <v>3</v>
      </c>
    </row>
    <row r="182" spans="1:1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>COUNTIFS(pomiary__4[[#This Row],[czujnik1]:[czujnik10]], "&gt;-10", pomiary__4[[#This Row],[czujnik1]:[czujnik10]], "&lt;=15")</f>
        <v>5</v>
      </c>
      <c r="N182">
        <f>COUNTIFS(pomiary__4[[#This Row],[czujnik1]:[przed. 1]],"&gt;15", pomiary__4[[#This Row],[czujnik1]:[przed. 1]], "&lt;=20")</f>
        <v>5</v>
      </c>
    </row>
    <row r="183" spans="1:1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>COUNTIFS(pomiary__4[[#This Row],[czujnik1]:[czujnik10]], "&gt;-10", pomiary__4[[#This Row],[czujnik1]:[czujnik10]], "&lt;=15")</f>
        <v>4</v>
      </c>
      <c r="N183">
        <f>COUNTIFS(pomiary__4[[#This Row],[czujnik1]:[przed. 1]],"&gt;15", pomiary__4[[#This Row],[czujnik1]:[przed. 1]], "&lt;=20")</f>
        <v>6</v>
      </c>
    </row>
    <row r="184" spans="1:14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>COUNTIFS(pomiary__4[[#This Row],[czujnik1]:[czujnik10]], "&gt;-10", pomiary__4[[#This Row],[czujnik1]:[czujnik10]], "&lt;=15")</f>
        <v>8</v>
      </c>
      <c r="N184">
        <f>COUNTIFS(pomiary__4[[#This Row],[czujnik1]:[przed. 1]],"&gt;15", pomiary__4[[#This Row],[czujnik1]:[przed. 1]], "&lt;=20")</f>
        <v>2</v>
      </c>
    </row>
    <row r="185" spans="1:1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>COUNTIFS(pomiary__4[[#This Row],[czujnik1]:[czujnik10]], "&gt;-10", pomiary__4[[#This Row],[czujnik1]:[czujnik10]], "&lt;=15")</f>
        <v>5</v>
      </c>
      <c r="N185">
        <f>COUNTIFS(pomiary__4[[#This Row],[czujnik1]:[przed. 1]],"&gt;15", pomiary__4[[#This Row],[czujnik1]:[przed. 1]], "&lt;=20")</f>
        <v>5</v>
      </c>
    </row>
    <row r="186" spans="1:1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>COUNTIFS(pomiary__4[[#This Row],[czujnik1]:[czujnik10]], "&gt;-10", pomiary__4[[#This Row],[czujnik1]:[czujnik10]], "&lt;=15")</f>
        <v>5</v>
      </c>
      <c r="N186">
        <f>COUNTIFS(pomiary__4[[#This Row],[czujnik1]:[przed. 1]],"&gt;15", pomiary__4[[#This Row],[czujnik1]:[przed. 1]], "&lt;=20")</f>
        <v>5</v>
      </c>
    </row>
    <row r="187" spans="1:14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>COUNTIFS(pomiary__4[[#This Row],[czujnik1]:[czujnik10]], "&gt;-10", pomiary__4[[#This Row],[czujnik1]:[czujnik10]], "&lt;=15")</f>
        <v>7</v>
      </c>
      <c r="N187">
        <f>COUNTIFS(pomiary__4[[#This Row],[czujnik1]:[przed. 1]],"&gt;15", pomiary__4[[#This Row],[czujnik1]:[przed. 1]], "&lt;=20")</f>
        <v>3</v>
      </c>
    </row>
    <row r="188" spans="1:1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>COUNTIFS(pomiary__4[[#This Row],[czujnik1]:[czujnik10]], "&gt;-10", pomiary__4[[#This Row],[czujnik1]:[czujnik10]], "&lt;=15")</f>
        <v>6</v>
      </c>
      <c r="N188">
        <f>COUNTIFS(pomiary__4[[#This Row],[czujnik1]:[przed. 1]],"&gt;15", pomiary__4[[#This Row],[czujnik1]:[przed. 1]], "&lt;=20")</f>
        <v>4</v>
      </c>
    </row>
    <row r="189" spans="1:14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>COUNTIFS(pomiary__4[[#This Row],[czujnik1]:[czujnik10]], "&gt;-10", pomiary__4[[#This Row],[czujnik1]:[czujnik10]], "&lt;=15")</f>
        <v>3</v>
      </c>
      <c r="N189">
        <f>COUNTIFS(pomiary__4[[#This Row],[czujnik1]:[przed. 1]],"&gt;15", pomiary__4[[#This Row],[czujnik1]:[przed. 1]], "&lt;=20")</f>
        <v>7</v>
      </c>
    </row>
    <row r="190" spans="1:1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>COUNTIFS(pomiary__4[[#This Row],[czujnik1]:[czujnik10]], "&gt;-10", pomiary__4[[#This Row],[czujnik1]:[czujnik10]], "&lt;=15")</f>
        <v>5</v>
      </c>
      <c r="N190">
        <f>COUNTIFS(pomiary__4[[#This Row],[czujnik1]:[przed. 1]],"&gt;15", pomiary__4[[#This Row],[czujnik1]:[przed. 1]], "&lt;=20")</f>
        <v>5</v>
      </c>
    </row>
    <row r="191" spans="1:1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>COUNTIFS(pomiary__4[[#This Row],[czujnik1]:[czujnik10]], "&gt;-10", pomiary__4[[#This Row],[czujnik1]:[czujnik10]], "&lt;=15")</f>
        <v>4</v>
      </c>
      <c r="N191">
        <f>COUNTIFS(pomiary__4[[#This Row],[czujnik1]:[przed. 1]],"&gt;15", pomiary__4[[#This Row],[czujnik1]:[przed. 1]], "&lt;=20")</f>
        <v>6</v>
      </c>
    </row>
    <row r="192" spans="1:1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>COUNTIFS(pomiary__4[[#This Row],[czujnik1]:[czujnik10]], "&gt;-10", pomiary__4[[#This Row],[czujnik1]:[czujnik10]], "&lt;=15")</f>
        <v>2</v>
      </c>
      <c r="N192">
        <f>COUNTIFS(pomiary__4[[#This Row],[czujnik1]:[przed. 1]],"&gt;15", pomiary__4[[#This Row],[czujnik1]:[przed. 1]], "&lt;=20")</f>
        <v>8</v>
      </c>
    </row>
    <row r="193" spans="1:1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>COUNTIFS(pomiary__4[[#This Row],[czujnik1]:[czujnik10]], "&gt;-10", pomiary__4[[#This Row],[czujnik1]:[czujnik10]], "&lt;=15")</f>
        <v>10</v>
      </c>
      <c r="N193">
        <f>COUNTIFS(pomiary__4[[#This Row],[czujnik1]:[przed. 1]],"&gt;15", pomiary__4[[#This Row],[czujnik1]:[przed. 1]], "&lt;=20")</f>
        <v>0</v>
      </c>
    </row>
    <row r="194" spans="1:1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>COUNTIFS(pomiary__4[[#This Row],[czujnik1]:[czujnik10]], "&gt;-10", pomiary__4[[#This Row],[czujnik1]:[czujnik10]], "&lt;=15")</f>
        <v>10</v>
      </c>
      <c r="N194">
        <f>COUNTIFS(pomiary__4[[#This Row],[czujnik1]:[przed. 1]],"&gt;15", pomiary__4[[#This Row],[czujnik1]:[przed. 1]], "&lt;=20")</f>
        <v>0</v>
      </c>
    </row>
    <row r="195" spans="1:1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>COUNTIFS(pomiary__4[[#This Row],[czujnik1]:[czujnik10]], "&gt;-10", pomiary__4[[#This Row],[czujnik1]:[czujnik10]], "&lt;=15")</f>
        <v>10</v>
      </c>
      <c r="N195">
        <f>COUNTIFS(pomiary__4[[#This Row],[czujnik1]:[przed. 1]],"&gt;15", pomiary__4[[#This Row],[czujnik1]:[przed. 1]], "&lt;=20")</f>
        <v>0</v>
      </c>
    </row>
    <row r="196" spans="1:1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>COUNTIFS(pomiary__4[[#This Row],[czujnik1]:[czujnik10]], "&gt;-10", pomiary__4[[#This Row],[czujnik1]:[czujnik10]], "&lt;=15")</f>
        <v>10</v>
      </c>
      <c r="N196">
        <f>COUNTIFS(pomiary__4[[#This Row],[czujnik1]:[przed. 1]],"&gt;15", pomiary__4[[#This Row],[czujnik1]:[przed. 1]], "&lt;=20")</f>
        <v>0</v>
      </c>
    </row>
    <row r="197" spans="1:1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>COUNTIFS(pomiary__4[[#This Row],[czujnik1]:[czujnik10]], "&gt;-10", pomiary__4[[#This Row],[czujnik1]:[czujnik10]], "&lt;=15")</f>
        <v>10</v>
      </c>
      <c r="N197">
        <f>COUNTIFS(pomiary__4[[#This Row],[czujnik1]:[przed. 1]],"&gt;15", pomiary__4[[#This Row],[czujnik1]:[przed. 1]], "&lt;=20")</f>
        <v>0</v>
      </c>
    </row>
    <row r="198" spans="1:14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>COUNTIFS(pomiary__4[[#This Row],[czujnik1]:[czujnik10]], "&gt;-10", pomiary__4[[#This Row],[czujnik1]:[czujnik10]], "&lt;=15")</f>
        <v>10</v>
      </c>
      <c r="N198">
        <f>COUNTIFS(pomiary__4[[#This Row],[czujnik1]:[przed. 1]],"&gt;15", pomiary__4[[#This Row],[czujnik1]:[przed. 1]], "&lt;=20")</f>
        <v>0</v>
      </c>
    </row>
    <row r="199" spans="1:1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>COUNTIFS(pomiary__4[[#This Row],[czujnik1]:[czujnik10]], "&gt;-10", pomiary__4[[#This Row],[czujnik1]:[czujnik10]], "&lt;=15")</f>
        <v>10</v>
      </c>
      <c r="N199">
        <f>COUNTIFS(pomiary__4[[#This Row],[czujnik1]:[przed. 1]],"&gt;15", pomiary__4[[#This Row],[czujnik1]:[przed. 1]], "&lt;=20")</f>
        <v>0</v>
      </c>
    </row>
    <row r="200" spans="1:1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>COUNTIFS(pomiary__4[[#This Row],[czujnik1]:[czujnik10]], "&gt;-10", pomiary__4[[#This Row],[czujnik1]:[czujnik10]], "&lt;=15")</f>
        <v>10</v>
      </c>
      <c r="N200">
        <f>COUNTIFS(pomiary__4[[#This Row],[czujnik1]:[przed. 1]],"&gt;15", pomiary__4[[#This Row],[czujnik1]:[przed. 1]], "&lt;=20")</f>
        <v>0</v>
      </c>
    </row>
    <row r="201" spans="1:14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>COUNTIFS(pomiary__4[[#This Row],[czujnik1]:[czujnik10]], "&gt;-10", pomiary__4[[#This Row],[czujnik1]:[czujnik10]], "&lt;=15")</f>
        <v>10</v>
      </c>
      <c r="N201">
        <f>COUNTIFS(pomiary__4[[#This Row],[czujnik1]:[przed. 1]],"&gt;15", pomiary__4[[#This Row],[czujnik1]:[przed. 1]], "&lt;=20")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FA140-5525-4B71-A61E-A94018DE18B4}">
  <dimension ref="A1:U201"/>
  <sheetViews>
    <sheetView tabSelected="1" topLeftCell="I82" workbookViewId="0">
      <selection activeCell="V94" sqref="V94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  <col min="14" max="14" width="10.140625" bestFit="1" customWidth="1"/>
    <col min="16" max="16" width="10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0</v>
      </c>
      <c r="O1" t="s">
        <v>29</v>
      </c>
      <c r="P1" t="s">
        <v>35</v>
      </c>
      <c r="R1" t="s">
        <v>2</v>
      </c>
      <c r="S1" t="s">
        <v>3</v>
      </c>
      <c r="T1" t="s">
        <v>9</v>
      </c>
      <c r="U1" t="s">
        <v>10</v>
      </c>
    </row>
    <row r="2" spans="1:21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 s="1">
        <f>A2</f>
        <v>42374</v>
      </c>
      <c r="O2">
        <f>MONTH(A2)</f>
        <v>1</v>
      </c>
      <c r="P2">
        <f>DAY(A2)</f>
        <v>5</v>
      </c>
      <c r="R2">
        <f>IF(AND($P2&gt;=5,$P2&lt;=10), C2-1.2,C2) + IF($O2=5, 0.9, 0)</f>
        <v>-0.59</v>
      </c>
      <c r="S2">
        <f>IF(AND($P2&gt;=5,$P2&lt;=10), D2-1.2,D2) + IF($O2=5, 0.9, 0)</f>
        <v>-6.1800000000000006</v>
      </c>
      <c r="T2">
        <f>ROUNDDOWN(IF(OR($O2=7,$O2=8), J2 * 1.07, J2), 2) + IF($O2=5, 0.9, 0)</f>
        <v>-1.6</v>
      </c>
      <c r="U2">
        <f>IF(AND($P2&gt;=5,$P2&lt;=10), K2-1.2,K2) + IF($O2=5, 0.9, 0)</f>
        <v>0.51</v>
      </c>
    </row>
    <row r="3" spans="1:21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 s="1">
        <f t="shared" ref="N3:N66" si="0">A3</f>
        <v>42377</v>
      </c>
      <c r="O3">
        <f t="shared" ref="O3:O66" si="1">MONTH(A3)</f>
        <v>1</v>
      </c>
      <c r="P3">
        <f t="shared" ref="P3:P66" si="2">DAY(A3)</f>
        <v>8</v>
      </c>
      <c r="R3">
        <f t="shared" ref="R3:R21" si="3">IF(AND($P3&gt;=5,$P3&lt;=10), C3-1.2,C3) + IF($O3=5, 0.9, 0)</f>
        <v>-5.7</v>
      </c>
      <c r="S3">
        <f t="shared" ref="S3:S21" si="4">IF(AND($P3&gt;=5,$P3&lt;=10), D3-1.2,D3) + IF($O3=5, 0.9, 0)</f>
        <v>1.36</v>
      </c>
      <c r="T3">
        <f t="shared" ref="T3:T21" si="5">ROUNDDOWN(IF(OR($O3=7,$O3=8), J3 * 1.07, J3), 2) + IF($O3=5, 0.9, 0)</f>
        <v>3.31</v>
      </c>
      <c r="U3">
        <f t="shared" ref="U3:U21" si="6">IF(AND($P3&gt;=5,$P3&lt;=10), K3-1.2,K3) + IF($O3=5, 0.9, 0)</f>
        <v>-6.6000000000000005</v>
      </c>
    </row>
    <row r="4" spans="1:21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 s="1">
        <f t="shared" si="0"/>
        <v>42387</v>
      </c>
      <c r="O4">
        <f t="shared" si="1"/>
        <v>1</v>
      </c>
      <c r="P4">
        <f t="shared" si="2"/>
        <v>18</v>
      </c>
      <c r="R4">
        <f t="shared" si="3"/>
        <v>2.59</v>
      </c>
      <c r="S4">
        <f t="shared" si="4"/>
        <v>-7.29</v>
      </c>
      <c r="T4">
        <f t="shared" si="5"/>
        <v>-4.7699999999999996</v>
      </c>
      <c r="U4">
        <f t="shared" si="6"/>
        <v>-3.88</v>
      </c>
    </row>
    <row r="5" spans="1:21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N5" s="1">
        <f t="shared" si="0"/>
        <v>42389</v>
      </c>
      <c r="O5">
        <f t="shared" si="1"/>
        <v>1</v>
      </c>
      <c r="P5">
        <f t="shared" si="2"/>
        <v>20</v>
      </c>
      <c r="R5">
        <f t="shared" si="3"/>
        <v>7.76</v>
      </c>
      <c r="S5">
        <f t="shared" si="4"/>
        <v>-7.18</v>
      </c>
      <c r="T5">
        <f t="shared" si="5"/>
        <v>-2.84</v>
      </c>
      <c r="U5">
        <f t="shared" si="6"/>
        <v>-1.31</v>
      </c>
    </row>
    <row r="6" spans="1:21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N6" s="1">
        <f t="shared" si="0"/>
        <v>42390</v>
      </c>
      <c r="O6">
        <f t="shared" si="1"/>
        <v>1</v>
      </c>
      <c r="P6">
        <f t="shared" si="2"/>
        <v>21</v>
      </c>
      <c r="R6">
        <f t="shared" si="3"/>
        <v>7.12</v>
      </c>
      <c r="S6">
        <f t="shared" si="4"/>
        <v>5.13</v>
      </c>
      <c r="T6">
        <f t="shared" si="5"/>
        <v>0.87</v>
      </c>
      <c r="U6">
        <f t="shared" si="6"/>
        <v>-5.21</v>
      </c>
    </row>
    <row r="7" spans="1:21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N7" s="1">
        <f t="shared" si="0"/>
        <v>42391</v>
      </c>
      <c r="O7">
        <f t="shared" si="1"/>
        <v>1</v>
      </c>
      <c r="P7">
        <f t="shared" si="2"/>
        <v>22</v>
      </c>
      <c r="R7">
        <f t="shared" si="3"/>
        <v>4.1100000000000003</v>
      </c>
      <c r="S7">
        <f t="shared" si="4"/>
        <v>0.85</v>
      </c>
      <c r="T7">
        <f t="shared" si="5"/>
        <v>1.5</v>
      </c>
      <c r="U7">
        <f t="shared" si="6"/>
        <v>-3.41</v>
      </c>
    </row>
    <row r="8" spans="1:21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N8" s="1">
        <f t="shared" si="0"/>
        <v>42399</v>
      </c>
      <c r="O8">
        <f t="shared" si="1"/>
        <v>1</v>
      </c>
      <c r="P8">
        <f t="shared" si="2"/>
        <v>30</v>
      </c>
      <c r="R8">
        <f t="shared" si="3"/>
        <v>-5.38</v>
      </c>
      <c r="S8">
        <f t="shared" si="4"/>
        <v>5.93</v>
      </c>
      <c r="T8">
        <f t="shared" si="5"/>
        <v>-6.59</v>
      </c>
      <c r="U8">
        <f t="shared" si="6"/>
        <v>-7.28</v>
      </c>
    </row>
    <row r="9" spans="1:21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N9" s="1">
        <f t="shared" si="0"/>
        <v>42405</v>
      </c>
      <c r="O9">
        <f t="shared" si="1"/>
        <v>2</v>
      </c>
      <c r="P9">
        <f t="shared" si="2"/>
        <v>5</v>
      </c>
      <c r="R9">
        <f t="shared" si="3"/>
        <v>2.0099999999999998</v>
      </c>
      <c r="S9">
        <f t="shared" si="4"/>
        <v>-8.23</v>
      </c>
      <c r="T9">
        <f t="shared" si="5"/>
        <v>7.78</v>
      </c>
      <c r="U9">
        <f t="shared" si="6"/>
        <v>1.28</v>
      </c>
    </row>
    <row r="10" spans="1:21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N10" s="1">
        <f t="shared" si="0"/>
        <v>42406</v>
      </c>
      <c r="O10">
        <f t="shared" si="1"/>
        <v>2</v>
      </c>
      <c r="P10">
        <f t="shared" si="2"/>
        <v>6</v>
      </c>
      <c r="R10">
        <f t="shared" si="3"/>
        <v>0.74</v>
      </c>
      <c r="S10">
        <f t="shared" si="4"/>
        <v>0.52</v>
      </c>
      <c r="T10">
        <f t="shared" si="5"/>
        <v>-7.12</v>
      </c>
      <c r="U10">
        <f t="shared" si="6"/>
        <v>0.92000000000000015</v>
      </c>
    </row>
    <row r="11" spans="1:21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N11" s="1">
        <f t="shared" si="0"/>
        <v>42406</v>
      </c>
      <c r="O11">
        <f t="shared" si="1"/>
        <v>2</v>
      </c>
      <c r="P11">
        <f t="shared" si="2"/>
        <v>6</v>
      </c>
      <c r="R11">
        <f t="shared" si="3"/>
        <v>7.61</v>
      </c>
      <c r="S11">
        <f t="shared" si="4"/>
        <v>-2.86</v>
      </c>
      <c r="T11">
        <f t="shared" si="5"/>
        <v>8.32</v>
      </c>
      <c r="U11">
        <f t="shared" si="6"/>
        <v>-7.82</v>
      </c>
    </row>
    <row r="12" spans="1:21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N12" s="1">
        <f t="shared" si="0"/>
        <v>42409</v>
      </c>
      <c r="O12">
        <f t="shared" si="1"/>
        <v>2</v>
      </c>
      <c r="P12">
        <f t="shared" si="2"/>
        <v>9</v>
      </c>
      <c r="R12">
        <f t="shared" si="3"/>
        <v>2.8</v>
      </c>
      <c r="S12">
        <f t="shared" si="4"/>
        <v>-7.92</v>
      </c>
      <c r="T12">
        <f t="shared" si="5"/>
        <v>2.88</v>
      </c>
      <c r="U12">
        <f t="shared" si="6"/>
        <v>1.3800000000000001</v>
      </c>
    </row>
    <row r="13" spans="1:21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N13" s="1">
        <f t="shared" si="0"/>
        <v>42410</v>
      </c>
      <c r="O13">
        <f t="shared" si="1"/>
        <v>2</v>
      </c>
      <c r="P13">
        <f t="shared" si="2"/>
        <v>10</v>
      </c>
      <c r="R13">
        <f t="shared" si="3"/>
        <v>-5.79</v>
      </c>
      <c r="S13">
        <f t="shared" si="4"/>
        <v>4.54</v>
      </c>
      <c r="T13">
        <f t="shared" si="5"/>
        <v>-6.54</v>
      </c>
      <c r="U13">
        <f t="shared" si="6"/>
        <v>-3.63</v>
      </c>
    </row>
    <row r="14" spans="1:21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N14" s="1">
        <f t="shared" si="0"/>
        <v>42410</v>
      </c>
      <c r="O14">
        <f t="shared" si="1"/>
        <v>2</v>
      </c>
      <c r="P14">
        <f t="shared" si="2"/>
        <v>10</v>
      </c>
      <c r="R14">
        <f t="shared" si="3"/>
        <v>-7.0200000000000005</v>
      </c>
      <c r="S14">
        <f t="shared" si="4"/>
        <v>4.24</v>
      </c>
      <c r="T14">
        <f t="shared" si="5"/>
        <v>4.29</v>
      </c>
      <c r="U14">
        <f t="shared" si="6"/>
        <v>-8.49</v>
      </c>
    </row>
    <row r="15" spans="1:21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N15" s="1">
        <f t="shared" si="0"/>
        <v>42413</v>
      </c>
      <c r="O15">
        <f t="shared" si="1"/>
        <v>2</v>
      </c>
      <c r="P15">
        <f t="shared" si="2"/>
        <v>13</v>
      </c>
      <c r="R15">
        <f t="shared" si="3"/>
        <v>8.26</v>
      </c>
      <c r="S15">
        <f t="shared" si="4"/>
        <v>8.5</v>
      </c>
      <c r="T15">
        <f t="shared" si="5"/>
        <v>5.46</v>
      </c>
      <c r="U15">
        <f t="shared" si="6"/>
        <v>-4.66</v>
      </c>
    </row>
    <row r="16" spans="1:21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N16" s="1">
        <f t="shared" si="0"/>
        <v>42415</v>
      </c>
      <c r="O16">
        <f t="shared" si="1"/>
        <v>2</v>
      </c>
      <c r="P16">
        <f t="shared" si="2"/>
        <v>15</v>
      </c>
      <c r="R16">
        <f t="shared" si="3"/>
        <v>7.43</v>
      </c>
      <c r="S16">
        <f t="shared" si="4"/>
        <v>7.88</v>
      </c>
      <c r="T16">
        <f t="shared" si="5"/>
        <v>-4.8499999999999996</v>
      </c>
      <c r="U16">
        <f t="shared" si="6"/>
        <v>-4.21</v>
      </c>
    </row>
    <row r="17" spans="1:21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N17" s="1">
        <f t="shared" si="0"/>
        <v>42415</v>
      </c>
      <c r="O17">
        <f t="shared" si="1"/>
        <v>2</v>
      </c>
      <c r="P17">
        <f t="shared" si="2"/>
        <v>15</v>
      </c>
      <c r="R17">
        <f t="shared" si="3"/>
        <v>-7.37</v>
      </c>
      <c r="S17">
        <f t="shared" si="4"/>
        <v>2.31</v>
      </c>
      <c r="T17">
        <f t="shared" si="5"/>
        <v>-4.58</v>
      </c>
      <c r="U17">
        <f t="shared" si="6"/>
        <v>-6.18</v>
      </c>
    </row>
    <row r="18" spans="1:21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N18" s="1">
        <f t="shared" si="0"/>
        <v>42418</v>
      </c>
      <c r="O18">
        <f t="shared" si="1"/>
        <v>2</v>
      </c>
      <c r="P18">
        <f t="shared" si="2"/>
        <v>18</v>
      </c>
      <c r="R18">
        <f t="shared" si="3"/>
        <v>7.78</v>
      </c>
      <c r="S18">
        <f t="shared" si="4"/>
        <v>1.59</v>
      </c>
      <c r="T18">
        <f t="shared" si="5"/>
        <v>-6.56</v>
      </c>
      <c r="U18">
        <f t="shared" si="6"/>
        <v>-6.35</v>
      </c>
    </row>
    <row r="19" spans="1:21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N19" s="1">
        <f t="shared" si="0"/>
        <v>42418</v>
      </c>
      <c r="O19">
        <f t="shared" si="1"/>
        <v>2</v>
      </c>
      <c r="P19">
        <f t="shared" si="2"/>
        <v>18</v>
      </c>
      <c r="R19">
        <f t="shared" si="3"/>
        <v>-5.59</v>
      </c>
      <c r="S19">
        <f t="shared" si="4"/>
        <v>1.44</v>
      </c>
      <c r="T19">
        <f t="shared" si="5"/>
        <v>0.74</v>
      </c>
      <c r="U19">
        <f t="shared" si="6"/>
        <v>1.7</v>
      </c>
    </row>
    <row r="20" spans="1:21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N20" s="1">
        <f t="shared" si="0"/>
        <v>42418</v>
      </c>
      <c r="O20">
        <f t="shared" si="1"/>
        <v>2</v>
      </c>
      <c r="P20">
        <f t="shared" si="2"/>
        <v>18</v>
      </c>
      <c r="R20">
        <f t="shared" si="3"/>
        <v>-5.61</v>
      </c>
      <c r="S20">
        <f t="shared" si="4"/>
        <v>-2.42</v>
      </c>
      <c r="T20">
        <f t="shared" si="5"/>
        <v>2.27</v>
      </c>
      <c r="U20">
        <f t="shared" si="6"/>
        <v>1.38</v>
      </c>
    </row>
    <row r="21" spans="1:21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N21" s="1">
        <f t="shared" si="0"/>
        <v>42420</v>
      </c>
      <c r="O21">
        <f t="shared" si="1"/>
        <v>2</v>
      </c>
      <c r="P21">
        <f t="shared" si="2"/>
        <v>20</v>
      </c>
      <c r="R21">
        <f t="shared" si="3"/>
        <v>8.91</v>
      </c>
      <c r="S21">
        <f t="shared" si="4"/>
        <v>-0.83</v>
      </c>
      <c r="T21">
        <f t="shared" si="5"/>
        <v>2.9</v>
      </c>
      <c r="U21">
        <f t="shared" si="6"/>
        <v>-2.0099999999999998</v>
      </c>
    </row>
    <row r="22" spans="1:21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N22" s="1">
        <f t="shared" si="0"/>
        <v>42421</v>
      </c>
      <c r="O22">
        <f t="shared" si="1"/>
        <v>2</v>
      </c>
      <c r="P22">
        <f t="shared" si="2"/>
        <v>21</v>
      </c>
      <c r="R22">
        <f t="shared" ref="R22:R85" si="7">IF(AND($P22&gt;=5,$P22&lt;=10), C22-1.2,C22) + IF($O22=5, 0.9, 0)</f>
        <v>6.18</v>
      </c>
      <c r="S22">
        <f t="shared" ref="S22:S85" si="8">IF(AND($P22&gt;=5,$P22&lt;=10), D22-1.2,D22) + IF($O22=5, 0.9, 0)</f>
        <v>6.14</v>
      </c>
      <c r="T22">
        <f t="shared" ref="T22:T85" si="9">ROUNDDOWN(IF(OR($O22=7,$O22=8), J22 * 1.07, J22), 2) + IF($O22=5, 0.9, 0)</f>
        <v>4.6399999999999997</v>
      </c>
      <c r="U22">
        <f t="shared" ref="U22:U85" si="10">IF(AND($P22&gt;=5,$P22&lt;=10), K22-1.2,K22) + IF($O22=5, 0.9, 0)</f>
        <v>-2.96</v>
      </c>
    </row>
    <row r="23" spans="1:21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N23" s="1">
        <f t="shared" si="0"/>
        <v>42424</v>
      </c>
      <c r="O23">
        <f t="shared" si="1"/>
        <v>2</v>
      </c>
      <c r="P23">
        <f t="shared" si="2"/>
        <v>24</v>
      </c>
      <c r="R23">
        <f t="shared" si="7"/>
        <v>-3.2</v>
      </c>
      <c r="S23">
        <f t="shared" si="8"/>
        <v>-4.18</v>
      </c>
      <c r="T23">
        <f t="shared" si="9"/>
        <v>-3.65</v>
      </c>
      <c r="U23">
        <f t="shared" si="10"/>
        <v>-4.0999999999999996</v>
      </c>
    </row>
    <row r="24" spans="1:21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N24" s="1">
        <f t="shared" si="0"/>
        <v>42430</v>
      </c>
      <c r="O24">
        <f t="shared" si="1"/>
        <v>3</v>
      </c>
      <c r="P24">
        <f t="shared" si="2"/>
        <v>1</v>
      </c>
      <c r="R24">
        <f t="shared" si="7"/>
        <v>6.8</v>
      </c>
      <c r="S24">
        <f t="shared" si="8"/>
        <v>-2.64</v>
      </c>
      <c r="T24">
        <f t="shared" si="9"/>
        <v>7.18</v>
      </c>
      <c r="U24">
        <f t="shared" si="10"/>
        <v>7.33</v>
      </c>
    </row>
    <row r="25" spans="1:21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N25" s="1">
        <f t="shared" si="0"/>
        <v>42431</v>
      </c>
      <c r="O25">
        <f t="shared" si="1"/>
        <v>3</v>
      </c>
      <c r="P25">
        <f t="shared" si="2"/>
        <v>2</v>
      </c>
      <c r="R25">
        <f t="shared" si="7"/>
        <v>-3.15</v>
      </c>
      <c r="S25">
        <f t="shared" si="8"/>
        <v>-1.58</v>
      </c>
      <c r="T25">
        <f t="shared" si="9"/>
        <v>-2.67</v>
      </c>
      <c r="U25">
        <f t="shared" si="10"/>
        <v>6.36</v>
      </c>
    </row>
    <row r="26" spans="1:21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N26" s="1">
        <f t="shared" si="0"/>
        <v>42433</v>
      </c>
      <c r="O26">
        <f t="shared" si="1"/>
        <v>3</v>
      </c>
      <c r="P26">
        <f t="shared" si="2"/>
        <v>4</v>
      </c>
      <c r="R26">
        <f t="shared" si="7"/>
        <v>-4.3899999999999997</v>
      </c>
      <c r="S26">
        <f t="shared" si="8"/>
        <v>-3.86</v>
      </c>
      <c r="T26">
        <f t="shared" si="9"/>
        <v>-2.7</v>
      </c>
      <c r="U26">
        <f t="shared" si="10"/>
        <v>5.24</v>
      </c>
    </row>
    <row r="27" spans="1:21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N27" s="1">
        <f t="shared" si="0"/>
        <v>42435</v>
      </c>
      <c r="O27">
        <f t="shared" si="1"/>
        <v>3</v>
      </c>
      <c r="P27">
        <f t="shared" si="2"/>
        <v>6</v>
      </c>
      <c r="R27">
        <f t="shared" si="7"/>
        <v>-0.12999999999999989</v>
      </c>
      <c r="S27">
        <f t="shared" si="8"/>
        <v>3.29</v>
      </c>
      <c r="T27">
        <f t="shared" si="9"/>
        <v>-0.82</v>
      </c>
      <c r="U27">
        <f t="shared" si="10"/>
        <v>0.42999999999999994</v>
      </c>
    </row>
    <row r="28" spans="1:21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N28" s="1">
        <f t="shared" si="0"/>
        <v>42436</v>
      </c>
      <c r="O28">
        <f t="shared" si="1"/>
        <v>3</v>
      </c>
      <c r="P28">
        <f t="shared" si="2"/>
        <v>7</v>
      </c>
      <c r="R28">
        <f t="shared" si="7"/>
        <v>-5.5200000000000005</v>
      </c>
      <c r="S28">
        <f t="shared" si="8"/>
        <v>-5.5</v>
      </c>
      <c r="T28">
        <f t="shared" si="9"/>
        <v>1.75</v>
      </c>
      <c r="U28">
        <f t="shared" si="10"/>
        <v>1.3699999999999999</v>
      </c>
    </row>
    <row r="29" spans="1:21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N29" s="1">
        <f t="shared" si="0"/>
        <v>42439</v>
      </c>
      <c r="O29">
        <f t="shared" si="1"/>
        <v>3</v>
      </c>
      <c r="P29">
        <f t="shared" si="2"/>
        <v>10</v>
      </c>
      <c r="R29">
        <f t="shared" si="7"/>
        <v>7.7399999999999993</v>
      </c>
      <c r="S29">
        <f t="shared" si="8"/>
        <v>-9.18</v>
      </c>
      <c r="T29">
        <f t="shared" si="9"/>
        <v>-3.33</v>
      </c>
      <c r="U29">
        <f t="shared" si="10"/>
        <v>2.1900000000000004</v>
      </c>
    </row>
    <row r="30" spans="1:21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N30" s="1">
        <f t="shared" si="0"/>
        <v>42441</v>
      </c>
      <c r="O30">
        <f t="shared" si="1"/>
        <v>3</v>
      </c>
      <c r="P30">
        <f t="shared" si="2"/>
        <v>12</v>
      </c>
      <c r="R30">
        <f t="shared" si="7"/>
        <v>-2.84</v>
      </c>
      <c r="S30">
        <f t="shared" si="8"/>
        <v>-3.79</v>
      </c>
      <c r="T30">
        <f t="shared" si="9"/>
        <v>-5.8</v>
      </c>
      <c r="U30">
        <f t="shared" si="10"/>
        <v>-7.56</v>
      </c>
    </row>
    <row r="31" spans="1:21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N31" s="1">
        <f t="shared" si="0"/>
        <v>42444</v>
      </c>
      <c r="O31">
        <f t="shared" si="1"/>
        <v>3</v>
      </c>
      <c r="P31">
        <f t="shared" si="2"/>
        <v>15</v>
      </c>
      <c r="R31">
        <f t="shared" si="7"/>
        <v>-2.0099999999999998</v>
      </c>
      <c r="S31">
        <f t="shared" si="8"/>
        <v>0.62</v>
      </c>
      <c r="T31">
        <f t="shared" si="9"/>
        <v>7.96</v>
      </c>
      <c r="U31">
        <f t="shared" si="10"/>
        <v>4.51</v>
      </c>
    </row>
    <row r="32" spans="1:21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N32" s="1">
        <f t="shared" si="0"/>
        <v>42447</v>
      </c>
      <c r="O32">
        <f t="shared" si="1"/>
        <v>3</v>
      </c>
      <c r="P32">
        <f t="shared" si="2"/>
        <v>18</v>
      </c>
      <c r="R32">
        <f t="shared" si="7"/>
        <v>1.44</v>
      </c>
      <c r="S32">
        <f t="shared" si="8"/>
        <v>-7.21</v>
      </c>
      <c r="T32">
        <f t="shared" si="9"/>
        <v>-6.89</v>
      </c>
      <c r="U32">
        <f t="shared" si="10"/>
        <v>-3.19</v>
      </c>
    </row>
    <row r="33" spans="1:21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N33" s="1">
        <f t="shared" si="0"/>
        <v>42450</v>
      </c>
      <c r="O33">
        <f t="shared" si="1"/>
        <v>3</v>
      </c>
      <c r="P33">
        <f t="shared" si="2"/>
        <v>21</v>
      </c>
      <c r="R33">
        <f t="shared" si="7"/>
        <v>0.98</v>
      </c>
      <c r="S33">
        <f t="shared" si="8"/>
        <v>7.64</v>
      </c>
      <c r="T33">
        <f t="shared" si="9"/>
        <v>5.65</v>
      </c>
      <c r="U33">
        <f t="shared" si="10"/>
        <v>5.0999999999999996</v>
      </c>
    </row>
    <row r="34" spans="1:21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N34" s="1">
        <f t="shared" si="0"/>
        <v>42451</v>
      </c>
      <c r="O34">
        <f t="shared" si="1"/>
        <v>3</v>
      </c>
      <c r="P34">
        <f t="shared" si="2"/>
        <v>22</v>
      </c>
      <c r="R34">
        <f t="shared" si="7"/>
        <v>5.83</v>
      </c>
      <c r="S34">
        <f t="shared" si="8"/>
        <v>7.18</v>
      </c>
      <c r="T34">
        <f t="shared" si="9"/>
        <v>-4.8</v>
      </c>
      <c r="U34">
        <f t="shared" si="10"/>
        <v>2.92</v>
      </c>
    </row>
    <row r="35" spans="1:21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N35" s="1">
        <f t="shared" si="0"/>
        <v>42452</v>
      </c>
      <c r="O35">
        <f t="shared" si="1"/>
        <v>3</v>
      </c>
      <c r="P35">
        <f t="shared" si="2"/>
        <v>23</v>
      </c>
      <c r="R35">
        <f t="shared" si="7"/>
        <v>-5.39</v>
      </c>
      <c r="S35">
        <f t="shared" si="8"/>
        <v>-7.41</v>
      </c>
      <c r="T35">
        <f t="shared" si="9"/>
        <v>-2.19</v>
      </c>
      <c r="U35">
        <f t="shared" si="10"/>
        <v>4.6100000000000003</v>
      </c>
    </row>
    <row r="36" spans="1:21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N36" s="1">
        <f t="shared" si="0"/>
        <v>42452</v>
      </c>
      <c r="O36">
        <f t="shared" si="1"/>
        <v>3</v>
      </c>
      <c r="P36">
        <f t="shared" si="2"/>
        <v>23</v>
      </c>
      <c r="R36">
        <f t="shared" si="7"/>
        <v>7.98</v>
      </c>
      <c r="S36">
        <f t="shared" si="8"/>
        <v>4.6100000000000003</v>
      </c>
      <c r="T36">
        <f t="shared" si="9"/>
        <v>3.23</v>
      </c>
      <c r="U36">
        <f t="shared" si="10"/>
        <v>-7.13</v>
      </c>
    </row>
    <row r="37" spans="1:21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N37" s="1">
        <f t="shared" si="0"/>
        <v>42454</v>
      </c>
      <c r="O37">
        <f t="shared" si="1"/>
        <v>3</v>
      </c>
      <c r="P37">
        <f t="shared" si="2"/>
        <v>25</v>
      </c>
      <c r="R37">
        <f t="shared" si="7"/>
        <v>2.92</v>
      </c>
      <c r="S37">
        <f t="shared" si="8"/>
        <v>0.43</v>
      </c>
      <c r="T37">
        <f t="shared" si="9"/>
        <v>6.34</v>
      </c>
      <c r="U37">
        <f t="shared" si="10"/>
        <v>-5.17</v>
      </c>
    </row>
    <row r="38" spans="1:21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N38" s="1">
        <f t="shared" si="0"/>
        <v>42455</v>
      </c>
      <c r="O38">
        <f t="shared" si="1"/>
        <v>3</v>
      </c>
      <c r="P38">
        <f t="shared" si="2"/>
        <v>26</v>
      </c>
      <c r="R38">
        <f t="shared" si="7"/>
        <v>5.68</v>
      </c>
      <c r="S38">
        <f t="shared" si="8"/>
        <v>-5.18</v>
      </c>
      <c r="T38">
        <f t="shared" si="9"/>
        <v>-6.24</v>
      </c>
      <c r="U38">
        <f t="shared" si="10"/>
        <v>-5.52</v>
      </c>
    </row>
    <row r="39" spans="1:21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N39" s="1">
        <f t="shared" si="0"/>
        <v>42455</v>
      </c>
      <c r="O39">
        <f t="shared" si="1"/>
        <v>3</v>
      </c>
      <c r="P39">
        <f t="shared" si="2"/>
        <v>26</v>
      </c>
      <c r="R39">
        <f t="shared" si="7"/>
        <v>-3.88</v>
      </c>
      <c r="S39">
        <f t="shared" si="8"/>
        <v>-5.21</v>
      </c>
      <c r="T39">
        <f t="shared" si="9"/>
        <v>6.75</v>
      </c>
      <c r="U39">
        <f t="shared" si="10"/>
        <v>-0.73</v>
      </c>
    </row>
    <row r="40" spans="1:21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N40" s="1">
        <f t="shared" si="0"/>
        <v>42456</v>
      </c>
      <c r="O40">
        <f t="shared" si="1"/>
        <v>3</v>
      </c>
      <c r="P40">
        <f t="shared" si="2"/>
        <v>27</v>
      </c>
      <c r="R40">
        <f t="shared" si="7"/>
        <v>-4.4800000000000004</v>
      </c>
      <c r="S40">
        <f t="shared" si="8"/>
        <v>-2.0499999999999998</v>
      </c>
      <c r="T40">
        <f t="shared" si="9"/>
        <v>-2.2599999999999998</v>
      </c>
      <c r="U40">
        <f t="shared" si="10"/>
        <v>0.23</v>
      </c>
    </row>
    <row r="41" spans="1:21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N41" s="1">
        <f t="shared" si="0"/>
        <v>42457</v>
      </c>
      <c r="O41">
        <f t="shared" si="1"/>
        <v>3</v>
      </c>
      <c r="P41">
        <f t="shared" si="2"/>
        <v>28</v>
      </c>
      <c r="R41">
        <f t="shared" si="7"/>
        <v>-3.04</v>
      </c>
      <c r="S41">
        <f t="shared" si="8"/>
        <v>-1.24</v>
      </c>
      <c r="T41">
        <f t="shared" si="9"/>
        <v>5.8</v>
      </c>
      <c r="U41">
        <f t="shared" si="10"/>
        <v>-7.14</v>
      </c>
    </row>
    <row r="42" spans="1:21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N42" s="1">
        <f t="shared" si="0"/>
        <v>42458</v>
      </c>
      <c r="O42">
        <f t="shared" si="1"/>
        <v>3</v>
      </c>
      <c r="P42">
        <f t="shared" si="2"/>
        <v>29</v>
      </c>
      <c r="R42">
        <f t="shared" si="7"/>
        <v>-2.12</v>
      </c>
      <c r="S42">
        <f t="shared" si="8"/>
        <v>-6.19</v>
      </c>
      <c r="T42">
        <f t="shared" si="9"/>
        <v>-5.75</v>
      </c>
      <c r="U42">
        <f t="shared" si="10"/>
        <v>3.63</v>
      </c>
    </row>
    <row r="43" spans="1:21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N43" s="1">
        <f t="shared" si="0"/>
        <v>42468</v>
      </c>
      <c r="O43">
        <f t="shared" si="1"/>
        <v>4</v>
      </c>
      <c r="P43">
        <f t="shared" si="2"/>
        <v>8</v>
      </c>
      <c r="R43">
        <f t="shared" si="7"/>
        <v>8.870000000000001</v>
      </c>
      <c r="S43">
        <f t="shared" si="8"/>
        <v>11.64</v>
      </c>
      <c r="T43">
        <f t="shared" si="9"/>
        <v>13.07</v>
      </c>
      <c r="U43">
        <f t="shared" si="10"/>
        <v>13.190000000000001</v>
      </c>
    </row>
    <row r="44" spans="1:21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N44" s="1">
        <f t="shared" si="0"/>
        <v>42470</v>
      </c>
      <c r="O44">
        <f t="shared" si="1"/>
        <v>4</v>
      </c>
      <c r="P44">
        <f t="shared" si="2"/>
        <v>10</v>
      </c>
      <c r="R44">
        <f t="shared" si="7"/>
        <v>12.940000000000001</v>
      </c>
      <c r="S44">
        <f t="shared" si="8"/>
        <v>14.13</v>
      </c>
      <c r="T44">
        <f t="shared" si="9"/>
        <v>11.66</v>
      </c>
      <c r="U44">
        <f t="shared" si="10"/>
        <v>11.8</v>
      </c>
    </row>
    <row r="45" spans="1:21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N45" s="1">
        <f t="shared" si="0"/>
        <v>42472</v>
      </c>
      <c r="O45">
        <f t="shared" si="1"/>
        <v>4</v>
      </c>
      <c r="P45">
        <f t="shared" si="2"/>
        <v>12</v>
      </c>
      <c r="R45">
        <f t="shared" si="7"/>
        <v>11.6</v>
      </c>
      <c r="S45">
        <f t="shared" si="8"/>
        <v>13.95</v>
      </c>
      <c r="T45">
        <f t="shared" si="9"/>
        <v>15.38</v>
      </c>
      <c r="U45">
        <f t="shared" si="10"/>
        <v>15.98</v>
      </c>
    </row>
    <row r="46" spans="1:21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N46" s="1">
        <f t="shared" si="0"/>
        <v>42475</v>
      </c>
      <c r="O46">
        <f t="shared" si="1"/>
        <v>4</v>
      </c>
      <c r="P46">
        <f t="shared" si="2"/>
        <v>15</v>
      </c>
      <c r="R46">
        <f t="shared" si="7"/>
        <v>14.13</v>
      </c>
      <c r="S46">
        <f t="shared" si="8"/>
        <v>13.61</v>
      </c>
      <c r="T46">
        <f t="shared" si="9"/>
        <v>12.05</v>
      </c>
      <c r="U46">
        <f t="shared" si="10"/>
        <v>11.87</v>
      </c>
    </row>
    <row r="47" spans="1:21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N47" s="1">
        <f t="shared" si="0"/>
        <v>42478</v>
      </c>
      <c r="O47">
        <f t="shared" si="1"/>
        <v>4</v>
      </c>
      <c r="P47">
        <f t="shared" si="2"/>
        <v>18</v>
      </c>
      <c r="R47">
        <f t="shared" si="7"/>
        <v>10.88</v>
      </c>
      <c r="S47">
        <f t="shared" si="8"/>
        <v>12.02</v>
      </c>
      <c r="T47">
        <f t="shared" si="9"/>
        <v>13.91</v>
      </c>
      <c r="U47">
        <f t="shared" si="10"/>
        <v>13.86</v>
      </c>
    </row>
    <row r="48" spans="1:21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N48" s="1">
        <f t="shared" si="0"/>
        <v>42479</v>
      </c>
      <c r="O48">
        <f t="shared" si="1"/>
        <v>4</v>
      </c>
      <c r="P48">
        <f t="shared" si="2"/>
        <v>19</v>
      </c>
      <c r="R48">
        <f t="shared" si="7"/>
        <v>15.28</v>
      </c>
      <c r="S48">
        <f t="shared" si="8"/>
        <v>13.58</v>
      </c>
      <c r="T48">
        <f t="shared" si="9"/>
        <v>14.58</v>
      </c>
      <c r="U48">
        <f t="shared" si="10"/>
        <v>13.66</v>
      </c>
    </row>
    <row r="49" spans="1:21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N49" s="1">
        <f t="shared" si="0"/>
        <v>42480</v>
      </c>
      <c r="O49">
        <f t="shared" si="1"/>
        <v>4</v>
      </c>
      <c r="P49">
        <f t="shared" si="2"/>
        <v>20</v>
      </c>
      <c r="R49">
        <f t="shared" si="7"/>
        <v>11.09</v>
      </c>
      <c r="S49">
        <f t="shared" si="8"/>
        <v>15.36</v>
      </c>
      <c r="T49">
        <f t="shared" si="9"/>
        <v>13.94</v>
      </c>
      <c r="U49">
        <f t="shared" si="10"/>
        <v>15.76</v>
      </c>
    </row>
    <row r="50" spans="1:21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N50" s="1">
        <f t="shared" si="0"/>
        <v>42480</v>
      </c>
      <c r="O50">
        <f t="shared" si="1"/>
        <v>4</v>
      </c>
      <c r="P50">
        <f t="shared" si="2"/>
        <v>20</v>
      </c>
      <c r="R50">
        <f t="shared" si="7"/>
        <v>10.38</v>
      </c>
      <c r="S50">
        <f t="shared" si="8"/>
        <v>13.04</v>
      </c>
      <c r="T50">
        <f t="shared" si="9"/>
        <v>13.52</v>
      </c>
      <c r="U50">
        <f t="shared" si="10"/>
        <v>15.54</v>
      </c>
    </row>
    <row r="51" spans="1:21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N51" s="1">
        <f t="shared" si="0"/>
        <v>42484</v>
      </c>
      <c r="O51">
        <f t="shared" si="1"/>
        <v>4</v>
      </c>
      <c r="P51">
        <f t="shared" si="2"/>
        <v>24</v>
      </c>
      <c r="R51">
        <f t="shared" si="7"/>
        <v>15.66</v>
      </c>
      <c r="S51">
        <f t="shared" si="8"/>
        <v>10.97</v>
      </c>
      <c r="T51">
        <f t="shared" si="9"/>
        <v>12.18</v>
      </c>
      <c r="U51">
        <f t="shared" si="10"/>
        <v>12.63</v>
      </c>
    </row>
    <row r="52" spans="1:21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N52" s="1">
        <f t="shared" si="0"/>
        <v>42485</v>
      </c>
      <c r="O52">
        <f t="shared" si="1"/>
        <v>4</v>
      </c>
      <c r="P52">
        <f t="shared" si="2"/>
        <v>25</v>
      </c>
      <c r="R52">
        <f t="shared" si="7"/>
        <v>11.94</v>
      </c>
      <c r="S52">
        <f t="shared" si="8"/>
        <v>13.57</v>
      </c>
      <c r="T52">
        <f t="shared" si="9"/>
        <v>15.81</v>
      </c>
      <c r="U52">
        <f t="shared" si="10"/>
        <v>14</v>
      </c>
    </row>
    <row r="53" spans="1:21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N53" s="1">
        <f t="shared" si="0"/>
        <v>42485</v>
      </c>
      <c r="O53">
        <f t="shared" si="1"/>
        <v>4</v>
      </c>
      <c r="P53">
        <f t="shared" si="2"/>
        <v>25</v>
      </c>
      <c r="R53">
        <f t="shared" si="7"/>
        <v>14.53</v>
      </c>
      <c r="S53">
        <f t="shared" si="8"/>
        <v>13.21</v>
      </c>
      <c r="T53">
        <f t="shared" si="9"/>
        <v>12.75</v>
      </c>
      <c r="U53">
        <f t="shared" si="10"/>
        <v>10.43</v>
      </c>
    </row>
    <row r="54" spans="1:21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N54" s="1">
        <f t="shared" si="0"/>
        <v>42487</v>
      </c>
      <c r="O54">
        <f t="shared" si="1"/>
        <v>4</v>
      </c>
      <c r="P54">
        <f t="shared" si="2"/>
        <v>27</v>
      </c>
      <c r="R54">
        <f t="shared" si="7"/>
        <v>10.98</v>
      </c>
      <c r="S54">
        <f t="shared" si="8"/>
        <v>10.53</v>
      </c>
      <c r="T54">
        <f t="shared" si="9"/>
        <v>12.45</v>
      </c>
      <c r="U54">
        <f t="shared" si="10"/>
        <v>12.96</v>
      </c>
    </row>
    <row r="55" spans="1:21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N55" s="1">
        <f t="shared" si="0"/>
        <v>42489</v>
      </c>
      <c r="O55">
        <f t="shared" si="1"/>
        <v>4</v>
      </c>
      <c r="P55">
        <f t="shared" si="2"/>
        <v>29</v>
      </c>
      <c r="R55">
        <f t="shared" si="7"/>
        <v>12.88</v>
      </c>
      <c r="S55">
        <f t="shared" si="8"/>
        <v>11.25</v>
      </c>
      <c r="T55">
        <f t="shared" si="9"/>
        <v>15.32</v>
      </c>
      <c r="U55">
        <f t="shared" si="10"/>
        <v>12.4</v>
      </c>
    </row>
    <row r="56" spans="1:21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N56" s="1">
        <f t="shared" si="0"/>
        <v>42492</v>
      </c>
      <c r="O56">
        <f t="shared" si="1"/>
        <v>5</v>
      </c>
      <c r="P56">
        <f t="shared" si="2"/>
        <v>2</v>
      </c>
      <c r="R56">
        <f t="shared" si="7"/>
        <v>12.64</v>
      </c>
      <c r="S56">
        <f t="shared" si="8"/>
        <v>13.69</v>
      </c>
      <c r="T56">
        <f t="shared" si="9"/>
        <v>13.48</v>
      </c>
      <c r="U56">
        <f t="shared" si="10"/>
        <v>14.530000000000001</v>
      </c>
    </row>
    <row r="57" spans="1:21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N57" s="1">
        <f t="shared" si="0"/>
        <v>42493</v>
      </c>
      <c r="O57">
        <f t="shared" si="1"/>
        <v>5</v>
      </c>
      <c r="P57">
        <f t="shared" si="2"/>
        <v>3</v>
      </c>
      <c r="R57">
        <f t="shared" si="7"/>
        <v>14.15</v>
      </c>
      <c r="S57">
        <f t="shared" si="8"/>
        <v>15.870000000000001</v>
      </c>
      <c r="T57">
        <f t="shared" si="9"/>
        <v>11.780000000000001</v>
      </c>
      <c r="U57">
        <f t="shared" si="10"/>
        <v>13.85</v>
      </c>
    </row>
    <row r="58" spans="1:21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N58" s="1">
        <f t="shared" si="0"/>
        <v>42495</v>
      </c>
      <c r="O58">
        <f t="shared" si="1"/>
        <v>5</v>
      </c>
      <c r="P58">
        <f t="shared" si="2"/>
        <v>5</v>
      </c>
      <c r="R58">
        <f t="shared" si="7"/>
        <v>10.360000000000001</v>
      </c>
      <c r="S58">
        <f t="shared" si="8"/>
        <v>10.290000000000001</v>
      </c>
      <c r="T58">
        <f t="shared" si="9"/>
        <v>15.42</v>
      </c>
      <c r="U58">
        <f t="shared" si="10"/>
        <v>11.350000000000001</v>
      </c>
    </row>
    <row r="59" spans="1:21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N59" s="1">
        <f t="shared" si="0"/>
        <v>42495</v>
      </c>
      <c r="O59">
        <f t="shared" si="1"/>
        <v>5</v>
      </c>
      <c r="P59">
        <f t="shared" si="2"/>
        <v>5</v>
      </c>
      <c r="R59">
        <f t="shared" si="7"/>
        <v>12.100000000000001</v>
      </c>
      <c r="S59">
        <f t="shared" si="8"/>
        <v>11.55</v>
      </c>
      <c r="T59">
        <f t="shared" si="9"/>
        <v>12.25</v>
      </c>
      <c r="U59">
        <f t="shared" si="10"/>
        <v>13.340000000000002</v>
      </c>
    </row>
    <row r="60" spans="1:21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N60" s="1">
        <f t="shared" si="0"/>
        <v>42495</v>
      </c>
      <c r="O60">
        <f t="shared" si="1"/>
        <v>5</v>
      </c>
      <c r="P60">
        <f t="shared" si="2"/>
        <v>5</v>
      </c>
      <c r="R60">
        <f t="shared" si="7"/>
        <v>13.920000000000002</v>
      </c>
      <c r="S60">
        <f t="shared" si="8"/>
        <v>10.950000000000001</v>
      </c>
      <c r="T60">
        <f t="shared" si="9"/>
        <v>16.25</v>
      </c>
      <c r="U60">
        <f t="shared" si="10"/>
        <v>11.840000000000002</v>
      </c>
    </row>
    <row r="61" spans="1:21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N61" s="1">
        <f t="shared" si="0"/>
        <v>42496</v>
      </c>
      <c r="O61">
        <f t="shared" si="1"/>
        <v>5</v>
      </c>
      <c r="P61">
        <f t="shared" si="2"/>
        <v>6</v>
      </c>
      <c r="R61">
        <f t="shared" si="7"/>
        <v>14.530000000000001</v>
      </c>
      <c r="S61">
        <f t="shared" si="8"/>
        <v>9.7100000000000009</v>
      </c>
      <c r="T61">
        <f t="shared" si="9"/>
        <v>16.71</v>
      </c>
      <c r="U61">
        <f t="shared" si="10"/>
        <v>10.9</v>
      </c>
    </row>
    <row r="62" spans="1:21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N62" s="1">
        <f t="shared" si="0"/>
        <v>42498</v>
      </c>
      <c r="O62">
        <f t="shared" si="1"/>
        <v>5</v>
      </c>
      <c r="P62">
        <f t="shared" si="2"/>
        <v>8</v>
      </c>
      <c r="R62">
        <f t="shared" si="7"/>
        <v>13.32</v>
      </c>
      <c r="S62">
        <f t="shared" si="8"/>
        <v>13.270000000000001</v>
      </c>
      <c r="T62">
        <f t="shared" si="9"/>
        <v>12.02</v>
      </c>
      <c r="U62">
        <f t="shared" si="10"/>
        <v>10.510000000000002</v>
      </c>
    </row>
    <row r="63" spans="1:21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N63" s="1">
        <f t="shared" si="0"/>
        <v>42498</v>
      </c>
      <c r="O63">
        <f t="shared" si="1"/>
        <v>5</v>
      </c>
      <c r="P63">
        <f t="shared" si="2"/>
        <v>8</v>
      </c>
      <c r="R63">
        <f t="shared" si="7"/>
        <v>11.950000000000001</v>
      </c>
      <c r="S63">
        <f t="shared" si="8"/>
        <v>14.590000000000002</v>
      </c>
      <c r="T63">
        <f t="shared" si="9"/>
        <v>14.81</v>
      </c>
      <c r="U63">
        <f t="shared" si="10"/>
        <v>15.260000000000002</v>
      </c>
    </row>
    <row r="64" spans="1:21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N64" s="1">
        <f t="shared" si="0"/>
        <v>42499</v>
      </c>
      <c r="O64">
        <f t="shared" si="1"/>
        <v>5</v>
      </c>
      <c r="P64">
        <f t="shared" si="2"/>
        <v>9</v>
      </c>
      <c r="R64">
        <f t="shared" si="7"/>
        <v>15.520000000000001</v>
      </c>
      <c r="S64">
        <f t="shared" si="8"/>
        <v>14.030000000000001</v>
      </c>
      <c r="T64">
        <f t="shared" si="9"/>
        <v>16.63</v>
      </c>
      <c r="U64">
        <f t="shared" si="10"/>
        <v>15.14</v>
      </c>
    </row>
    <row r="65" spans="1:21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N65" s="1">
        <f t="shared" si="0"/>
        <v>42500</v>
      </c>
      <c r="O65">
        <f t="shared" si="1"/>
        <v>5</v>
      </c>
      <c r="P65">
        <f t="shared" si="2"/>
        <v>10</v>
      </c>
      <c r="R65">
        <f t="shared" si="7"/>
        <v>12.170000000000002</v>
      </c>
      <c r="S65">
        <f t="shared" si="8"/>
        <v>13.71</v>
      </c>
      <c r="T65">
        <f t="shared" si="9"/>
        <v>15.49</v>
      </c>
      <c r="U65">
        <f t="shared" si="10"/>
        <v>10.280000000000001</v>
      </c>
    </row>
    <row r="66" spans="1:21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N66" s="1">
        <f t="shared" si="0"/>
        <v>42501</v>
      </c>
      <c r="O66">
        <f t="shared" si="1"/>
        <v>5</v>
      </c>
      <c r="P66">
        <f t="shared" si="2"/>
        <v>11</v>
      </c>
      <c r="R66">
        <f t="shared" si="7"/>
        <v>16.7</v>
      </c>
      <c r="S66">
        <f t="shared" si="8"/>
        <v>14.01</v>
      </c>
      <c r="T66">
        <f t="shared" si="9"/>
        <v>15.92</v>
      </c>
      <c r="U66">
        <f t="shared" si="10"/>
        <v>13.110000000000001</v>
      </c>
    </row>
    <row r="67" spans="1:21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N67" s="1">
        <f t="shared" ref="N67:N130" si="11">A67</f>
        <v>42502</v>
      </c>
      <c r="O67">
        <f t="shared" ref="O67:O130" si="12">MONTH(A67)</f>
        <v>5</v>
      </c>
      <c r="P67">
        <f t="shared" ref="P67:P130" si="13">DAY(A67)</f>
        <v>12</v>
      </c>
      <c r="R67">
        <f t="shared" si="7"/>
        <v>12</v>
      </c>
      <c r="S67">
        <f t="shared" si="8"/>
        <v>11.610000000000001</v>
      </c>
      <c r="T67">
        <f t="shared" si="9"/>
        <v>16.169999999999998</v>
      </c>
      <c r="U67">
        <f t="shared" si="10"/>
        <v>13.9</v>
      </c>
    </row>
    <row r="68" spans="1:21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N68" s="1">
        <f t="shared" si="11"/>
        <v>42504</v>
      </c>
      <c r="O68">
        <f t="shared" si="12"/>
        <v>5</v>
      </c>
      <c r="P68">
        <f t="shared" si="13"/>
        <v>14</v>
      </c>
      <c r="R68">
        <f t="shared" si="7"/>
        <v>12.58</v>
      </c>
      <c r="S68">
        <f t="shared" si="8"/>
        <v>12.370000000000001</v>
      </c>
      <c r="T68">
        <f t="shared" si="9"/>
        <v>16.21</v>
      </c>
      <c r="U68">
        <f t="shared" si="10"/>
        <v>13.05</v>
      </c>
    </row>
    <row r="69" spans="1:21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N69" s="1">
        <f t="shared" si="11"/>
        <v>42505</v>
      </c>
      <c r="O69">
        <f t="shared" si="12"/>
        <v>5</v>
      </c>
      <c r="P69">
        <f t="shared" si="13"/>
        <v>15</v>
      </c>
      <c r="R69">
        <f t="shared" si="7"/>
        <v>11.41</v>
      </c>
      <c r="S69">
        <f t="shared" si="8"/>
        <v>15.88</v>
      </c>
      <c r="T69">
        <f t="shared" si="9"/>
        <v>12.84</v>
      </c>
      <c r="U69">
        <f t="shared" si="10"/>
        <v>16.22</v>
      </c>
    </row>
    <row r="70" spans="1:21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N70" s="1">
        <f t="shared" si="11"/>
        <v>42508</v>
      </c>
      <c r="O70">
        <f t="shared" si="12"/>
        <v>5</v>
      </c>
      <c r="P70">
        <f t="shared" si="13"/>
        <v>18</v>
      </c>
      <c r="R70">
        <f t="shared" si="7"/>
        <v>16.77</v>
      </c>
      <c r="S70">
        <f t="shared" si="8"/>
        <v>14.55</v>
      </c>
      <c r="T70">
        <f t="shared" si="9"/>
        <v>13.16</v>
      </c>
      <c r="U70">
        <f t="shared" si="10"/>
        <v>11.59</v>
      </c>
    </row>
    <row r="71" spans="1:21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N71" s="1">
        <f t="shared" si="11"/>
        <v>42511</v>
      </c>
      <c r="O71">
        <f t="shared" si="12"/>
        <v>5</v>
      </c>
      <c r="P71">
        <f t="shared" si="13"/>
        <v>21</v>
      </c>
      <c r="R71">
        <f t="shared" si="7"/>
        <v>10.97</v>
      </c>
      <c r="S71">
        <f t="shared" si="8"/>
        <v>15.43</v>
      </c>
      <c r="T71">
        <f t="shared" si="9"/>
        <v>14.02</v>
      </c>
      <c r="U71">
        <f t="shared" si="10"/>
        <v>15.55</v>
      </c>
    </row>
    <row r="72" spans="1:21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N72" s="1">
        <f t="shared" si="11"/>
        <v>42512</v>
      </c>
      <c r="O72">
        <f t="shared" si="12"/>
        <v>5</v>
      </c>
      <c r="P72">
        <f t="shared" si="13"/>
        <v>22</v>
      </c>
      <c r="R72">
        <f t="shared" si="7"/>
        <v>14.82</v>
      </c>
      <c r="S72">
        <f t="shared" si="8"/>
        <v>11.76</v>
      </c>
      <c r="T72">
        <f t="shared" si="9"/>
        <v>13.73</v>
      </c>
      <c r="U72">
        <f t="shared" si="10"/>
        <v>13.15</v>
      </c>
    </row>
    <row r="73" spans="1:21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N73" s="1">
        <f t="shared" si="11"/>
        <v>42517</v>
      </c>
      <c r="O73">
        <f t="shared" si="12"/>
        <v>5</v>
      </c>
      <c r="P73">
        <f t="shared" si="13"/>
        <v>27</v>
      </c>
      <c r="R73">
        <f t="shared" si="7"/>
        <v>16.48</v>
      </c>
      <c r="S73">
        <f t="shared" si="8"/>
        <v>14.23</v>
      </c>
      <c r="T73">
        <f t="shared" si="9"/>
        <v>13.780000000000001</v>
      </c>
      <c r="U73">
        <f t="shared" si="10"/>
        <v>12.83</v>
      </c>
    </row>
    <row r="74" spans="1:21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N74" s="1">
        <f t="shared" si="11"/>
        <v>42518</v>
      </c>
      <c r="O74">
        <f t="shared" si="12"/>
        <v>5</v>
      </c>
      <c r="P74">
        <f t="shared" si="13"/>
        <v>28</v>
      </c>
      <c r="R74">
        <f t="shared" si="7"/>
        <v>15.56</v>
      </c>
      <c r="S74">
        <f t="shared" si="8"/>
        <v>13.360000000000001</v>
      </c>
      <c r="T74">
        <f t="shared" si="9"/>
        <v>16.22</v>
      </c>
      <c r="U74">
        <f t="shared" si="10"/>
        <v>14.52</v>
      </c>
    </row>
    <row r="75" spans="1:21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N75" s="1">
        <f t="shared" si="11"/>
        <v>42523</v>
      </c>
      <c r="O75">
        <f t="shared" si="12"/>
        <v>6</v>
      </c>
      <c r="P75">
        <f t="shared" si="13"/>
        <v>2</v>
      </c>
      <c r="R75">
        <f t="shared" si="7"/>
        <v>19.510000000000002</v>
      </c>
      <c r="S75">
        <f t="shared" si="8"/>
        <v>12.69</v>
      </c>
      <c r="T75">
        <f t="shared" si="9"/>
        <v>12.24</v>
      </c>
      <c r="U75">
        <f t="shared" si="10"/>
        <v>13.03</v>
      </c>
    </row>
    <row r="76" spans="1:21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N76" s="1">
        <f t="shared" si="11"/>
        <v>42526</v>
      </c>
      <c r="O76">
        <f t="shared" si="12"/>
        <v>6</v>
      </c>
      <c r="P76">
        <f t="shared" si="13"/>
        <v>5</v>
      </c>
      <c r="R76">
        <f t="shared" si="7"/>
        <v>8.84</v>
      </c>
      <c r="S76">
        <f t="shared" si="8"/>
        <v>8.99</v>
      </c>
      <c r="T76">
        <f t="shared" si="9"/>
        <v>11.85</v>
      </c>
      <c r="U76">
        <f t="shared" si="10"/>
        <v>11.120000000000001</v>
      </c>
    </row>
    <row r="77" spans="1:21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N77" s="1">
        <f t="shared" si="11"/>
        <v>42529</v>
      </c>
      <c r="O77">
        <f t="shared" si="12"/>
        <v>6</v>
      </c>
      <c r="P77">
        <f t="shared" si="13"/>
        <v>8</v>
      </c>
      <c r="R77">
        <f t="shared" si="7"/>
        <v>9.92</v>
      </c>
      <c r="S77">
        <f t="shared" si="8"/>
        <v>14.57</v>
      </c>
      <c r="T77">
        <f t="shared" si="9"/>
        <v>17.149999999999999</v>
      </c>
      <c r="U77">
        <f t="shared" si="10"/>
        <v>18.21</v>
      </c>
    </row>
    <row r="78" spans="1:21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N78" s="1">
        <f t="shared" si="11"/>
        <v>42530</v>
      </c>
      <c r="O78">
        <f t="shared" si="12"/>
        <v>6</v>
      </c>
      <c r="P78">
        <f t="shared" si="13"/>
        <v>9</v>
      </c>
      <c r="R78">
        <f t="shared" si="7"/>
        <v>13.350000000000001</v>
      </c>
      <c r="S78">
        <f t="shared" si="8"/>
        <v>13.96</v>
      </c>
      <c r="T78">
        <f t="shared" si="9"/>
        <v>18.78</v>
      </c>
      <c r="U78">
        <f t="shared" si="10"/>
        <v>14.32</v>
      </c>
    </row>
    <row r="79" spans="1:21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N79" s="1">
        <f t="shared" si="11"/>
        <v>42532</v>
      </c>
      <c r="O79">
        <f t="shared" si="12"/>
        <v>6</v>
      </c>
      <c r="P79">
        <f t="shared" si="13"/>
        <v>11</v>
      </c>
      <c r="R79">
        <f t="shared" si="7"/>
        <v>17.7</v>
      </c>
      <c r="S79">
        <f t="shared" si="8"/>
        <v>15.76</v>
      </c>
      <c r="T79">
        <f t="shared" si="9"/>
        <v>14.12</v>
      </c>
      <c r="U79">
        <f t="shared" si="10"/>
        <v>15.27</v>
      </c>
    </row>
    <row r="80" spans="1:21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N80" s="1">
        <f t="shared" si="11"/>
        <v>42532</v>
      </c>
      <c r="O80">
        <f t="shared" si="12"/>
        <v>6</v>
      </c>
      <c r="P80">
        <f t="shared" si="13"/>
        <v>11</v>
      </c>
      <c r="R80">
        <f t="shared" si="7"/>
        <v>13.13</v>
      </c>
      <c r="S80">
        <f t="shared" si="8"/>
        <v>12.12</v>
      </c>
      <c r="T80">
        <f t="shared" si="9"/>
        <v>14.87</v>
      </c>
      <c r="U80">
        <f t="shared" si="10"/>
        <v>11.94</v>
      </c>
    </row>
    <row r="81" spans="1:21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N81" s="1">
        <f t="shared" si="11"/>
        <v>42534</v>
      </c>
      <c r="O81">
        <f t="shared" si="12"/>
        <v>6</v>
      </c>
      <c r="P81">
        <f t="shared" si="13"/>
        <v>13</v>
      </c>
      <c r="R81">
        <f t="shared" si="7"/>
        <v>10.39</v>
      </c>
      <c r="S81">
        <f t="shared" si="8"/>
        <v>13.61</v>
      </c>
      <c r="T81">
        <f t="shared" si="9"/>
        <v>14.26</v>
      </c>
      <c r="U81">
        <f t="shared" si="10"/>
        <v>10.45</v>
      </c>
    </row>
    <row r="82" spans="1:21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N82" s="1">
        <f t="shared" si="11"/>
        <v>42534</v>
      </c>
      <c r="O82">
        <f t="shared" si="12"/>
        <v>6</v>
      </c>
      <c r="P82">
        <f t="shared" si="13"/>
        <v>13</v>
      </c>
      <c r="R82">
        <f t="shared" si="7"/>
        <v>13.07</v>
      </c>
      <c r="S82">
        <f t="shared" si="8"/>
        <v>17.61</v>
      </c>
      <c r="T82">
        <f t="shared" si="9"/>
        <v>18.54</v>
      </c>
      <c r="U82">
        <f t="shared" si="10"/>
        <v>11.92</v>
      </c>
    </row>
    <row r="83" spans="1:21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N83" s="1">
        <f t="shared" si="11"/>
        <v>42536</v>
      </c>
      <c r="O83">
        <f t="shared" si="12"/>
        <v>6</v>
      </c>
      <c r="P83">
        <f t="shared" si="13"/>
        <v>15</v>
      </c>
      <c r="R83">
        <f t="shared" si="7"/>
        <v>17.18</v>
      </c>
      <c r="S83">
        <f t="shared" si="8"/>
        <v>18.510000000000002</v>
      </c>
      <c r="T83">
        <f t="shared" si="9"/>
        <v>18.010000000000002</v>
      </c>
      <c r="U83">
        <f t="shared" si="10"/>
        <v>14.9</v>
      </c>
    </row>
    <row r="84" spans="1:21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N84" s="1">
        <f t="shared" si="11"/>
        <v>42536</v>
      </c>
      <c r="O84">
        <f t="shared" si="12"/>
        <v>6</v>
      </c>
      <c r="P84">
        <f t="shared" si="13"/>
        <v>15</v>
      </c>
      <c r="R84">
        <f t="shared" si="7"/>
        <v>11.02</v>
      </c>
      <c r="S84">
        <f t="shared" si="8"/>
        <v>16.95</v>
      </c>
      <c r="T84">
        <f t="shared" si="9"/>
        <v>13.26</v>
      </c>
      <c r="U84">
        <f t="shared" si="10"/>
        <v>12.17</v>
      </c>
    </row>
    <row r="85" spans="1:21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N85" s="1">
        <f t="shared" si="11"/>
        <v>42537</v>
      </c>
      <c r="O85">
        <f t="shared" si="12"/>
        <v>6</v>
      </c>
      <c r="P85">
        <f t="shared" si="13"/>
        <v>16</v>
      </c>
      <c r="R85">
        <f t="shared" si="7"/>
        <v>12.05</v>
      </c>
      <c r="S85">
        <f t="shared" si="8"/>
        <v>13.7</v>
      </c>
      <c r="T85">
        <f t="shared" si="9"/>
        <v>14.74</v>
      </c>
      <c r="U85">
        <f t="shared" si="10"/>
        <v>15.42</v>
      </c>
    </row>
    <row r="86" spans="1:21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N86" s="1">
        <f t="shared" si="11"/>
        <v>42540</v>
      </c>
      <c r="O86">
        <f t="shared" si="12"/>
        <v>6</v>
      </c>
      <c r="P86">
        <f t="shared" si="13"/>
        <v>19</v>
      </c>
      <c r="R86">
        <f t="shared" ref="R86:R149" si="14">IF(AND($P86&gt;=5,$P86&lt;=10), C86-1.2,C86) + IF($O86=5, 0.9, 0)</f>
        <v>13.82</v>
      </c>
      <c r="S86">
        <f t="shared" ref="S86:S149" si="15">IF(AND($P86&gt;=5,$P86&lt;=10), D86-1.2,D86) + IF($O86=5, 0.9, 0)</f>
        <v>17.8</v>
      </c>
      <c r="T86">
        <f t="shared" ref="T86:T149" si="16">ROUNDDOWN(IF(OR($O86=7,$O86=8), J86 * 1.07, J86), 2) + IF($O86=5, 0.9, 0)</f>
        <v>17.32</v>
      </c>
      <c r="U86">
        <f t="shared" ref="U86:U149" si="17">IF(AND($P86&gt;=5,$P86&lt;=10), K86-1.2,K86) + IF($O86=5, 0.9, 0)</f>
        <v>18.63</v>
      </c>
    </row>
    <row r="87" spans="1:21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N87" s="1">
        <f t="shared" si="11"/>
        <v>42540</v>
      </c>
      <c r="O87">
        <f t="shared" si="12"/>
        <v>6</v>
      </c>
      <c r="P87">
        <f t="shared" si="13"/>
        <v>19</v>
      </c>
      <c r="R87">
        <f t="shared" si="14"/>
        <v>19.010000000000002</v>
      </c>
      <c r="S87">
        <f t="shared" si="15"/>
        <v>13.1</v>
      </c>
      <c r="T87">
        <f t="shared" si="16"/>
        <v>17.54</v>
      </c>
      <c r="U87">
        <f t="shared" si="17"/>
        <v>11.08</v>
      </c>
    </row>
    <row r="88" spans="1:21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N88" s="1">
        <f t="shared" si="11"/>
        <v>42541</v>
      </c>
      <c r="O88">
        <f t="shared" si="12"/>
        <v>6</v>
      </c>
      <c r="P88">
        <f t="shared" si="13"/>
        <v>20</v>
      </c>
      <c r="R88">
        <f t="shared" si="14"/>
        <v>17.27</v>
      </c>
      <c r="S88">
        <f t="shared" si="15"/>
        <v>13.06</v>
      </c>
      <c r="T88">
        <f t="shared" si="16"/>
        <v>14.88</v>
      </c>
      <c r="U88">
        <f t="shared" si="17"/>
        <v>15.12</v>
      </c>
    </row>
    <row r="89" spans="1:21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N89" s="1">
        <f t="shared" si="11"/>
        <v>42542</v>
      </c>
      <c r="O89">
        <f t="shared" si="12"/>
        <v>6</v>
      </c>
      <c r="P89">
        <f t="shared" si="13"/>
        <v>21</v>
      </c>
      <c r="R89">
        <f t="shared" si="14"/>
        <v>14.93</v>
      </c>
      <c r="S89">
        <f t="shared" si="15"/>
        <v>18.36</v>
      </c>
      <c r="T89">
        <f t="shared" si="16"/>
        <v>11.2</v>
      </c>
      <c r="U89">
        <f t="shared" si="17"/>
        <v>10.56</v>
      </c>
    </row>
    <row r="90" spans="1:21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N90" s="1">
        <f t="shared" si="11"/>
        <v>42545</v>
      </c>
      <c r="O90">
        <f t="shared" si="12"/>
        <v>6</v>
      </c>
      <c r="P90">
        <f t="shared" si="13"/>
        <v>24</v>
      </c>
      <c r="R90">
        <f t="shared" si="14"/>
        <v>15.51</v>
      </c>
      <c r="S90">
        <f t="shared" si="15"/>
        <v>16.440000000000001</v>
      </c>
      <c r="T90">
        <f t="shared" si="16"/>
        <v>17.8</v>
      </c>
      <c r="U90">
        <f t="shared" si="17"/>
        <v>14.59</v>
      </c>
    </row>
    <row r="91" spans="1:21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N91" s="1">
        <f t="shared" si="11"/>
        <v>42545</v>
      </c>
      <c r="O91">
        <f t="shared" si="12"/>
        <v>6</v>
      </c>
      <c r="P91">
        <f t="shared" si="13"/>
        <v>24</v>
      </c>
      <c r="R91">
        <f t="shared" si="14"/>
        <v>12.83</v>
      </c>
      <c r="S91">
        <f t="shared" si="15"/>
        <v>14.61</v>
      </c>
      <c r="T91">
        <f t="shared" si="16"/>
        <v>12.58</v>
      </c>
      <c r="U91">
        <f t="shared" si="17"/>
        <v>12.47</v>
      </c>
    </row>
    <row r="92" spans="1:21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N92" s="1">
        <f t="shared" si="11"/>
        <v>42546</v>
      </c>
      <c r="O92">
        <f t="shared" si="12"/>
        <v>6</v>
      </c>
      <c r="P92">
        <f t="shared" si="13"/>
        <v>25</v>
      </c>
      <c r="R92">
        <f t="shared" si="14"/>
        <v>16.3</v>
      </c>
      <c r="S92">
        <f t="shared" si="15"/>
        <v>10.32</v>
      </c>
      <c r="T92">
        <f t="shared" si="16"/>
        <v>10.66</v>
      </c>
      <c r="U92">
        <f t="shared" si="17"/>
        <v>10.1</v>
      </c>
    </row>
    <row r="93" spans="1:21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N93" s="1">
        <f t="shared" si="11"/>
        <v>42547</v>
      </c>
      <c r="O93">
        <f t="shared" si="12"/>
        <v>6</v>
      </c>
      <c r="P93">
        <f t="shared" si="13"/>
        <v>26</v>
      </c>
      <c r="R93">
        <f t="shared" si="14"/>
        <v>16.03</v>
      </c>
      <c r="S93">
        <f t="shared" si="15"/>
        <v>12.49</v>
      </c>
      <c r="T93">
        <f t="shared" si="16"/>
        <v>18.04</v>
      </c>
      <c r="U93">
        <f t="shared" si="17"/>
        <v>14.52</v>
      </c>
    </row>
    <row r="94" spans="1:21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N94" s="1">
        <f t="shared" si="11"/>
        <v>42547</v>
      </c>
      <c r="O94">
        <f t="shared" si="12"/>
        <v>6</v>
      </c>
      <c r="P94">
        <f t="shared" si="13"/>
        <v>26</v>
      </c>
      <c r="R94">
        <f t="shared" si="14"/>
        <v>19.47</v>
      </c>
      <c r="S94">
        <f t="shared" si="15"/>
        <v>19.760000000000002</v>
      </c>
      <c r="T94">
        <f t="shared" si="16"/>
        <v>15.06</v>
      </c>
      <c r="U94">
        <f t="shared" si="17"/>
        <v>15.39</v>
      </c>
    </row>
    <row r="95" spans="1:21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N95" s="1">
        <f t="shared" si="11"/>
        <v>42547</v>
      </c>
      <c r="O95">
        <f t="shared" si="12"/>
        <v>6</v>
      </c>
      <c r="P95">
        <f t="shared" si="13"/>
        <v>26</v>
      </c>
      <c r="R95">
        <f t="shared" si="14"/>
        <v>14.55</v>
      </c>
      <c r="S95">
        <f t="shared" si="15"/>
        <v>11.62</v>
      </c>
      <c r="T95">
        <f t="shared" si="16"/>
        <v>10.38</v>
      </c>
      <c r="U95">
        <f t="shared" si="17"/>
        <v>18.149999999999999</v>
      </c>
    </row>
    <row r="96" spans="1:21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N96" s="1">
        <f t="shared" si="11"/>
        <v>42548</v>
      </c>
      <c r="O96">
        <f t="shared" si="12"/>
        <v>6</v>
      </c>
      <c r="P96">
        <f t="shared" si="13"/>
        <v>27</v>
      </c>
      <c r="R96">
        <f t="shared" si="14"/>
        <v>11.26</v>
      </c>
      <c r="S96">
        <f t="shared" si="15"/>
        <v>11.81</v>
      </c>
      <c r="T96">
        <f t="shared" si="16"/>
        <v>11.68</v>
      </c>
      <c r="U96">
        <f t="shared" si="17"/>
        <v>14.08</v>
      </c>
    </row>
    <row r="97" spans="1:21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N97" s="1">
        <f t="shared" si="11"/>
        <v>42549</v>
      </c>
      <c r="O97">
        <f t="shared" si="12"/>
        <v>6</v>
      </c>
      <c r="P97">
        <f t="shared" si="13"/>
        <v>28</v>
      </c>
      <c r="R97">
        <f t="shared" si="14"/>
        <v>10.77</v>
      </c>
      <c r="S97">
        <f t="shared" si="15"/>
        <v>10.91</v>
      </c>
      <c r="T97">
        <f t="shared" si="16"/>
        <v>16.079999999999998</v>
      </c>
      <c r="U97">
        <f t="shared" si="17"/>
        <v>12.3</v>
      </c>
    </row>
    <row r="98" spans="1:21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N98" s="1">
        <f t="shared" si="11"/>
        <v>42551</v>
      </c>
      <c r="O98">
        <f t="shared" si="12"/>
        <v>6</v>
      </c>
      <c r="P98">
        <f t="shared" si="13"/>
        <v>30</v>
      </c>
      <c r="R98">
        <f t="shared" si="14"/>
        <v>15.43</v>
      </c>
      <c r="S98">
        <f t="shared" si="15"/>
        <v>17.52</v>
      </c>
      <c r="T98">
        <f t="shared" si="16"/>
        <v>10.31</v>
      </c>
      <c r="U98">
        <f t="shared" si="17"/>
        <v>11.07</v>
      </c>
    </row>
    <row r="99" spans="1:21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N99" s="1">
        <f t="shared" si="11"/>
        <v>42553</v>
      </c>
      <c r="O99">
        <f t="shared" si="12"/>
        <v>7</v>
      </c>
      <c r="P99">
        <f t="shared" si="13"/>
        <v>2</v>
      </c>
      <c r="R99">
        <f t="shared" si="14"/>
        <v>22.57</v>
      </c>
      <c r="S99">
        <f t="shared" si="15"/>
        <v>24.93</v>
      </c>
      <c r="T99">
        <f t="shared" si="16"/>
        <v>26</v>
      </c>
      <c r="U99">
        <f t="shared" si="17"/>
        <v>22.91</v>
      </c>
    </row>
    <row r="100" spans="1:21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N100" s="1">
        <f t="shared" si="11"/>
        <v>42554</v>
      </c>
      <c r="O100">
        <f t="shared" si="12"/>
        <v>7</v>
      </c>
      <c r="P100">
        <f t="shared" si="13"/>
        <v>3</v>
      </c>
      <c r="R100">
        <f t="shared" si="14"/>
        <v>21.12</v>
      </c>
      <c r="S100">
        <f t="shared" si="15"/>
        <v>24.03</v>
      </c>
      <c r="T100">
        <f t="shared" si="16"/>
        <v>24.42</v>
      </c>
      <c r="U100">
        <f t="shared" si="17"/>
        <v>21.55</v>
      </c>
    </row>
    <row r="101" spans="1:21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N101" s="1">
        <f t="shared" si="11"/>
        <v>42556</v>
      </c>
      <c r="O101">
        <f t="shared" si="12"/>
        <v>7</v>
      </c>
      <c r="P101">
        <f t="shared" si="13"/>
        <v>5</v>
      </c>
      <c r="R101">
        <f t="shared" si="14"/>
        <v>21.09</v>
      </c>
      <c r="S101">
        <f t="shared" si="15"/>
        <v>20.96</v>
      </c>
      <c r="T101">
        <f t="shared" si="16"/>
        <v>25.65</v>
      </c>
      <c r="U101">
        <f t="shared" si="17"/>
        <v>22.810000000000002</v>
      </c>
    </row>
    <row r="102" spans="1:21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N102" s="1">
        <f t="shared" si="11"/>
        <v>42557</v>
      </c>
      <c r="O102">
        <f t="shared" si="12"/>
        <v>7</v>
      </c>
      <c r="P102">
        <f t="shared" si="13"/>
        <v>6</v>
      </c>
      <c r="R102">
        <f t="shared" si="14"/>
        <v>19.3</v>
      </c>
      <c r="S102">
        <f t="shared" si="15"/>
        <v>20.63</v>
      </c>
      <c r="T102">
        <f t="shared" si="16"/>
        <v>22.36</v>
      </c>
      <c r="U102">
        <f t="shared" si="17"/>
        <v>22.86</v>
      </c>
    </row>
    <row r="103" spans="1:21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N103" s="1">
        <f t="shared" si="11"/>
        <v>42557</v>
      </c>
      <c r="O103">
        <f t="shared" si="12"/>
        <v>7</v>
      </c>
      <c r="P103">
        <f t="shared" si="13"/>
        <v>6</v>
      </c>
      <c r="R103">
        <f t="shared" si="14"/>
        <v>19.420000000000002</v>
      </c>
      <c r="S103">
        <f t="shared" si="15"/>
        <v>19.03</v>
      </c>
      <c r="T103">
        <f t="shared" si="16"/>
        <v>21.56</v>
      </c>
      <c r="U103">
        <f t="shared" si="17"/>
        <v>22.32</v>
      </c>
    </row>
    <row r="104" spans="1:21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N104" s="1">
        <f t="shared" si="11"/>
        <v>42558</v>
      </c>
      <c r="O104">
        <f t="shared" si="12"/>
        <v>7</v>
      </c>
      <c r="P104">
        <f t="shared" si="13"/>
        <v>7</v>
      </c>
      <c r="R104">
        <f t="shared" si="14"/>
        <v>23.42</v>
      </c>
      <c r="S104">
        <f t="shared" si="15"/>
        <v>19.39</v>
      </c>
      <c r="T104">
        <f t="shared" si="16"/>
        <v>26.67</v>
      </c>
      <c r="U104">
        <f t="shared" si="17"/>
        <v>20.7</v>
      </c>
    </row>
    <row r="105" spans="1:21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N105" s="1">
        <f t="shared" si="11"/>
        <v>42558</v>
      </c>
      <c r="O105">
        <f t="shared" si="12"/>
        <v>7</v>
      </c>
      <c r="P105">
        <f t="shared" si="13"/>
        <v>7</v>
      </c>
      <c r="R105">
        <f t="shared" si="14"/>
        <v>22.330000000000002</v>
      </c>
      <c r="S105">
        <f t="shared" si="15"/>
        <v>21.27</v>
      </c>
      <c r="T105">
        <f t="shared" si="16"/>
        <v>21.98</v>
      </c>
      <c r="U105">
        <f t="shared" si="17"/>
        <v>22.88</v>
      </c>
    </row>
    <row r="106" spans="1:21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N106" s="1">
        <f t="shared" si="11"/>
        <v>42558</v>
      </c>
      <c r="O106">
        <f t="shared" si="12"/>
        <v>7</v>
      </c>
      <c r="P106">
        <f t="shared" si="13"/>
        <v>7</v>
      </c>
      <c r="R106">
        <f t="shared" si="14"/>
        <v>22.6</v>
      </c>
      <c r="S106">
        <f t="shared" si="15"/>
        <v>19.580000000000002</v>
      </c>
      <c r="T106">
        <f t="shared" si="16"/>
        <v>22.61</v>
      </c>
      <c r="U106">
        <f t="shared" si="17"/>
        <v>21.900000000000002</v>
      </c>
    </row>
    <row r="107" spans="1:21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N107" s="1">
        <f t="shared" si="11"/>
        <v>42558</v>
      </c>
      <c r="O107">
        <f t="shared" si="12"/>
        <v>7</v>
      </c>
      <c r="P107">
        <f t="shared" si="13"/>
        <v>7</v>
      </c>
      <c r="R107">
        <f t="shared" si="14"/>
        <v>19.84</v>
      </c>
      <c r="S107">
        <f t="shared" si="15"/>
        <v>21.25</v>
      </c>
      <c r="T107">
        <f t="shared" si="16"/>
        <v>22.59</v>
      </c>
      <c r="U107">
        <f t="shared" si="17"/>
        <v>22.150000000000002</v>
      </c>
    </row>
    <row r="108" spans="1:21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N108" s="1">
        <f t="shared" si="11"/>
        <v>42561</v>
      </c>
      <c r="O108">
        <f t="shared" si="12"/>
        <v>7</v>
      </c>
      <c r="P108">
        <f t="shared" si="13"/>
        <v>10</v>
      </c>
      <c r="R108">
        <f t="shared" si="14"/>
        <v>22.29</v>
      </c>
      <c r="S108">
        <f t="shared" si="15"/>
        <v>21.35</v>
      </c>
      <c r="T108">
        <f t="shared" si="16"/>
        <v>23.82</v>
      </c>
      <c r="U108">
        <f t="shared" si="17"/>
        <v>23.27</v>
      </c>
    </row>
    <row r="109" spans="1:21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N109" s="1">
        <f t="shared" si="11"/>
        <v>42565</v>
      </c>
      <c r="O109">
        <f t="shared" si="12"/>
        <v>7</v>
      </c>
      <c r="P109">
        <f t="shared" si="13"/>
        <v>14</v>
      </c>
      <c r="R109">
        <f t="shared" si="14"/>
        <v>20.99</v>
      </c>
      <c r="S109">
        <f t="shared" si="15"/>
        <v>21.37</v>
      </c>
      <c r="T109">
        <f t="shared" si="16"/>
        <v>21.93</v>
      </c>
      <c r="U109">
        <f t="shared" si="17"/>
        <v>21.65</v>
      </c>
    </row>
    <row r="110" spans="1:21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N110" s="1">
        <f t="shared" si="11"/>
        <v>42567</v>
      </c>
      <c r="O110">
        <f t="shared" si="12"/>
        <v>7</v>
      </c>
      <c r="P110">
        <f t="shared" si="13"/>
        <v>16</v>
      </c>
      <c r="R110">
        <f t="shared" si="14"/>
        <v>20.18</v>
      </c>
      <c r="S110">
        <f t="shared" si="15"/>
        <v>24.07</v>
      </c>
      <c r="T110">
        <f t="shared" si="16"/>
        <v>25.25</v>
      </c>
      <c r="U110">
        <f t="shared" si="17"/>
        <v>23.16</v>
      </c>
    </row>
    <row r="111" spans="1:21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N111" s="1">
        <f t="shared" si="11"/>
        <v>42568</v>
      </c>
      <c r="O111">
        <f t="shared" si="12"/>
        <v>7</v>
      </c>
      <c r="P111">
        <f t="shared" si="13"/>
        <v>17</v>
      </c>
      <c r="R111">
        <f t="shared" si="14"/>
        <v>24.46</v>
      </c>
      <c r="S111">
        <f t="shared" si="15"/>
        <v>23.9</v>
      </c>
      <c r="T111">
        <f t="shared" si="16"/>
        <v>26.5</v>
      </c>
      <c r="U111">
        <f t="shared" si="17"/>
        <v>24.75</v>
      </c>
    </row>
    <row r="112" spans="1:21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N112" s="1">
        <f t="shared" si="11"/>
        <v>42571</v>
      </c>
      <c r="O112">
        <f t="shared" si="12"/>
        <v>7</v>
      </c>
      <c r="P112">
        <f t="shared" si="13"/>
        <v>20</v>
      </c>
      <c r="R112">
        <f t="shared" si="14"/>
        <v>20.62</v>
      </c>
      <c r="S112">
        <f t="shared" si="15"/>
        <v>21.57</v>
      </c>
      <c r="T112">
        <f t="shared" si="16"/>
        <v>23.43</v>
      </c>
      <c r="U112">
        <f t="shared" si="17"/>
        <v>22.89</v>
      </c>
    </row>
    <row r="113" spans="1:21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N113" s="1">
        <f t="shared" si="11"/>
        <v>42571</v>
      </c>
      <c r="O113">
        <f t="shared" si="12"/>
        <v>7</v>
      </c>
      <c r="P113">
        <f t="shared" si="13"/>
        <v>20</v>
      </c>
      <c r="R113">
        <f t="shared" si="14"/>
        <v>24.97</v>
      </c>
      <c r="S113">
        <f t="shared" si="15"/>
        <v>23.55</v>
      </c>
      <c r="T113">
        <f t="shared" si="16"/>
        <v>23.93</v>
      </c>
      <c r="U113">
        <f t="shared" si="17"/>
        <v>22.57</v>
      </c>
    </row>
    <row r="114" spans="1:21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N114" s="1">
        <f t="shared" si="11"/>
        <v>42572</v>
      </c>
      <c r="O114">
        <f t="shared" si="12"/>
        <v>7</v>
      </c>
      <c r="P114">
        <f t="shared" si="13"/>
        <v>21</v>
      </c>
      <c r="R114">
        <f t="shared" si="14"/>
        <v>24.04</v>
      </c>
      <c r="S114">
        <f t="shared" si="15"/>
        <v>21.89</v>
      </c>
      <c r="T114">
        <f t="shared" si="16"/>
        <v>22.86</v>
      </c>
      <c r="U114">
        <f t="shared" si="17"/>
        <v>20.45</v>
      </c>
    </row>
    <row r="115" spans="1:21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N115" s="1">
        <f t="shared" si="11"/>
        <v>42573</v>
      </c>
      <c r="O115">
        <f t="shared" si="12"/>
        <v>7</v>
      </c>
      <c r="P115">
        <f t="shared" si="13"/>
        <v>22</v>
      </c>
      <c r="R115">
        <f t="shared" si="14"/>
        <v>20.96</v>
      </c>
      <c r="S115">
        <f t="shared" si="15"/>
        <v>22.03</v>
      </c>
      <c r="T115">
        <f t="shared" si="16"/>
        <v>21.48</v>
      </c>
      <c r="U115">
        <f t="shared" si="17"/>
        <v>20.18</v>
      </c>
    </row>
    <row r="116" spans="1:21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N116" s="1">
        <f t="shared" si="11"/>
        <v>42576</v>
      </c>
      <c r="O116">
        <f t="shared" si="12"/>
        <v>7</v>
      </c>
      <c r="P116">
        <f t="shared" si="13"/>
        <v>25</v>
      </c>
      <c r="R116">
        <f t="shared" si="14"/>
        <v>23.01</v>
      </c>
      <c r="S116">
        <f t="shared" si="15"/>
        <v>24.6</v>
      </c>
      <c r="T116">
        <f t="shared" si="16"/>
        <v>23.11</v>
      </c>
      <c r="U116">
        <f t="shared" si="17"/>
        <v>21.42</v>
      </c>
    </row>
    <row r="117" spans="1:21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N117" s="1">
        <f t="shared" si="11"/>
        <v>42581</v>
      </c>
      <c r="O117">
        <f t="shared" si="12"/>
        <v>7</v>
      </c>
      <c r="P117">
        <f t="shared" si="13"/>
        <v>30</v>
      </c>
      <c r="R117">
        <f t="shared" si="14"/>
        <v>22.46</v>
      </c>
      <c r="S117">
        <f t="shared" si="15"/>
        <v>24.11</v>
      </c>
      <c r="T117">
        <f t="shared" si="16"/>
        <v>23.03</v>
      </c>
      <c r="U117">
        <f t="shared" si="17"/>
        <v>21.19</v>
      </c>
    </row>
    <row r="118" spans="1:21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N118" s="1">
        <f t="shared" si="11"/>
        <v>42583</v>
      </c>
      <c r="O118">
        <f t="shared" si="12"/>
        <v>8</v>
      </c>
      <c r="P118">
        <f t="shared" si="13"/>
        <v>1</v>
      </c>
      <c r="R118">
        <f t="shared" si="14"/>
        <v>21.46</v>
      </c>
      <c r="S118">
        <f t="shared" si="15"/>
        <v>20.81</v>
      </c>
      <c r="T118">
        <f t="shared" si="16"/>
        <v>23.42</v>
      </c>
      <c r="U118">
        <f t="shared" si="17"/>
        <v>21.04</v>
      </c>
    </row>
    <row r="119" spans="1:21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N119" s="1">
        <f t="shared" si="11"/>
        <v>42585</v>
      </c>
      <c r="O119">
        <f t="shared" si="12"/>
        <v>8</v>
      </c>
      <c r="P119">
        <f t="shared" si="13"/>
        <v>3</v>
      </c>
      <c r="R119">
        <f t="shared" si="14"/>
        <v>24.3</v>
      </c>
      <c r="S119">
        <f t="shared" si="15"/>
        <v>21.17</v>
      </c>
      <c r="T119">
        <f t="shared" si="16"/>
        <v>23.42</v>
      </c>
      <c r="U119">
        <f t="shared" si="17"/>
        <v>23.96</v>
      </c>
    </row>
    <row r="120" spans="1:21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N120" s="1">
        <f t="shared" si="11"/>
        <v>42587</v>
      </c>
      <c r="O120">
        <f t="shared" si="12"/>
        <v>8</v>
      </c>
      <c r="P120">
        <f t="shared" si="13"/>
        <v>5</v>
      </c>
      <c r="R120">
        <f t="shared" si="14"/>
        <v>19.59</v>
      </c>
      <c r="S120">
        <f t="shared" si="15"/>
        <v>18.95</v>
      </c>
      <c r="T120">
        <f t="shared" si="16"/>
        <v>21.59</v>
      </c>
      <c r="U120">
        <f t="shared" si="17"/>
        <v>19.05</v>
      </c>
    </row>
    <row r="121" spans="1:21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N121" s="1">
        <f t="shared" si="11"/>
        <v>42588</v>
      </c>
      <c r="O121">
        <f t="shared" si="12"/>
        <v>8</v>
      </c>
      <c r="P121">
        <f t="shared" si="13"/>
        <v>6</v>
      </c>
      <c r="R121">
        <f t="shared" si="14"/>
        <v>23.330000000000002</v>
      </c>
      <c r="S121">
        <f t="shared" si="15"/>
        <v>19.03</v>
      </c>
      <c r="T121">
        <f t="shared" si="16"/>
        <v>23.78</v>
      </c>
      <c r="U121">
        <f t="shared" si="17"/>
        <v>22.44</v>
      </c>
    </row>
    <row r="122" spans="1:21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N122" s="1">
        <f t="shared" si="11"/>
        <v>42590</v>
      </c>
      <c r="O122">
        <f t="shared" si="12"/>
        <v>8</v>
      </c>
      <c r="P122">
        <f t="shared" si="13"/>
        <v>8</v>
      </c>
      <c r="R122">
        <f t="shared" si="14"/>
        <v>21.73</v>
      </c>
      <c r="S122">
        <f t="shared" si="15"/>
        <v>20.63</v>
      </c>
      <c r="T122">
        <f t="shared" si="16"/>
        <v>25.9</v>
      </c>
      <c r="U122">
        <f t="shared" si="17"/>
        <v>23.05</v>
      </c>
    </row>
    <row r="123" spans="1:21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N123" s="1">
        <f t="shared" si="11"/>
        <v>42591</v>
      </c>
      <c r="O123">
        <f t="shared" si="12"/>
        <v>8</v>
      </c>
      <c r="P123">
        <f t="shared" si="13"/>
        <v>9</v>
      </c>
      <c r="R123">
        <f t="shared" si="14"/>
        <v>22.41</v>
      </c>
      <c r="S123">
        <f t="shared" si="15"/>
        <v>21.11</v>
      </c>
      <c r="T123">
        <f t="shared" si="16"/>
        <v>21.71</v>
      </c>
      <c r="U123">
        <f t="shared" si="17"/>
        <v>23.64</v>
      </c>
    </row>
    <row r="124" spans="1:21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N124" s="1">
        <f t="shared" si="11"/>
        <v>42594</v>
      </c>
      <c r="O124">
        <f t="shared" si="12"/>
        <v>8</v>
      </c>
      <c r="P124">
        <f t="shared" si="13"/>
        <v>12</v>
      </c>
      <c r="R124">
        <f t="shared" si="14"/>
        <v>21.99</v>
      </c>
      <c r="S124">
        <f t="shared" si="15"/>
        <v>21.03</v>
      </c>
      <c r="T124">
        <f t="shared" si="16"/>
        <v>25.08</v>
      </c>
      <c r="U124">
        <f t="shared" si="17"/>
        <v>23.35</v>
      </c>
    </row>
    <row r="125" spans="1:21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N125" s="1">
        <f t="shared" si="11"/>
        <v>42594</v>
      </c>
      <c r="O125">
        <f t="shared" si="12"/>
        <v>8</v>
      </c>
      <c r="P125">
        <f t="shared" si="13"/>
        <v>12</v>
      </c>
      <c r="R125">
        <f t="shared" si="14"/>
        <v>21.25</v>
      </c>
      <c r="S125">
        <f t="shared" si="15"/>
        <v>22.63</v>
      </c>
      <c r="T125">
        <f t="shared" si="16"/>
        <v>22.28</v>
      </c>
      <c r="U125">
        <f t="shared" si="17"/>
        <v>22.24</v>
      </c>
    </row>
    <row r="126" spans="1:21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N126" s="1">
        <f t="shared" si="11"/>
        <v>42596</v>
      </c>
      <c r="O126">
        <f t="shared" si="12"/>
        <v>8</v>
      </c>
      <c r="P126">
        <f t="shared" si="13"/>
        <v>14</v>
      </c>
      <c r="R126">
        <f t="shared" si="14"/>
        <v>22.19</v>
      </c>
      <c r="S126">
        <f t="shared" si="15"/>
        <v>23.63</v>
      </c>
      <c r="T126">
        <f t="shared" si="16"/>
        <v>26.23</v>
      </c>
      <c r="U126">
        <f t="shared" si="17"/>
        <v>21.28</v>
      </c>
    </row>
    <row r="127" spans="1:21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N127" s="1">
        <f t="shared" si="11"/>
        <v>42599</v>
      </c>
      <c r="O127">
        <f t="shared" si="12"/>
        <v>8</v>
      </c>
      <c r="P127">
        <f t="shared" si="13"/>
        <v>17</v>
      </c>
      <c r="R127">
        <f t="shared" si="14"/>
        <v>22.74</v>
      </c>
      <c r="S127">
        <f t="shared" si="15"/>
        <v>20.72</v>
      </c>
      <c r="T127">
        <f t="shared" si="16"/>
        <v>26.34</v>
      </c>
      <c r="U127">
        <f t="shared" si="17"/>
        <v>20.96</v>
      </c>
    </row>
    <row r="128" spans="1:21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N128" s="1">
        <f t="shared" si="11"/>
        <v>42601</v>
      </c>
      <c r="O128">
        <f t="shared" si="12"/>
        <v>8</v>
      </c>
      <c r="P128">
        <f t="shared" si="13"/>
        <v>19</v>
      </c>
      <c r="R128">
        <f t="shared" si="14"/>
        <v>24.25</v>
      </c>
      <c r="S128">
        <f t="shared" si="15"/>
        <v>21.83</v>
      </c>
      <c r="T128">
        <f t="shared" si="16"/>
        <v>23.72</v>
      </c>
      <c r="U128">
        <f t="shared" si="17"/>
        <v>22.32</v>
      </c>
    </row>
    <row r="129" spans="1:21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N129" s="1">
        <f t="shared" si="11"/>
        <v>42601</v>
      </c>
      <c r="O129">
        <f t="shared" si="12"/>
        <v>8</v>
      </c>
      <c r="P129">
        <f t="shared" si="13"/>
        <v>19</v>
      </c>
      <c r="R129">
        <f t="shared" si="14"/>
        <v>22.33</v>
      </c>
      <c r="S129">
        <f t="shared" si="15"/>
        <v>20</v>
      </c>
      <c r="T129">
        <f t="shared" si="16"/>
        <v>23.59</v>
      </c>
      <c r="U129">
        <f t="shared" si="17"/>
        <v>21.31</v>
      </c>
    </row>
    <row r="130" spans="1:21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N130" s="1">
        <f t="shared" si="11"/>
        <v>42601</v>
      </c>
      <c r="O130">
        <f t="shared" si="12"/>
        <v>8</v>
      </c>
      <c r="P130">
        <f t="shared" si="13"/>
        <v>19</v>
      </c>
      <c r="R130">
        <f t="shared" si="14"/>
        <v>20.89</v>
      </c>
      <c r="S130">
        <f t="shared" si="15"/>
        <v>20.28</v>
      </c>
      <c r="T130">
        <f t="shared" si="16"/>
        <v>23.11</v>
      </c>
      <c r="U130">
        <f t="shared" si="17"/>
        <v>23</v>
      </c>
    </row>
    <row r="131" spans="1:21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N131" s="1">
        <f t="shared" ref="N131:N194" si="18">A131</f>
        <v>42603</v>
      </c>
      <c r="O131">
        <f t="shared" ref="O131:O194" si="19">MONTH(A131)</f>
        <v>8</v>
      </c>
      <c r="P131">
        <f t="shared" ref="P131:P194" si="20">DAY(A131)</f>
        <v>21</v>
      </c>
      <c r="R131">
        <f t="shared" si="14"/>
        <v>21.25</v>
      </c>
      <c r="S131">
        <f t="shared" si="15"/>
        <v>22.01</v>
      </c>
      <c r="T131">
        <f t="shared" si="16"/>
        <v>26.02</v>
      </c>
      <c r="U131">
        <f t="shared" si="17"/>
        <v>20.89</v>
      </c>
    </row>
    <row r="132" spans="1:21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N132" s="1">
        <f t="shared" si="18"/>
        <v>42603</v>
      </c>
      <c r="O132">
        <f t="shared" si="19"/>
        <v>8</v>
      </c>
      <c r="P132">
        <f t="shared" si="20"/>
        <v>21</v>
      </c>
      <c r="R132">
        <f t="shared" si="14"/>
        <v>23.52</v>
      </c>
      <c r="S132">
        <f t="shared" si="15"/>
        <v>21.62</v>
      </c>
      <c r="T132">
        <f t="shared" si="16"/>
        <v>21.96</v>
      </c>
      <c r="U132">
        <f t="shared" si="17"/>
        <v>23.51</v>
      </c>
    </row>
    <row r="133" spans="1:21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N133" s="1">
        <f t="shared" si="18"/>
        <v>42605</v>
      </c>
      <c r="O133">
        <f t="shared" si="19"/>
        <v>8</v>
      </c>
      <c r="P133">
        <f t="shared" si="20"/>
        <v>23</v>
      </c>
      <c r="R133">
        <f t="shared" si="14"/>
        <v>20.11</v>
      </c>
      <c r="S133">
        <f t="shared" si="15"/>
        <v>23.11</v>
      </c>
      <c r="T133">
        <f t="shared" si="16"/>
        <v>26.63</v>
      </c>
      <c r="U133">
        <f t="shared" si="17"/>
        <v>20.12</v>
      </c>
    </row>
    <row r="134" spans="1:21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N134" s="1">
        <f t="shared" si="18"/>
        <v>42606</v>
      </c>
      <c r="O134">
        <f t="shared" si="19"/>
        <v>8</v>
      </c>
      <c r="P134">
        <f t="shared" si="20"/>
        <v>24</v>
      </c>
      <c r="R134">
        <f t="shared" si="14"/>
        <v>22.99</v>
      </c>
      <c r="S134">
        <f t="shared" si="15"/>
        <v>21.77</v>
      </c>
      <c r="T134">
        <f t="shared" si="16"/>
        <v>24.63</v>
      </c>
      <c r="U134">
        <f t="shared" si="17"/>
        <v>24.59</v>
      </c>
    </row>
    <row r="135" spans="1:21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N135" s="1">
        <f t="shared" si="18"/>
        <v>42606</v>
      </c>
      <c r="O135">
        <f t="shared" si="19"/>
        <v>8</v>
      </c>
      <c r="P135">
        <f t="shared" si="20"/>
        <v>24</v>
      </c>
      <c r="R135">
        <f t="shared" si="14"/>
        <v>22.09</v>
      </c>
      <c r="S135">
        <f t="shared" si="15"/>
        <v>22.11</v>
      </c>
      <c r="T135">
        <f t="shared" si="16"/>
        <v>23.16</v>
      </c>
      <c r="U135">
        <f t="shared" si="17"/>
        <v>24.9</v>
      </c>
    </row>
    <row r="136" spans="1:21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N136" s="1">
        <f t="shared" si="18"/>
        <v>42607</v>
      </c>
      <c r="O136">
        <f t="shared" si="19"/>
        <v>8</v>
      </c>
      <c r="P136">
        <f t="shared" si="20"/>
        <v>25</v>
      </c>
      <c r="R136">
        <f t="shared" si="14"/>
        <v>22.15</v>
      </c>
      <c r="S136">
        <f t="shared" si="15"/>
        <v>20.68</v>
      </c>
      <c r="T136">
        <f t="shared" si="16"/>
        <v>22.55</v>
      </c>
      <c r="U136">
        <f t="shared" si="17"/>
        <v>22.52</v>
      </c>
    </row>
    <row r="137" spans="1:21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N137" s="1">
        <f t="shared" si="18"/>
        <v>42609</v>
      </c>
      <c r="O137">
        <f t="shared" si="19"/>
        <v>8</v>
      </c>
      <c r="P137">
        <f t="shared" si="20"/>
        <v>27</v>
      </c>
      <c r="R137">
        <f t="shared" si="14"/>
        <v>20.149999999999999</v>
      </c>
      <c r="S137">
        <f t="shared" si="15"/>
        <v>21.69</v>
      </c>
      <c r="T137">
        <f t="shared" si="16"/>
        <v>24.77</v>
      </c>
      <c r="U137">
        <f t="shared" si="17"/>
        <v>21.8</v>
      </c>
    </row>
    <row r="138" spans="1:21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N138" s="1">
        <f t="shared" si="18"/>
        <v>42609</v>
      </c>
      <c r="O138">
        <f t="shared" si="19"/>
        <v>8</v>
      </c>
      <c r="P138">
        <f t="shared" si="20"/>
        <v>27</v>
      </c>
      <c r="R138">
        <f t="shared" si="14"/>
        <v>21.66</v>
      </c>
      <c r="S138">
        <f t="shared" si="15"/>
        <v>23.29</v>
      </c>
      <c r="T138">
        <f t="shared" si="16"/>
        <v>25.09</v>
      </c>
      <c r="U138">
        <f t="shared" si="17"/>
        <v>23.36</v>
      </c>
    </row>
    <row r="139" spans="1:21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N139" s="1">
        <f t="shared" si="18"/>
        <v>42610</v>
      </c>
      <c r="O139">
        <f t="shared" si="19"/>
        <v>8</v>
      </c>
      <c r="P139">
        <f t="shared" si="20"/>
        <v>28</v>
      </c>
      <c r="R139">
        <f t="shared" si="14"/>
        <v>20.57</v>
      </c>
      <c r="S139">
        <f t="shared" si="15"/>
        <v>21.99</v>
      </c>
      <c r="T139">
        <f t="shared" si="16"/>
        <v>21.96</v>
      </c>
      <c r="U139">
        <f t="shared" si="17"/>
        <v>22.69</v>
      </c>
    </row>
    <row r="140" spans="1:21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N140" s="1">
        <f t="shared" si="18"/>
        <v>42611</v>
      </c>
      <c r="O140">
        <f t="shared" si="19"/>
        <v>8</v>
      </c>
      <c r="P140">
        <f t="shared" si="20"/>
        <v>29</v>
      </c>
      <c r="R140">
        <f t="shared" si="14"/>
        <v>21.59</v>
      </c>
      <c r="S140">
        <f t="shared" si="15"/>
        <v>23.58</v>
      </c>
      <c r="T140">
        <f t="shared" si="16"/>
        <v>21.83</v>
      </c>
      <c r="U140">
        <f t="shared" si="17"/>
        <v>20.39</v>
      </c>
    </row>
    <row r="141" spans="1:21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N141" s="1">
        <f t="shared" si="18"/>
        <v>42611</v>
      </c>
      <c r="O141">
        <f t="shared" si="19"/>
        <v>8</v>
      </c>
      <c r="P141">
        <f t="shared" si="20"/>
        <v>29</v>
      </c>
      <c r="R141">
        <f t="shared" si="14"/>
        <v>20.93</v>
      </c>
      <c r="S141">
        <f t="shared" si="15"/>
        <v>20.239999999999998</v>
      </c>
      <c r="T141">
        <f t="shared" si="16"/>
        <v>22.41</v>
      </c>
      <c r="U141">
        <f t="shared" si="17"/>
        <v>21.69</v>
      </c>
    </row>
    <row r="142" spans="1:21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N142" s="1">
        <f t="shared" si="18"/>
        <v>42616</v>
      </c>
      <c r="O142">
        <f t="shared" si="19"/>
        <v>9</v>
      </c>
      <c r="P142">
        <f t="shared" si="20"/>
        <v>3</v>
      </c>
      <c r="R142">
        <f t="shared" si="14"/>
        <v>16.41</v>
      </c>
      <c r="S142">
        <f t="shared" si="15"/>
        <v>15.29</v>
      </c>
      <c r="T142">
        <f t="shared" si="16"/>
        <v>15.18</v>
      </c>
      <c r="U142">
        <f t="shared" si="17"/>
        <v>12.67</v>
      </c>
    </row>
    <row r="143" spans="1:21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N143" s="1">
        <f t="shared" si="18"/>
        <v>42616</v>
      </c>
      <c r="O143">
        <f t="shared" si="19"/>
        <v>9</v>
      </c>
      <c r="P143">
        <f t="shared" si="20"/>
        <v>3</v>
      </c>
      <c r="R143">
        <f t="shared" si="14"/>
        <v>16.52</v>
      </c>
      <c r="S143">
        <f t="shared" si="15"/>
        <v>12.24</v>
      </c>
      <c r="T143">
        <f t="shared" si="16"/>
        <v>17.579999999999998</v>
      </c>
      <c r="U143">
        <f t="shared" si="17"/>
        <v>14.73</v>
      </c>
    </row>
    <row r="144" spans="1:21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N144" s="1">
        <f t="shared" si="18"/>
        <v>42617</v>
      </c>
      <c r="O144">
        <f t="shared" si="19"/>
        <v>9</v>
      </c>
      <c r="P144">
        <f t="shared" si="20"/>
        <v>4</v>
      </c>
      <c r="R144">
        <f t="shared" si="14"/>
        <v>13.93</v>
      </c>
      <c r="S144">
        <f t="shared" si="15"/>
        <v>15.26</v>
      </c>
      <c r="T144">
        <f t="shared" si="16"/>
        <v>14.27</v>
      </c>
      <c r="U144">
        <f t="shared" si="17"/>
        <v>12.07</v>
      </c>
    </row>
    <row r="145" spans="1:21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N145" s="1">
        <f t="shared" si="18"/>
        <v>42619</v>
      </c>
      <c r="O145">
        <f t="shared" si="19"/>
        <v>9</v>
      </c>
      <c r="P145">
        <f t="shared" si="20"/>
        <v>6</v>
      </c>
      <c r="R145">
        <f t="shared" si="14"/>
        <v>9.0400000000000009</v>
      </c>
      <c r="S145">
        <f t="shared" si="15"/>
        <v>16.810000000000002</v>
      </c>
      <c r="T145">
        <f t="shared" si="16"/>
        <v>17.36</v>
      </c>
      <c r="U145">
        <f t="shared" si="17"/>
        <v>15.57</v>
      </c>
    </row>
    <row r="146" spans="1:21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N146" s="1">
        <f t="shared" si="18"/>
        <v>42619</v>
      </c>
      <c r="O146">
        <f t="shared" si="19"/>
        <v>9</v>
      </c>
      <c r="P146">
        <f t="shared" si="20"/>
        <v>6</v>
      </c>
      <c r="R146">
        <f t="shared" si="14"/>
        <v>16.36</v>
      </c>
      <c r="S146">
        <f t="shared" si="15"/>
        <v>13.620000000000001</v>
      </c>
      <c r="T146">
        <f t="shared" si="16"/>
        <v>18.66</v>
      </c>
      <c r="U146">
        <f t="shared" si="17"/>
        <v>12.91</v>
      </c>
    </row>
    <row r="147" spans="1:21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N147" s="1">
        <f t="shared" si="18"/>
        <v>42626</v>
      </c>
      <c r="O147">
        <f t="shared" si="19"/>
        <v>9</v>
      </c>
      <c r="P147">
        <f t="shared" si="20"/>
        <v>13</v>
      </c>
      <c r="R147">
        <f t="shared" si="14"/>
        <v>13.59</v>
      </c>
      <c r="S147">
        <f t="shared" si="15"/>
        <v>11.82</v>
      </c>
      <c r="T147">
        <f t="shared" si="16"/>
        <v>13.05</v>
      </c>
      <c r="U147">
        <f t="shared" si="17"/>
        <v>13.95</v>
      </c>
    </row>
    <row r="148" spans="1:21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N148" s="1">
        <f t="shared" si="18"/>
        <v>42627</v>
      </c>
      <c r="O148">
        <f t="shared" si="19"/>
        <v>9</v>
      </c>
      <c r="P148">
        <f t="shared" si="20"/>
        <v>14</v>
      </c>
      <c r="R148">
        <f t="shared" si="14"/>
        <v>12.35</v>
      </c>
      <c r="S148">
        <f t="shared" si="15"/>
        <v>18.39</v>
      </c>
      <c r="T148">
        <f t="shared" si="16"/>
        <v>19.899999999999999</v>
      </c>
      <c r="U148">
        <f t="shared" si="17"/>
        <v>10.16</v>
      </c>
    </row>
    <row r="149" spans="1:21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N149" s="1">
        <f t="shared" si="18"/>
        <v>42628</v>
      </c>
      <c r="O149">
        <f t="shared" si="19"/>
        <v>9</v>
      </c>
      <c r="P149">
        <f t="shared" si="20"/>
        <v>15</v>
      </c>
      <c r="R149">
        <f t="shared" si="14"/>
        <v>14.18</v>
      </c>
      <c r="S149">
        <f t="shared" si="15"/>
        <v>18.43</v>
      </c>
      <c r="T149">
        <f t="shared" si="16"/>
        <v>13.4</v>
      </c>
      <c r="U149">
        <f t="shared" si="17"/>
        <v>15.05</v>
      </c>
    </row>
    <row r="150" spans="1:21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N150" s="1">
        <f t="shared" si="18"/>
        <v>42631</v>
      </c>
      <c r="O150">
        <f t="shared" si="19"/>
        <v>9</v>
      </c>
      <c r="P150">
        <f t="shared" si="20"/>
        <v>18</v>
      </c>
      <c r="R150">
        <f t="shared" ref="R150:R201" si="21">IF(AND($P150&gt;=5,$P150&lt;=10), C150-1.2,C150) + IF($O150=5, 0.9, 0)</f>
        <v>14.63</v>
      </c>
      <c r="S150">
        <f t="shared" ref="S150:S201" si="22">IF(AND($P150&gt;=5,$P150&lt;=10), D150-1.2,D150) + IF($O150=5, 0.9, 0)</f>
        <v>10.26</v>
      </c>
      <c r="T150">
        <f t="shared" ref="T150:T201" si="23">ROUNDDOWN(IF(OR($O150=7,$O150=8), J150 * 1.07, J150), 2) + IF($O150=5, 0.9, 0)</f>
        <v>15.2</v>
      </c>
      <c r="U150">
        <f t="shared" ref="U150:U201" si="24">IF(AND($P150&gt;=5,$P150&lt;=10), K150-1.2,K150) + IF($O150=5, 0.9, 0)</f>
        <v>16.13</v>
      </c>
    </row>
    <row r="151" spans="1:21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N151" s="1">
        <f t="shared" si="18"/>
        <v>42634</v>
      </c>
      <c r="O151">
        <f t="shared" si="19"/>
        <v>9</v>
      </c>
      <c r="P151">
        <f t="shared" si="20"/>
        <v>21</v>
      </c>
      <c r="R151">
        <f t="shared" si="21"/>
        <v>19.21</v>
      </c>
      <c r="S151">
        <f t="shared" si="22"/>
        <v>19.71</v>
      </c>
      <c r="T151">
        <f t="shared" si="23"/>
        <v>13.23</v>
      </c>
      <c r="U151">
        <f t="shared" si="24"/>
        <v>16.34</v>
      </c>
    </row>
    <row r="152" spans="1:21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N152" s="1">
        <f t="shared" si="18"/>
        <v>42635</v>
      </c>
      <c r="O152">
        <f t="shared" si="19"/>
        <v>9</v>
      </c>
      <c r="P152">
        <f t="shared" si="20"/>
        <v>22</v>
      </c>
      <c r="R152">
        <f t="shared" si="21"/>
        <v>15.89</v>
      </c>
      <c r="S152">
        <f t="shared" si="22"/>
        <v>17.95</v>
      </c>
      <c r="T152">
        <f t="shared" si="23"/>
        <v>19.399999999999999</v>
      </c>
      <c r="U152">
        <f t="shared" si="24"/>
        <v>12.84</v>
      </c>
    </row>
    <row r="153" spans="1:21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N153" s="1">
        <f t="shared" si="18"/>
        <v>42635</v>
      </c>
      <c r="O153">
        <f t="shared" si="19"/>
        <v>9</v>
      </c>
      <c r="P153">
        <f t="shared" si="20"/>
        <v>22</v>
      </c>
      <c r="R153">
        <f t="shared" si="21"/>
        <v>18.32</v>
      </c>
      <c r="S153">
        <f t="shared" si="22"/>
        <v>19.73</v>
      </c>
      <c r="T153">
        <f t="shared" si="23"/>
        <v>18.350000000000001</v>
      </c>
      <c r="U153">
        <f t="shared" si="24"/>
        <v>12.69</v>
      </c>
    </row>
    <row r="154" spans="1:21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N154" s="1">
        <f t="shared" si="18"/>
        <v>42636</v>
      </c>
      <c r="O154">
        <f t="shared" si="19"/>
        <v>9</v>
      </c>
      <c r="P154">
        <f t="shared" si="20"/>
        <v>23</v>
      </c>
      <c r="R154">
        <f t="shared" si="21"/>
        <v>13.6</v>
      </c>
      <c r="S154">
        <f t="shared" si="22"/>
        <v>12.67</v>
      </c>
      <c r="T154">
        <f t="shared" si="23"/>
        <v>19.489999999999998</v>
      </c>
      <c r="U154">
        <f t="shared" si="24"/>
        <v>13.76</v>
      </c>
    </row>
    <row r="155" spans="1:21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N155" s="1">
        <f t="shared" si="18"/>
        <v>42639</v>
      </c>
      <c r="O155">
        <f t="shared" si="19"/>
        <v>9</v>
      </c>
      <c r="P155">
        <f t="shared" si="20"/>
        <v>26</v>
      </c>
      <c r="R155">
        <f t="shared" si="21"/>
        <v>10.199999999999999</v>
      </c>
      <c r="S155">
        <f t="shared" si="22"/>
        <v>14.87</v>
      </c>
      <c r="T155">
        <f t="shared" si="23"/>
        <v>13.01</v>
      </c>
      <c r="U155">
        <f t="shared" si="24"/>
        <v>17.21</v>
      </c>
    </row>
    <row r="156" spans="1:21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N156" s="1">
        <f t="shared" si="18"/>
        <v>42641</v>
      </c>
      <c r="O156">
        <f t="shared" si="19"/>
        <v>9</v>
      </c>
      <c r="P156">
        <f t="shared" si="20"/>
        <v>28</v>
      </c>
      <c r="R156">
        <f t="shared" si="21"/>
        <v>18.23</v>
      </c>
      <c r="S156">
        <f t="shared" si="22"/>
        <v>10.62</v>
      </c>
      <c r="T156">
        <f t="shared" si="23"/>
        <v>17.5</v>
      </c>
      <c r="U156">
        <f t="shared" si="24"/>
        <v>12.26</v>
      </c>
    </row>
    <row r="157" spans="1:21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N157" s="1">
        <f t="shared" si="18"/>
        <v>42645</v>
      </c>
      <c r="O157">
        <f t="shared" si="19"/>
        <v>10</v>
      </c>
      <c r="P157">
        <f t="shared" si="20"/>
        <v>2</v>
      </c>
      <c r="R157">
        <f t="shared" si="21"/>
        <v>10.99</v>
      </c>
      <c r="S157">
        <f t="shared" si="22"/>
        <v>19.11</v>
      </c>
      <c r="T157">
        <f t="shared" si="23"/>
        <v>19.72</v>
      </c>
      <c r="U157">
        <f t="shared" si="24"/>
        <v>15.04</v>
      </c>
    </row>
    <row r="158" spans="1:21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N158" s="1">
        <f t="shared" si="18"/>
        <v>42647</v>
      </c>
      <c r="O158">
        <f t="shared" si="19"/>
        <v>10</v>
      </c>
      <c r="P158">
        <f t="shared" si="20"/>
        <v>4</v>
      </c>
      <c r="R158">
        <f t="shared" si="21"/>
        <v>16.5</v>
      </c>
      <c r="S158">
        <f t="shared" si="22"/>
        <v>18.18</v>
      </c>
      <c r="T158">
        <f t="shared" si="23"/>
        <v>13.64</v>
      </c>
      <c r="U158">
        <f t="shared" si="24"/>
        <v>10.43</v>
      </c>
    </row>
    <row r="159" spans="1:21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N159" s="1">
        <f t="shared" si="18"/>
        <v>42647</v>
      </c>
      <c r="O159">
        <f t="shared" si="19"/>
        <v>10</v>
      </c>
      <c r="P159">
        <f t="shared" si="20"/>
        <v>4</v>
      </c>
      <c r="R159">
        <f t="shared" si="21"/>
        <v>14.76</v>
      </c>
      <c r="S159">
        <f t="shared" si="22"/>
        <v>10.74</v>
      </c>
      <c r="T159">
        <f t="shared" si="23"/>
        <v>12.57</v>
      </c>
      <c r="U159">
        <f t="shared" si="24"/>
        <v>19.2</v>
      </c>
    </row>
    <row r="160" spans="1:21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N160" s="1">
        <f t="shared" si="18"/>
        <v>42650</v>
      </c>
      <c r="O160">
        <f t="shared" si="19"/>
        <v>10</v>
      </c>
      <c r="P160">
        <f t="shared" si="20"/>
        <v>7</v>
      </c>
      <c r="R160">
        <f t="shared" si="21"/>
        <v>17.95</v>
      </c>
      <c r="S160">
        <f t="shared" si="22"/>
        <v>14.15</v>
      </c>
      <c r="T160">
        <f t="shared" si="23"/>
        <v>15.96</v>
      </c>
      <c r="U160">
        <f t="shared" si="24"/>
        <v>10.07</v>
      </c>
    </row>
    <row r="161" spans="1:21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N161" s="1">
        <f t="shared" si="18"/>
        <v>42653</v>
      </c>
      <c r="O161">
        <f t="shared" si="19"/>
        <v>10</v>
      </c>
      <c r="P161">
        <f t="shared" si="20"/>
        <v>10</v>
      </c>
      <c r="R161">
        <f t="shared" si="21"/>
        <v>13.32</v>
      </c>
      <c r="S161">
        <f t="shared" si="22"/>
        <v>14.16</v>
      </c>
      <c r="T161">
        <f t="shared" si="23"/>
        <v>11.83</v>
      </c>
      <c r="U161">
        <f t="shared" si="24"/>
        <v>14.06</v>
      </c>
    </row>
    <row r="162" spans="1:21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N162" s="1">
        <f t="shared" si="18"/>
        <v>42654</v>
      </c>
      <c r="O162">
        <f t="shared" si="19"/>
        <v>10</v>
      </c>
      <c r="P162">
        <f t="shared" si="20"/>
        <v>11</v>
      </c>
      <c r="R162">
        <f t="shared" si="21"/>
        <v>14.04</v>
      </c>
      <c r="S162">
        <f t="shared" si="22"/>
        <v>12.39</v>
      </c>
      <c r="T162">
        <f t="shared" si="23"/>
        <v>19.96</v>
      </c>
      <c r="U162">
        <f t="shared" si="24"/>
        <v>19.989999999999998</v>
      </c>
    </row>
    <row r="163" spans="1:21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N163" s="1">
        <f t="shared" si="18"/>
        <v>42654</v>
      </c>
      <c r="O163">
        <f t="shared" si="19"/>
        <v>10</v>
      </c>
      <c r="P163">
        <f t="shared" si="20"/>
        <v>11</v>
      </c>
      <c r="R163">
        <f t="shared" si="21"/>
        <v>15.75</v>
      </c>
      <c r="S163">
        <f t="shared" si="22"/>
        <v>18.39</v>
      </c>
      <c r="T163">
        <f t="shared" si="23"/>
        <v>14.66</v>
      </c>
      <c r="U163">
        <f t="shared" si="24"/>
        <v>19.100000000000001</v>
      </c>
    </row>
    <row r="164" spans="1:21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N164" s="1">
        <f t="shared" si="18"/>
        <v>42654</v>
      </c>
      <c r="O164">
        <f t="shared" si="19"/>
        <v>10</v>
      </c>
      <c r="P164">
        <f t="shared" si="20"/>
        <v>11</v>
      </c>
      <c r="R164">
        <f t="shared" si="21"/>
        <v>14.16</v>
      </c>
      <c r="S164">
        <f t="shared" si="22"/>
        <v>19.989999999999998</v>
      </c>
      <c r="T164">
        <f t="shared" si="23"/>
        <v>18.84</v>
      </c>
      <c r="U164">
        <f t="shared" si="24"/>
        <v>10.7</v>
      </c>
    </row>
    <row r="165" spans="1:21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N165" s="1">
        <f t="shared" si="18"/>
        <v>42655</v>
      </c>
      <c r="O165">
        <f t="shared" si="19"/>
        <v>10</v>
      </c>
      <c r="P165">
        <f t="shared" si="20"/>
        <v>12</v>
      </c>
      <c r="R165">
        <f t="shared" si="21"/>
        <v>17.32</v>
      </c>
      <c r="S165">
        <f t="shared" si="22"/>
        <v>10.029999999999999</v>
      </c>
      <c r="T165">
        <f t="shared" si="23"/>
        <v>18.420000000000002</v>
      </c>
      <c r="U165">
        <f t="shared" si="24"/>
        <v>14.05</v>
      </c>
    </row>
    <row r="166" spans="1:21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N166" s="1">
        <f t="shared" si="18"/>
        <v>42657</v>
      </c>
      <c r="O166">
        <f t="shared" si="19"/>
        <v>10</v>
      </c>
      <c r="P166">
        <f t="shared" si="20"/>
        <v>14</v>
      </c>
      <c r="R166">
        <f t="shared" si="21"/>
        <v>17.7</v>
      </c>
      <c r="S166">
        <f t="shared" si="22"/>
        <v>12.05</v>
      </c>
      <c r="T166">
        <f t="shared" si="23"/>
        <v>16.41</v>
      </c>
      <c r="U166">
        <f t="shared" si="24"/>
        <v>18.29</v>
      </c>
    </row>
    <row r="167" spans="1:21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N167" s="1">
        <f t="shared" si="18"/>
        <v>42660</v>
      </c>
      <c r="O167">
        <f t="shared" si="19"/>
        <v>10</v>
      </c>
      <c r="P167">
        <f t="shared" si="20"/>
        <v>17</v>
      </c>
      <c r="R167">
        <f t="shared" si="21"/>
        <v>11.01</v>
      </c>
      <c r="S167">
        <f t="shared" si="22"/>
        <v>14.84</v>
      </c>
      <c r="T167">
        <f t="shared" si="23"/>
        <v>12.88</v>
      </c>
      <c r="U167">
        <f t="shared" si="24"/>
        <v>14.01</v>
      </c>
    </row>
    <row r="168" spans="1:21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N168" s="1">
        <f t="shared" si="18"/>
        <v>42664</v>
      </c>
      <c r="O168">
        <f t="shared" si="19"/>
        <v>10</v>
      </c>
      <c r="P168">
        <f t="shared" si="20"/>
        <v>21</v>
      </c>
      <c r="R168">
        <f t="shared" si="21"/>
        <v>11.11</v>
      </c>
      <c r="S168">
        <f t="shared" si="22"/>
        <v>16.350000000000001</v>
      </c>
      <c r="T168">
        <f t="shared" si="23"/>
        <v>13.25</v>
      </c>
      <c r="U168">
        <f t="shared" si="24"/>
        <v>10.69</v>
      </c>
    </row>
    <row r="169" spans="1:21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N169" s="1">
        <f t="shared" si="18"/>
        <v>42666</v>
      </c>
      <c r="O169">
        <f t="shared" si="19"/>
        <v>10</v>
      </c>
      <c r="P169">
        <f t="shared" si="20"/>
        <v>23</v>
      </c>
      <c r="R169">
        <f t="shared" si="21"/>
        <v>13.09</v>
      </c>
      <c r="S169">
        <f t="shared" si="22"/>
        <v>15.83</v>
      </c>
      <c r="T169">
        <f t="shared" si="23"/>
        <v>13.54</v>
      </c>
      <c r="U169">
        <f t="shared" si="24"/>
        <v>11.35</v>
      </c>
    </row>
    <row r="170" spans="1:21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N170" s="1">
        <f t="shared" si="18"/>
        <v>42666</v>
      </c>
      <c r="O170">
        <f t="shared" si="19"/>
        <v>10</v>
      </c>
      <c r="P170">
        <f t="shared" si="20"/>
        <v>23</v>
      </c>
      <c r="R170">
        <f t="shared" si="21"/>
        <v>13.13</v>
      </c>
      <c r="S170">
        <f t="shared" si="22"/>
        <v>12.77</v>
      </c>
      <c r="T170">
        <f t="shared" si="23"/>
        <v>18.670000000000002</v>
      </c>
      <c r="U170">
        <f t="shared" si="24"/>
        <v>14.56</v>
      </c>
    </row>
    <row r="171" spans="1:21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N171" s="1">
        <f t="shared" si="18"/>
        <v>42667</v>
      </c>
      <c r="O171">
        <f t="shared" si="19"/>
        <v>10</v>
      </c>
      <c r="P171">
        <f t="shared" si="20"/>
        <v>24</v>
      </c>
      <c r="R171">
        <f t="shared" si="21"/>
        <v>12.13</v>
      </c>
      <c r="S171">
        <f t="shared" si="22"/>
        <v>13.07</v>
      </c>
      <c r="T171">
        <f t="shared" si="23"/>
        <v>17.98</v>
      </c>
      <c r="U171">
        <f t="shared" si="24"/>
        <v>18.2</v>
      </c>
    </row>
    <row r="172" spans="1:21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N172" s="1">
        <f t="shared" si="18"/>
        <v>42668</v>
      </c>
      <c r="O172">
        <f t="shared" si="19"/>
        <v>10</v>
      </c>
      <c r="P172">
        <f t="shared" si="20"/>
        <v>25</v>
      </c>
      <c r="R172">
        <f t="shared" si="21"/>
        <v>10.53</v>
      </c>
      <c r="S172">
        <f t="shared" si="22"/>
        <v>15.53</v>
      </c>
      <c r="T172">
        <f t="shared" si="23"/>
        <v>11.75</v>
      </c>
      <c r="U172">
        <f t="shared" si="24"/>
        <v>12.65</v>
      </c>
    </row>
    <row r="173" spans="1:21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N173" s="1">
        <f t="shared" si="18"/>
        <v>42668</v>
      </c>
      <c r="O173">
        <f t="shared" si="19"/>
        <v>10</v>
      </c>
      <c r="P173">
        <f t="shared" si="20"/>
        <v>25</v>
      </c>
      <c r="R173">
        <f t="shared" si="21"/>
        <v>11.99</v>
      </c>
      <c r="S173">
        <f t="shared" si="22"/>
        <v>13.44</v>
      </c>
      <c r="T173">
        <f t="shared" si="23"/>
        <v>18.72</v>
      </c>
      <c r="U173">
        <f t="shared" si="24"/>
        <v>11.62</v>
      </c>
    </row>
    <row r="174" spans="1:21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N174" s="1">
        <f t="shared" si="18"/>
        <v>42669</v>
      </c>
      <c r="O174">
        <f t="shared" si="19"/>
        <v>10</v>
      </c>
      <c r="P174">
        <f t="shared" si="20"/>
        <v>26</v>
      </c>
      <c r="R174">
        <f t="shared" si="21"/>
        <v>11.42</v>
      </c>
      <c r="S174">
        <f t="shared" si="22"/>
        <v>18.52</v>
      </c>
      <c r="T174">
        <f t="shared" si="23"/>
        <v>10.94</v>
      </c>
      <c r="U174">
        <f t="shared" si="24"/>
        <v>13.13</v>
      </c>
    </row>
    <row r="175" spans="1:21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N175" s="1">
        <f t="shared" si="18"/>
        <v>42669</v>
      </c>
      <c r="O175">
        <f t="shared" si="19"/>
        <v>10</v>
      </c>
      <c r="P175">
        <f t="shared" si="20"/>
        <v>26</v>
      </c>
      <c r="R175">
        <f t="shared" si="21"/>
        <v>13.11</v>
      </c>
      <c r="S175">
        <f t="shared" si="22"/>
        <v>11.09</v>
      </c>
      <c r="T175">
        <f t="shared" si="23"/>
        <v>19.899999999999999</v>
      </c>
      <c r="U175">
        <f t="shared" si="24"/>
        <v>13.54</v>
      </c>
    </row>
    <row r="176" spans="1:21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N176" s="1">
        <f t="shared" si="18"/>
        <v>42675</v>
      </c>
      <c r="O176">
        <f t="shared" si="19"/>
        <v>11</v>
      </c>
      <c r="P176">
        <f t="shared" si="20"/>
        <v>1</v>
      </c>
      <c r="R176">
        <f t="shared" si="21"/>
        <v>12.14</v>
      </c>
      <c r="S176">
        <f t="shared" si="22"/>
        <v>12.99</v>
      </c>
      <c r="T176">
        <f t="shared" si="23"/>
        <v>12.8</v>
      </c>
      <c r="U176">
        <f t="shared" si="24"/>
        <v>15.11</v>
      </c>
    </row>
    <row r="177" spans="1:21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N177" s="1">
        <f t="shared" si="18"/>
        <v>42675</v>
      </c>
      <c r="O177">
        <f t="shared" si="19"/>
        <v>11</v>
      </c>
      <c r="P177">
        <f t="shared" si="20"/>
        <v>1</v>
      </c>
      <c r="R177">
        <f t="shared" si="21"/>
        <v>16.190000000000001</v>
      </c>
      <c r="S177">
        <f t="shared" si="22"/>
        <v>12.36</v>
      </c>
      <c r="T177">
        <f t="shared" si="23"/>
        <v>19.39</v>
      </c>
      <c r="U177">
        <f t="shared" si="24"/>
        <v>11.01</v>
      </c>
    </row>
    <row r="178" spans="1:21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N178" s="1">
        <f t="shared" si="18"/>
        <v>42676</v>
      </c>
      <c r="O178">
        <f t="shared" si="19"/>
        <v>11</v>
      </c>
      <c r="P178">
        <f t="shared" si="20"/>
        <v>2</v>
      </c>
      <c r="R178">
        <f t="shared" si="21"/>
        <v>17.34</v>
      </c>
      <c r="S178">
        <f t="shared" si="22"/>
        <v>12.39</v>
      </c>
      <c r="T178">
        <f t="shared" si="23"/>
        <v>16.149999999999999</v>
      </c>
      <c r="U178">
        <f t="shared" si="24"/>
        <v>15.62</v>
      </c>
    </row>
    <row r="179" spans="1:21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N179" s="1">
        <f t="shared" si="18"/>
        <v>42679</v>
      </c>
      <c r="O179">
        <f t="shared" si="19"/>
        <v>11</v>
      </c>
      <c r="P179">
        <f t="shared" si="20"/>
        <v>5</v>
      </c>
      <c r="R179">
        <f t="shared" si="21"/>
        <v>18.260000000000002</v>
      </c>
      <c r="S179">
        <f t="shared" si="22"/>
        <v>13.65</v>
      </c>
      <c r="T179">
        <f t="shared" si="23"/>
        <v>18.7</v>
      </c>
      <c r="U179">
        <f t="shared" si="24"/>
        <v>9.15</v>
      </c>
    </row>
    <row r="180" spans="1:21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N180" s="1">
        <f t="shared" si="18"/>
        <v>42682</v>
      </c>
      <c r="O180">
        <f t="shared" si="19"/>
        <v>11</v>
      </c>
      <c r="P180">
        <f t="shared" si="20"/>
        <v>8</v>
      </c>
      <c r="R180">
        <f t="shared" si="21"/>
        <v>13.22</v>
      </c>
      <c r="S180">
        <f t="shared" si="22"/>
        <v>18.03</v>
      </c>
      <c r="T180">
        <f t="shared" si="23"/>
        <v>11.65</v>
      </c>
      <c r="U180">
        <f t="shared" si="24"/>
        <v>9.5300000000000011</v>
      </c>
    </row>
    <row r="181" spans="1:21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N181" s="1">
        <f t="shared" si="18"/>
        <v>42685</v>
      </c>
      <c r="O181">
        <f t="shared" si="19"/>
        <v>11</v>
      </c>
      <c r="P181">
        <f t="shared" si="20"/>
        <v>11</v>
      </c>
      <c r="R181">
        <f t="shared" si="21"/>
        <v>12.2</v>
      </c>
      <c r="S181">
        <f t="shared" si="22"/>
        <v>14.35</v>
      </c>
      <c r="T181">
        <f t="shared" si="23"/>
        <v>15.82</v>
      </c>
      <c r="U181">
        <f t="shared" si="24"/>
        <v>13.79</v>
      </c>
    </row>
    <row r="182" spans="1:21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N182" s="1">
        <f t="shared" si="18"/>
        <v>42686</v>
      </c>
      <c r="O182">
        <f t="shared" si="19"/>
        <v>11</v>
      </c>
      <c r="P182">
        <f t="shared" si="20"/>
        <v>12</v>
      </c>
      <c r="R182">
        <f t="shared" si="21"/>
        <v>10.3</v>
      </c>
      <c r="S182">
        <f t="shared" si="22"/>
        <v>14.81</v>
      </c>
      <c r="T182">
        <f t="shared" si="23"/>
        <v>17.96</v>
      </c>
      <c r="U182">
        <f t="shared" si="24"/>
        <v>19.07</v>
      </c>
    </row>
    <row r="183" spans="1:21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N183" s="1">
        <f t="shared" si="18"/>
        <v>42687</v>
      </c>
      <c r="O183">
        <f t="shared" si="19"/>
        <v>11</v>
      </c>
      <c r="P183">
        <f t="shared" si="20"/>
        <v>13</v>
      </c>
      <c r="R183">
        <f t="shared" si="21"/>
        <v>10.029999999999999</v>
      </c>
      <c r="S183">
        <f t="shared" si="22"/>
        <v>14.28</v>
      </c>
      <c r="T183">
        <f t="shared" si="23"/>
        <v>14.46</v>
      </c>
      <c r="U183">
        <f t="shared" si="24"/>
        <v>16.48</v>
      </c>
    </row>
    <row r="184" spans="1:21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N184" s="1">
        <f t="shared" si="18"/>
        <v>42687</v>
      </c>
      <c r="O184">
        <f t="shared" si="19"/>
        <v>11</v>
      </c>
      <c r="P184">
        <f t="shared" si="20"/>
        <v>13</v>
      </c>
      <c r="R184">
        <f t="shared" si="21"/>
        <v>14</v>
      </c>
      <c r="S184">
        <f t="shared" si="22"/>
        <v>12.83</v>
      </c>
      <c r="T184">
        <f t="shared" si="23"/>
        <v>12.81</v>
      </c>
      <c r="U184">
        <f t="shared" si="24"/>
        <v>14.5</v>
      </c>
    </row>
    <row r="185" spans="1:21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N185" s="1">
        <f t="shared" si="18"/>
        <v>42691</v>
      </c>
      <c r="O185">
        <f t="shared" si="19"/>
        <v>11</v>
      </c>
      <c r="P185">
        <f t="shared" si="20"/>
        <v>17</v>
      </c>
      <c r="R185">
        <f t="shared" si="21"/>
        <v>15.42</v>
      </c>
      <c r="S185">
        <f t="shared" si="22"/>
        <v>10.37</v>
      </c>
      <c r="T185">
        <f t="shared" si="23"/>
        <v>11.77</v>
      </c>
      <c r="U185">
        <f t="shared" si="24"/>
        <v>18.57</v>
      </c>
    </row>
    <row r="186" spans="1:21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N186" s="1">
        <f t="shared" si="18"/>
        <v>42693</v>
      </c>
      <c r="O186">
        <f t="shared" si="19"/>
        <v>11</v>
      </c>
      <c r="P186">
        <f t="shared" si="20"/>
        <v>19</v>
      </c>
      <c r="R186">
        <f t="shared" si="21"/>
        <v>15.98</v>
      </c>
      <c r="S186">
        <f t="shared" si="22"/>
        <v>13.48</v>
      </c>
      <c r="T186">
        <f t="shared" si="23"/>
        <v>10.44</v>
      </c>
      <c r="U186">
        <f t="shared" si="24"/>
        <v>13.73</v>
      </c>
    </row>
    <row r="187" spans="1:21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N187" s="1">
        <f t="shared" si="18"/>
        <v>42695</v>
      </c>
      <c r="O187">
        <f t="shared" si="19"/>
        <v>11</v>
      </c>
      <c r="P187">
        <f t="shared" si="20"/>
        <v>21</v>
      </c>
      <c r="R187">
        <f t="shared" si="21"/>
        <v>10.8</v>
      </c>
      <c r="S187">
        <f t="shared" si="22"/>
        <v>16.079999999999998</v>
      </c>
      <c r="T187">
        <f t="shared" si="23"/>
        <v>10.74</v>
      </c>
      <c r="U187">
        <f t="shared" si="24"/>
        <v>10.5</v>
      </c>
    </row>
    <row r="188" spans="1:21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N188" s="1">
        <f t="shared" si="18"/>
        <v>42696</v>
      </c>
      <c r="O188">
        <f t="shared" si="19"/>
        <v>11</v>
      </c>
      <c r="P188">
        <f t="shared" si="20"/>
        <v>22</v>
      </c>
      <c r="R188">
        <f t="shared" si="21"/>
        <v>10.61</v>
      </c>
      <c r="S188">
        <f t="shared" si="22"/>
        <v>15.59</v>
      </c>
      <c r="T188">
        <f t="shared" si="23"/>
        <v>18.72</v>
      </c>
      <c r="U188">
        <f t="shared" si="24"/>
        <v>11.95</v>
      </c>
    </row>
    <row r="189" spans="1:21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N189" s="1">
        <f t="shared" si="18"/>
        <v>42698</v>
      </c>
      <c r="O189">
        <f t="shared" si="19"/>
        <v>11</v>
      </c>
      <c r="P189">
        <f t="shared" si="20"/>
        <v>24</v>
      </c>
      <c r="R189">
        <f t="shared" si="21"/>
        <v>17.66</v>
      </c>
      <c r="S189">
        <f t="shared" si="22"/>
        <v>15.83</v>
      </c>
      <c r="T189">
        <f t="shared" si="23"/>
        <v>10.47</v>
      </c>
      <c r="U189">
        <f t="shared" si="24"/>
        <v>17.46</v>
      </c>
    </row>
    <row r="190" spans="1:21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N190" s="1">
        <f t="shared" si="18"/>
        <v>42702</v>
      </c>
      <c r="O190">
        <f t="shared" si="19"/>
        <v>11</v>
      </c>
      <c r="P190">
        <f t="shared" si="20"/>
        <v>28</v>
      </c>
      <c r="R190">
        <f t="shared" si="21"/>
        <v>15.3</v>
      </c>
      <c r="S190">
        <f t="shared" si="22"/>
        <v>13.83</v>
      </c>
      <c r="T190">
        <f t="shared" si="23"/>
        <v>18.95</v>
      </c>
      <c r="U190">
        <f t="shared" si="24"/>
        <v>11.79</v>
      </c>
    </row>
    <row r="191" spans="1:21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N191" s="1">
        <f t="shared" si="18"/>
        <v>42703</v>
      </c>
      <c r="O191">
        <f t="shared" si="19"/>
        <v>11</v>
      </c>
      <c r="P191">
        <f t="shared" si="20"/>
        <v>29</v>
      </c>
      <c r="R191">
        <f t="shared" si="21"/>
        <v>10.77</v>
      </c>
      <c r="S191">
        <f t="shared" si="22"/>
        <v>18.07</v>
      </c>
      <c r="T191">
        <f t="shared" si="23"/>
        <v>16.649999999999999</v>
      </c>
      <c r="U191">
        <f t="shared" si="24"/>
        <v>11.24</v>
      </c>
    </row>
    <row r="192" spans="1:21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N192" s="1">
        <f t="shared" si="18"/>
        <v>42704</v>
      </c>
      <c r="O192">
        <f t="shared" si="19"/>
        <v>11</v>
      </c>
      <c r="P192">
        <f t="shared" si="20"/>
        <v>30</v>
      </c>
      <c r="R192">
        <f t="shared" si="21"/>
        <v>15.81</v>
      </c>
      <c r="S192">
        <f t="shared" si="22"/>
        <v>14.72</v>
      </c>
      <c r="T192">
        <f t="shared" si="23"/>
        <v>12.26</v>
      </c>
      <c r="U192">
        <f t="shared" si="24"/>
        <v>19.34</v>
      </c>
    </row>
    <row r="193" spans="1:21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N193" s="1">
        <f t="shared" si="18"/>
        <v>42713</v>
      </c>
      <c r="O193">
        <f t="shared" si="19"/>
        <v>12</v>
      </c>
      <c r="P193">
        <f t="shared" si="20"/>
        <v>9</v>
      </c>
      <c r="R193">
        <f t="shared" si="21"/>
        <v>-2.23</v>
      </c>
      <c r="S193">
        <f t="shared" si="22"/>
        <v>7.2</v>
      </c>
      <c r="T193">
        <f t="shared" si="23"/>
        <v>-2.09</v>
      </c>
      <c r="U193">
        <f t="shared" si="24"/>
        <v>-3.2299999999999995</v>
      </c>
    </row>
    <row r="194" spans="1:21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N194" s="1">
        <f t="shared" si="18"/>
        <v>42715</v>
      </c>
      <c r="O194">
        <f t="shared" si="19"/>
        <v>12</v>
      </c>
      <c r="P194">
        <f t="shared" si="20"/>
        <v>11</v>
      </c>
      <c r="R194">
        <f t="shared" si="21"/>
        <v>-0.64</v>
      </c>
      <c r="S194">
        <f t="shared" si="22"/>
        <v>-3.46</v>
      </c>
      <c r="T194">
        <f t="shared" si="23"/>
        <v>-5.76</v>
      </c>
      <c r="U194">
        <f t="shared" si="24"/>
        <v>-2.0499999999999998</v>
      </c>
    </row>
    <row r="195" spans="1:21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N195" s="1">
        <f t="shared" ref="N195:N201" si="25">A195</f>
        <v>42716</v>
      </c>
      <c r="O195">
        <f t="shared" ref="O195:O201" si="26">MONTH(A195)</f>
        <v>12</v>
      </c>
      <c r="P195">
        <f t="shared" ref="P195:P201" si="27">DAY(A195)</f>
        <v>12</v>
      </c>
      <c r="R195">
        <f t="shared" si="21"/>
        <v>-4.66</v>
      </c>
      <c r="S195">
        <f t="shared" si="22"/>
        <v>7.8</v>
      </c>
      <c r="T195">
        <f t="shared" si="23"/>
        <v>7.27</v>
      </c>
      <c r="U195">
        <f t="shared" si="24"/>
        <v>0</v>
      </c>
    </row>
    <row r="196" spans="1:21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N196" s="1">
        <f t="shared" si="25"/>
        <v>42720</v>
      </c>
      <c r="O196">
        <f t="shared" si="26"/>
        <v>12</v>
      </c>
      <c r="P196">
        <f t="shared" si="27"/>
        <v>16</v>
      </c>
      <c r="R196">
        <f t="shared" si="21"/>
        <v>5.58</v>
      </c>
      <c r="S196">
        <f t="shared" si="22"/>
        <v>-4.47</v>
      </c>
      <c r="T196">
        <f t="shared" si="23"/>
        <v>0.7</v>
      </c>
      <c r="U196">
        <f t="shared" si="24"/>
        <v>-6.74</v>
      </c>
    </row>
    <row r="197" spans="1:21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N197" s="1">
        <f t="shared" si="25"/>
        <v>42722</v>
      </c>
      <c r="O197">
        <f t="shared" si="26"/>
        <v>12</v>
      </c>
      <c r="P197">
        <f t="shared" si="27"/>
        <v>18</v>
      </c>
      <c r="R197">
        <f t="shared" si="21"/>
        <v>3.23</v>
      </c>
      <c r="S197">
        <f t="shared" si="22"/>
        <v>3.29</v>
      </c>
      <c r="T197">
        <f t="shared" si="23"/>
        <v>-3.33</v>
      </c>
      <c r="U197">
        <f t="shared" si="24"/>
        <v>-7.14</v>
      </c>
    </row>
    <row r="198" spans="1:21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N198" s="1">
        <f t="shared" si="25"/>
        <v>42727</v>
      </c>
      <c r="O198">
        <f t="shared" si="26"/>
        <v>12</v>
      </c>
      <c r="P198">
        <f t="shared" si="27"/>
        <v>23</v>
      </c>
      <c r="R198">
        <f t="shared" si="21"/>
        <v>-1.46</v>
      </c>
      <c r="S198">
        <f t="shared" si="22"/>
        <v>-7.76</v>
      </c>
      <c r="T198">
        <f t="shared" si="23"/>
        <v>0.16</v>
      </c>
      <c r="U198">
        <f t="shared" si="24"/>
        <v>3.83</v>
      </c>
    </row>
    <row r="199" spans="1:21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N199" s="1">
        <f t="shared" si="25"/>
        <v>42728</v>
      </c>
      <c r="O199">
        <f t="shared" si="26"/>
        <v>12</v>
      </c>
      <c r="P199">
        <f t="shared" si="27"/>
        <v>24</v>
      </c>
      <c r="R199">
        <f t="shared" si="21"/>
        <v>-7.3</v>
      </c>
      <c r="S199">
        <f t="shared" si="22"/>
        <v>-4.8600000000000003</v>
      </c>
      <c r="T199">
        <f t="shared" si="23"/>
        <v>-6.38</v>
      </c>
      <c r="U199">
        <f t="shared" si="24"/>
        <v>8.1</v>
      </c>
    </row>
    <row r="200" spans="1:21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N200" s="1">
        <f t="shared" si="25"/>
        <v>42731</v>
      </c>
      <c r="O200">
        <f t="shared" si="26"/>
        <v>12</v>
      </c>
      <c r="P200">
        <f t="shared" si="27"/>
        <v>27</v>
      </c>
      <c r="R200">
        <f t="shared" si="21"/>
        <v>-2.37</v>
      </c>
      <c r="S200">
        <f t="shared" si="22"/>
        <v>4.95</v>
      </c>
      <c r="T200">
        <f t="shared" si="23"/>
        <v>-7.17</v>
      </c>
      <c r="U200">
        <f t="shared" si="24"/>
        <v>2.2599999999999998</v>
      </c>
    </row>
    <row r="201" spans="1:21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N201" s="1">
        <f t="shared" si="25"/>
        <v>42732</v>
      </c>
      <c r="O201">
        <f t="shared" si="26"/>
        <v>12</v>
      </c>
      <c r="P201">
        <f t="shared" si="27"/>
        <v>28</v>
      </c>
      <c r="R201">
        <f t="shared" si="21"/>
        <v>-6.44</v>
      </c>
      <c r="S201">
        <f t="shared" si="22"/>
        <v>6.45</v>
      </c>
      <c r="T201">
        <f t="shared" si="23"/>
        <v>3.14</v>
      </c>
      <c r="U201">
        <f t="shared" si="24"/>
        <v>-6.82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V m + y W K i R v n u k A A A A 9 g A A A B I A H A B D b 2 5 m a W c v U G F j a 2 F n Z S 5 4 b W w g o h g A K K A U A A A A A A A A A A A A A A A A A A A A A A A A A A A A h Y 8 x D o I w G I W v Q r r T l h o T Q n 7 K 4 A o J i Y l x b U q F R i i E F s v d H D y S V x C j q J v j + 9 4 3 v H e / 3 i C b u z a 4 q N H q 3 q Q o w h Q F y s i + 0 q Z O 0 e R O Y Y w y D q W Q Z 1 G r Y J G N T W Z b p a h x b k g I 8 d 5 j v 8 H 9 W B N G a U S O R b 6 X j e o E + s j 6 v x x q Y 5 0 w U i E O h 9 c Y z n D E Y s y 2 D F M g K 4 R C m 6 / A l r 3 P 9 g f C b m r d N C o + t G G Z A 1 k j k P c H / g B Q S w M E F A A C A A g A V m + y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v s l j / m i / L u w E A A E s P A A A T A B w A R m 9 y b X V s Y X M v U 2 V j d G l v b j E u b S C i G A A o o B Q A A A A A A A A A A A A A A A A A A A A A A A A A A A D t k 8 1 q G z E Q g O 8 G v 4 N Q L m t Y j N e J 2 7 R h D 8 Z O 6 S U m t Z 1 L s s U o 2 q m j W t I Y S V t 3 1 + S S V 8 q p 0 F v w e 0 V h 8 2 N K F 3 q v d F n N f G i k m e W z w J 1 A T W b 1 N z l p t 9 o t e 8 M M 5 G S N S j B T k p R I c O 0 W 8 W v 3 y z z c 5 7 s 7 9 M m R / d E d I y 8 U a B d 9 E h K 6 I 9 T O B z a i o 4 / Z h Q V j s y l a U W R j s C u H 6 8 z y G 0 S 5 y J H b 7 G w 4 v 5 g O M 6 G / o V H M l S u W 8 Q r M R g D v 9 5 L j b H K 2 G A 8 n p 4 v z a f b 8 k K 7 7 6 W g n v h q D F E o 4 M C k 9 o T E Z o S y U t m n S j 8 m p 5 p g L v f T B o B e T L w U 6 m L l S Q v q 2 7 U 5 Q w 9 d O X H d 0 Q C d s u b t 7 u N + s B E H f c 7 4 p d 7 9 t h b p U P q q E v x u o b 3 f O r v 3 Z c 4 P K F / o M L P f t R a / z i M n V M x p K O e N M M m N T Z 4 r 9 i y 5 9 J e 2 H j M S V 6 7 e S c 8 O 0 f R p C 3 c i 8 X I O N / u 1 Z 8 X Z L c + a Y n 4 I v C c T v 4 T Y m W 7 r E v B L 6 N e + E q v O 8 K r 5 r s U p e g C 7 U N Z h 9 1 G 9 G h 8 3 o q B k N m t G 7 Z v S + G R 0 3 o w / N K O n 9 w W 4 7 7 Z b Q f / 8 3 + x Y c 0 B c P o n 6 H B h m C D E G G J x k O g w x B h i B D L c N R k C H I E G S o Z R g E G Y I M / 5 8 M j 1 B L A Q I t A B Q A A g A I A F Z v s l i o k b 5 7 p A A A A P Y A A A A S A A A A A A A A A A A A A A A A A A A A A A B D b 2 5 m a W c v U G F j a 2 F n Z S 5 4 b W x Q S w E C L Q A U A A I A C A B W b 7 J Y D 8 r p q 6 Q A A A D p A A A A E w A A A A A A A A A A A A A A A A D w A A A A W 0 N v b n R l b n R f V H l w Z X N d L n h t b F B L A Q I t A B Q A A g A I A F Z v s l j / m i / L u w E A A E s P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J H A A A A A A A A c E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d k Y z M y Y T Q t M G Y 5 O S 0 0 Z m V k L W I 0 Z W Y t O G U 4 O G Q 1 M 2 I w N W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x O j M y O j E z L j U z M T A 0 N j V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z I 3 N D A 5 N S 0 4 Y m Z i L T R l O D I t O T c w M y 1 j M j M 2 Z D h k Y T A 3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T E 6 N D U 6 M T Y u O D M 4 N D Q z N 1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A o M i k v Q X V 0 b 1 J l b W 9 2 Z W R D b 2 x 1 b W 5 z M S 5 7 Z G F 0 Y S w w f S Z x d W 9 0 O y w m c X V v d D t T Z W N 0 a W 9 u M S 9 w b 2 1 p Y X J 5 I C g y K S 9 B d X R v U m V t b 3 Z l Z E N v b H V t b n M x L n t n b 2 R 6 a W 5 h L D F 9 J n F 1 b 3 Q 7 L C Z x d W 9 0 O 1 N l Y 3 R p b 2 4 x L 3 B v b W l h c n k g K D I p L 0 F 1 d G 9 S Z W 1 v d m V k Q 2 9 s d W 1 u c z E u e 2 N 6 d W p u a W s x L D J 9 J n F 1 b 3 Q 7 L C Z x d W 9 0 O 1 N l Y 3 R p b 2 4 x L 3 B v b W l h c n k g K D I p L 0 F 1 d G 9 S Z W 1 v d m V k Q 2 9 s d W 1 u c z E u e 2 N 6 d W p u a W s y L D N 9 J n F 1 b 3 Q 7 L C Z x d W 9 0 O 1 N l Y 3 R p b 2 4 x L 3 B v b W l h c n k g K D I p L 0 F 1 d G 9 S Z W 1 v d m V k Q 2 9 s d W 1 u c z E u e 2 N 6 d W p u a W s z L D R 9 J n F 1 b 3 Q 7 L C Z x d W 9 0 O 1 N l Y 3 R p b 2 4 x L 3 B v b W l h c n k g K D I p L 0 F 1 d G 9 S Z W 1 v d m V k Q 2 9 s d W 1 u c z E u e 2 N 6 d W p u a W s 0 L D V 9 J n F 1 b 3 Q 7 L C Z x d W 9 0 O 1 N l Y 3 R p b 2 4 x L 3 B v b W l h c n k g K D I p L 0 F 1 d G 9 S Z W 1 v d m V k Q 2 9 s d W 1 u c z E u e 2 N 6 d W p u a W s 1 L D Z 9 J n F 1 b 3 Q 7 L C Z x d W 9 0 O 1 N l Y 3 R p b 2 4 x L 3 B v b W l h c n k g K D I p L 0 F 1 d G 9 S Z W 1 v d m V k Q 2 9 s d W 1 u c z E u e 2 N 6 d W p u a W s 2 L D d 9 J n F 1 b 3 Q 7 L C Z x d W 9 0 O 1 N l Y 3 R p b 2 4 x L 3 B v b W l h c n k g K D I p L 0 F 1 d G 9 S Z W 1 v d m V k Q 2 9 s d W 1 u c z E u e 2 N 6 d W p u a W s 3 L D h 9 J n F 1 b 3 Q 7 L C Z x d W 9 0 O 1 N l Y 3 R p b 2 4 x L 3 B v b W l h c n k g K D I p L 0 F 1 d G 9 S Z W 1 v d m V k Q 2 9 s d W 1 u c z E u e 2 N 6 d W p u a W s 4 L D l 9 J n F 1 b 3 Q 7 L C Z x d W 9 0 O 1 N l Y 3 R p b 2 4 x L 3 B v b W l h c n k g K D I p L 0 F 1 d G 9 S Z W 1 v d m V k Q 2 9 s d W 1 u c z E u e 2 N 6 d W p u a W s 5 L D E w f S Z x d W 9 0 O y w m c X V v d D t T Z W N 0 a W 9 u M S 9 w b 2 1 p Y X J 5 I C g y K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I C g y K S 9 B d X R v U m V t b 3 Z l Z E N v b H V t b n M x L n t k Y X R h L D B 9 J n F 1 b 3 Q 7 L C Z x d W 9 0 O 1 N l Y 3 R p b 2 4 x L 3 B v b W l h c n k g K D I p L 0 F 1 d G 9 S Z W 1 v d m V k Q 2 9 s d W 1 u c z E u e 2 d v Z H p p b m E s M X 0 m c X V v d D s s J n F 1 b 3 Q 7 U 2 V j d G l v b j E v c G 9 t a W F y e S A o M i k v Q X V 0 b 1 J l b W 9 2 Z W R D b 2 x 1 b W 5 z M S 5 7 Y 3 p 1 a m 5 p a z E s M n 0 m c X V v d D s s J n F 1 b 3 Q 7 U 2 V j d G l v b j E v c G 9 t a W F y e S A o M i k v Q X V 0 b 1 J l b W 9 2 Z W R D b 2 x 1 b W 5 z M S 5 7 Y 3 p 1 a m 5 p a z I s M 3 0 m c X V v d D s s J n F 1 b 3 Q 7 U 2 V j d G l v b j E v c G 9 t a W F y e S A o M i k v Q X V 0 b 1 J l b W 9 2 Z W R D b 2 x 1 b W 5 z M S 5 7 Y 3 p 1 a m 5 p a z M s N H 0 m c X V v d D s s J n F 1 b 3 Q 7 U 2 V j d G l v b j E v c G 9 t a W F y e S A o M i k v Q X V 0 b 1 J l b W 9 2 Z W R D b 2 x 1 b W 5 z M S 5 7 Y 3 p 1 a m 5 p a z Q s N X 0 m c X V v d D s s J n F 1 b 3 Q 7 U 2 V j d G l v b j E v c G 9 t a W F y e S A o M i k v Q X V 0 b 1 J l b W 9 2 Z W R D b 2 x 1 b W 5 z M S 5 7 Y 3 p 1 a m 5 p a z U s N n 0 m c X V v d D s s J n F 1 b 3 Q 7 U 2 V j d G l v b j E v c G 9 t a W F y e S A o M i k v Q X V 0 b 1 J l b W 9 2 Z W R D b 2 x 1 b W 5 z M S 5 7 Y 3 p 1 a m 5 p a z Y s N 3 0 m c X V v d D s s J n F 1 b 3 Q 7 U 2 V j d G l v b j E v c G 9 t a W F y e S A o M i k v Q X V 0 b 1 J l b W 9 2 Z W R D b 2 x 1 b W 5 z M S 5 7 Y 3 p 1 a m 5 p a z c s O H 0 m c X V v d D s s J n F 1 b 3 Q 7 U 2 V j d G l v b j E v c G 9 t a W F y e S A o M i k v Q X V 0 b 1 J l b W 9 2 Z W R D b 2 x 1 b W 5 z M S 5 7 Y 3 p 1 a m 5 p a z g s O X 0 m c X V v d D s s J n F 1 b 3 Q 7 U 2 V j d G l v b j E v c G 9 t a W F y e S A o M i k v Q X V 0 b 1 J l b W 9 2 Z W R D b 2 x 1 b W 5 z M S 5 7 Y 3 p 1 a m 5 p a z k s M T B 9 J n F 1 b 3 Q 7 L C Z x d W 9 0 O 1 N l Y 3 R p b 2 4 x L 3 B v b W l h c n k g K D I p L 0 F 1 d G 9 S Z W 1 v d m V k Q 2 9 s d W 1 u c z E u e 2 N 6 d W p u a W s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j N z l k M W F k L T V j N z Y t N D E 5 Z C 0 5 Y 2 Q 5 L T U 3 Y z I 0 Y T h i M j l m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b 2 1 p Y X J 5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O F Q x M T o 0 O D o y M i 4 2 N D E y M D M z W i I g L z 4 8 R W 5 0 c n k g V H l w Z T 0 i R m l s b E N v b H V t b l R 5 c G V z I i B W Y W x 1 Z T 0 i c 0 N R b 0 Z C U V V G Q l F V R k J R V U Y i I C 8 + P E V u d H J 5 I F R 5 c G U 9 I k Z p b G x D b 2 x 1 b W 5 O Y W 1 l c y I g V m F s d W U 9 I n N b J n F 1 b 3 Q 7 Z G F 0 Y S Z x d W 9 0 O y w m c X V v d D t n b 2 R 6 a W 5 h J n F 1 b 3 Q 7 L C Z x d W 9 0 O 2 N 6 d W p u a W s x J n F 1 b 3 Q 7 L C Z x d W 9 0 O 2 N 6 d W p u a W s y J n F 1 b 3 Q 7 L C Z x d W 9 0 O 2 N 6 d W p u a W s z J n F 1 b 3 Q 7 L C Z x d W 9 0 O 2 N 6 d W p u a W s 0 J n F 1 b 3 Q 7 L C Z x d W 9 0 O 2 N 6 d W p u a W s 1 J n F 1 b 3 Q 7 L C Z x d W 9 0 O 2 N 6 d W p u a W s 2 J n F 1 b 3 Q 7 L C Z x d W 9 0 O 2 N 6 d W p u a W s 3 J n F 1 b 3 Q 7 L C Z x d W 9 0 O 2 N 6 d W p u a W s 4 J n F 1 b 3 Q 7 L C Z x d W 9 0 O 2 N 6 d W p u a W s 5 J n F 1 b 3 Q 7 L C Z x d W 9 0 O 2 N 6 d W p u a W s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1 p Y X J 5 I C g z K S 9 B d X R v U m V t b 3 Z l Z E N v b H V t b n M x L n t k Y X R h L D B 9 J n F 1 b 3 Q 7 L C Z x d W 9 0 O 1 N l Y 3 R p b 2 4 x L 3 B v b W l h c n k g K D M p L 0 F 1 d G 9 S Z W 1 v d m V k Q 2 9 s d W 1 u c z E u e 2 d v Z H p p b m E s M X 0 m c X V v d D s s J n F 1 b 3 Q 7 U 2 V j d G l v b j E v c G 9 t a W F y e S A o M y k v Q X V 0 b 1 J l b W 9 2 Z W R D b 2 x 1 b W 5 z M S 5 7 Y 3 p 1 a m 5 p a z E s M n 0 m c X V v d D s s J n F 1 b 3 Q 7 U 2 V j d G l v b j E v c G 9 t a W F y e S A o M y k v Q X V 0 b 1 J l b W 9 2 Z W R D b 2 x 1 b W 5 z M S 5 7 Y 3 p 1 a m 5 p a z I s M 3 0 m c X V v d D s s J n F 1 b 3 Q 7 U 2 V j d G l v b j E v c G 9 t a W F y e S A o M y k v Q X V 0 b 1 J l b W 9 2 Z W R D b 2 x 1 b W 5 z M S 5 7 Y 3 p 1 a m 5 p a z M s N H 0 m c X V v d D s s J n F 1 b 3 Q 7 U 2 V j d G l v b j E v c G 9 t a W F y e S A o M y k v Q X V 0 b 1 J l b W 9 2 Z W R D b 2 x 1 b W 5 z M S 5 7 Y 3 p 1 a m 5 p a z Q s N X 0 m c X V v d D s s J n F 1 b 3 Q 7 U 2 V j d G l v b j E v c G 9 t a W F y e S A o M y k v Q X V 0 b 1 J l b W 9 2 Z W R D b 2 x 1 b W 5 z M S 5 7 Y 3 p 1 a m 5 p a z U s N n 0 m c X V v d D s s J n F 1 b 3 Q 7 U 2 V j d G l v b j E v c G 9 t a W F y e S A o M y k v Q X V 0 b 1 J l b W 9 2 Z W R D b 2 x 1 b W 5 z M S 5 7 Y 3 p 1 a m 5 p a z Y s N 3 0 m c X V v d D s s J n F 1 b 3 Q 7 U 2 V j d G l v b j E v c G 9 t a W F y e S A o M y k v Q X V 0 b 1 J l b W 9 2 Z W R D b 2 x 1 b W 5 z M S 5 7 Y 3 p 1 a m 5 p a z c s O H 0 m c X V v d D s s J n F 1 b 3 Q 7 U 2 V j d G l v b j E v c G 9 t a W F y e S A o M y k v Q X V 0 b 1 J l b W 9 2 Z W R D b 2 x 1 b W 5 z M S 5 7 Y 3 p 1 a m 5 p a z g s O X 0 m c X V v d D s s J n F 1 b 3 Q 7 U 2 V j d G l v b j E v c G 9 t a W F y e S A o M y k v Q X V 0 b 1 J l b W 9 2 Z W R D b 2 x 1 b W 5 z M S 5 7 Y 3 p 1 a m 5 p a z k s M T B 9 J n F 1 b 3 Q 7 L C Z x d W 9 0 O 1 N l Y 3 R p b 2 4 x L 3 B v b W l h c n k g K D M p L 0 F 1 d G 9 S Z W 1 v d m V k Q 2 9 s d W 1 u c z E u e 2 N 6 d W p u a W s x M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B v b W l h c n k g K D M p L 0 F 1 d G 9 S Z W 1 v d m V k Q 2 9 s d W 1 u c z E u e 2 R h d G E s M H 0 m c X V v d D s s J n F 1 b 3 Q 7 U 2 V j d G l v b j E v c G 9 t a W F y e S A o M y k v Q X V 0 b 1 J l b W 9 2 Z W R D b 2 x 1 b W 5 z M S 5 7 Z 2 9 k e m l u Y S w x f S Z x d W 9 0 O y w m c X V v d D t T Z W N 0 a W 9 u M S 9 w b 2 1 p Y X J 5 I C g z K S 9 B d X R v U m V t b 3 Z l Z E N v b H V t b n M x L n t j e n V q b m l r M S w y f S Z x d W 9 0 O y w m c X V v d D t T Z W N 0 a W 9 u M S 9 w b 2 1 p Y X J 5 I C g z K S 9 B d X R v U m V t b 3 Z l Z E N v b H V t b n M x L n t j e n V q b m l r M i w z f S Z x d W 9 0 O y w m c X V v d D t T Z W N 0 a W 9 u M S 9 w b 2 1 p Y X J 5 I C g z K S 9 B d X R v U m V t b 3 Z l Z E N v b H V t b n M x L n t j e n V q b m l r M y w 0 f S Z x d W 9 0 O y w m c X V v d D t T Z W N 0 a W 9 u M S 9 w b 2 1 p Y X J 5 I C g z K S 9 B d X R v U m V t b 3 Z l Z E N v b H V t b n M x L n t j e n V q b m l r N C w 1 f S Z x d W 9 0 O y w m c X V v d D t T Z W N 0 a W 9 u M S 9 w b 2 1 p Y X J 5 I C g z K S 9 B d X R v U m V t b 3 Z l Z E N v b H V t b n M x L n t j e n V q b m l r N S w 2 f S Z x d W 9 0 O y w m c X V v d D t T Z W N 0 a W 9 u M S 9 w b 2 1 p Y X J 5 I C g z K S 9 B d X R v U m V t b 3 Z l Z E N v b H V t b n M x L n t j e n V q b m l r N i w 3 f S Z x d W 9 0 O y w m c X V v d D t T Z W N 0 a W 9 u M S 9 w b 2 1 p Y X J 5 I C g z K S 9 B d X R v U m V t b 3 Z l Z E N v b H V t b n M x L n t j e n V q b m l r N y w 4 f S Z x d W 9 0 O y w m c X V v d D t T Z W N 0 a W 9 u M S 9 w b 2 1 p Y X J 5 I C g z K S 9 B d X R v U m V t b 3 Z l Z E N v b H V t b n M x L n t j e n V q b m l r O C w 5 f S Z x d W 9 0 O y w m c X V v d D t T Z W N 0 a W 9 u M S 9 w b 2 1 p Y X J 5 I C g z K S 9 B d X R v U m V t b 3 Z l Z E N v b H V t b n M x L n t j e n V q b m l r O S w x M H 0 m c X V v d D s s J n F 1 b 3 Q 7 U 2 V j d G l v b j E v c G 9 t a W F y e S A o M y k v Q X V 0 b 1 J l b W 9 2 Z W R D b 2 x 1 b W 5 z M S 5 7 Y 3 p 1 a m 5 p a z E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9 t a W F y e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F m Y T R l Y z c t Z m R m O C 0 0 O D l m L T h l Z D g t Y m N k N 2 E y N G V m Z T N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l f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4 V D E x O j U y O j E 2 L j M z O T Q w N j F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g K D Q p L 0 F 1 d G 9 S Z W 1 v d m V k Q 2 9 s d W 1 u c z E u e 2 R h d G E s M H 0 m c X V v d D s s J n F 1 b 3 Q 7 U 2 V j d G l v b j E v c G 9 t a W F y e S A o N C k v Q X V 0 b 1 J l b W 9 2 Z W R D b 2 x 1 b W 5 z M S 5 7 Z 2 9 k e m l u Y S w x f S Z x d W 9 0 O y w m c X V v d D t T Z W N 0 a W 9 u M S 9 w b 2 1 p Y X J 5 I C g 0 K S 9 B d X R v U m V t b 3 Z l Z E N v b H V t b n M x L n t j e n V q b m l r M S w y f S Z x d W 9 0 O y w m c X V v d D t T Z W N 0 a W 9 u M S 9 w b 2 1 p Y X J 5 I C g 0 K S 9 B d X R v U m V t b 3 Z l Z E N v b H V t b n M x L n t j e n V q b m l r M i w z f S Z x d W 9 0 O y w m c X V v d D t T Z W N 0 a W 9 u M S 9 w b 2 1 p Y X J 5 I C g 0 K S 9 B d X R v U m V t b 3 Z l Z E N v b H V t b n M x L n t j e n V q b m l r M y w 0 f S Z x d W 9 0 O y w m c X V v d D t T Z W N 0 a W 9 u M S 9 w b 2 1 p Y X J 5 I C g 0 K S 9 B d X R v U m V t b 3 Z l Z E N v b H V t b n M x L n t j e n V q b m l r N C w 1 f S Z x d W 9 0 O y w m c X V v d D t T Z W N 0 a W 9 u M S 9 w b 2 1 p Y X J 5 I C g 0 K S 9 B d X R v U m V t b 3 Z l Z E N v b H V t b n M x L n t j e n V q b m l r N S w 2 f S Z x d W 9 0 O y w m c X V v d D t T Z W N 0 a W 9 u M S 9 w b 2 1 p Y X J 5 I C g 0 K S 9 B d X R v U m V t b 3 Z l Z E N v b H V t b n M x L n t j e n V q b m l r N i w 3 f S Z x d W 9 0 O y w m c X V v d D t T Z W N 0 a W 9 u M S 9 w b 2 1 p Y X J 5 I C g 0 K S 9 B d X R v U m V t b 3 Z l Z E N v b H V t b n M x L n t j e n V q b m l r N y w 4 f S Z x d W 9 0 O y w m c X V v d D t T Z W N 0 a W 9 u M S 9 w b 2 1 p Y X J 5 I C g 0 K S 9 B d X R v U m V t b 3 Z l Z E N v b H V t b n M x L n t j e n V q b m l r O C w 5 f S Z x d W 9 0 O y w m c X V v d D t T Z W N 0 a W 9 u M S 9 w b 2 1 p Y X J 5 I C g 0 K S 9 B d X R v U m V t b 3 Z l Z E N v b H V t b n M x L n t j e n V q b m l r O S w x M H 0 m c X V v d D s s J n F 1 b 3 Q 7 U 2 V j d G l v b j E v c G 9 t a W F y e S A o N C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A o N C k v Q X V 0 b 1 J l b W 9 2 Z W R D b 2 x 1 b W 5 z M S 5 7 Z G F 0 Y S w w f S Z x d W 9 0 O y w m c X V v d D t T Z W N 0 a W 9 u M S 9 w b 2 1 p Y X J 5 I C g 0 K S 9 B d X R v U m V t b 3 Z l Z E N v b H V t b n M x L n t n b 2 R 6 a W 5 h L D F 9 J n F 1 b 3 Q 7 L C Z x d W 9 0 O 1 N l Y 3 R p b 2 4 x L 3 B v b W l h c n k g K D Q p L 0 F 1 d G 9 S Z W 1 v d m V k Q 2 9 s d W 1 u c z E u e 2 N 6 d W p u a W s x L D J 9 J n F 1 b 3 Q 7 L C Z x d W 9 0 O 1 N l Y 3 R p b 2 4 x L 3 B v b W l h c n k g K D Q p L 0 F 1 d G 9 S Z W 1 v d m V k Q 2 9 s d W 1 u c z E u e 2 N 6 d W p u a W s y L D N 9 J n F 1 b 3 Q 7 L C Z x d W 9 0 O 1 N l Y 3 R p b 2 4 x L 3 B v b W l h c n k g K D Q p L 0 F 1 d G 9 S Z W 1 v d m V k Q 2 9 s d W 1 u c z E u e 2 N 6 d W p u a W s z L D R 9 J n F 1 b 3 Q 7 L C Z x d W 9 0 O 1 N l Y 3 R p b 2 4 x L 3 B v b W l h c n k g K D Q p L 0 F 1 d G 9 S Z W 1 v d m V k Q 2 9 s d W 1 u c z E u e 2 N 6 d W p u a W s 0 L D V 9 J n F 1 b 3 Q 7 L C Z x d W 9 0 O 1 N l Y 3 R p b 2 4 x L 3 B v b W l h c n k g K D Q p L 0 F 1 d G 9 S Z W 1 v d m V k Q 2 9 s d W 1 u c z E u e 2 N 6 d W p u a W s 1 L D Z 9 J n F 1 b 3 Q 7 L C Z x d W 9 0 O 1 N l Y 3 R p b 2 4 x L 3 B v b W l h c n k g K D Q p L 0 F 1 d G 9 S Z W 1 v d m V k Q 2 9 s d W 1 u c z E u e 2 N 6 d W p u a W s 2 L D d 9 J n F 1 b 3 Q 7 L C Z x d W 9 0 O 1 N l Y 3 R p b 2 4 x L 3 B v b W l h c n k g K D Q p L 0 F 1 d G 9 S Z W 1 v d m V k Q 2 9 s d W 1 u c z E u e 2 N 6 d W p u a W s 3 L D h 9 J n F 1 b 3 Q 7 L C Z x d W 9 0 O 1 N l Y 3 R p b 2 4 x L 3 B v b W l h c n k g K D Q p L 0 F 1 d G 9 S Z W 1 v d m V k Q 2 9 s d W 1 u c z E u e 2 N 6 d W p u a W s 4 L D l 9 J n F 1 b 3 Q 7 L C Z x d W 9 0 O 1 N l Y 3 R p b 2 4 x L 3 B v b W l h c n k g K D Q p L 0 F 1 d G 9 S Z W 1 v d m V k Q 2 9 s d W 1 u c z E u e 2 N 6 d W p u a W s 5 L D E w f S Z x d W 9 0 O y w m c X V v d D t T Z W N 0 a W 9 u M S 9 w b 2 1 p Y X J 5 I C g 0 K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Y T I 5 Z D c w N S 0 5 N D B k L T Q x Z j g t Y j Q 1 N C 1 k M D I 1 Z T M w N 2 Q z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t a W F y e V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h U M T E 6 N T g 6 N D Q u N D Y 3 M T Y w M F o i I C 8 + P E V u d H J 5 I F R 5 c G U 9 I k Z p b G x D b 2 x 1 b W 5 U e X B l c y I g V m F s d W U 9 I n N D U W 9 G Q l F V R k J R V U Z C U V V G I i A v P j x F b n R y e S B U e X B l P S J G a W x s Q 2 9 s d W 1 u T m F t Z X M i I F Z h b H V l P S J z W y Z x d W 9 0 O 2 R h d G E m c X V v d D s s J n F 1 b 3 Q 7 Z 2 9 k e m l u Y S Z x d W 9 0 O y w m c X V v d D t j e n V q b m l r M S Z x d W 9 0 O y w m c X V v d D t j e n V q b m l r M i Z x d W 9 0 O y w m c X V v d D t j e n V q b m l r M y Z x d W 9 0 O y w m c X V v d D t j e n V q b m l r N C Z x d W 9 0 O y w m c X V v d D t j e n V q b m l r N S Z x d W 9 0 O y w m c X V v d D t j e n V q b m l r N i Z x d W 9 0 O y w m c X V v d D t j e n V q b m l r N y Z x d W 9 0 O y w m c X V v d D t j e n V q b m l r O C Z x d W 9 0 O y w m c X V v d D t j e n V q b m l r O S Z x d W 9 0 O y w m c X V v d D t j e n V q b m l r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t a W F y e S A o N S k v Q X V 0 b 1 J l b W 9 2 Z W R D b 2 x 1 b W 5 z M S 5 7 Z G F 0 Y S w w f S Z x d W 9 0 O y w m c X V v d D t T Z W N 0 a W 9 u M S 9 w b 2 1 p Y X J 5 I C g 1 K S 9 B d X R v U m V t b 3 Z l Z E N v b H V t b n M x L n t n b 2 R 6 a W 5 h L D F 9 J n F 1 b 3 Q 7 L C Z x d W 9 0 O 1 N l Y 3 R p b 2 4 x L 3 B v b W l h c n k g K D U p L 0 F 1 d G 9 S Z W 1 v d m V k Q 2 9 s d W 1 u c z E u e 2 N 6 d W p u a W s x L D J 9 J n F 1 b 3 Q 7 L C Z x d W 9 0 O 1 N l Y 3 R p b 2 4 x L 3 B v b W l h c n k g K D U p L 0 F 1 d G 9 S Z W 1 v d m V k Q 2 9 s d W 1 u c z E u e 2 N 6 d W p u a W s y L D N 9 J n F 1 b 3 Q 7 L C Z x d W 9 0 O 1 N l Y 3 R p b 2 4 x L 3 B v b W l h c n k g K D U p L 0 F 1 d G 9 S Z W 1 v d m V k Q 2 9 s d W 1 u c z E u e 2 N 6 d W p u a W s z L D R 9 J n F 1 b 3 Q 7 L C Z x d W 9 0 O 1 N l Y 3 R p b 2 4 x L 3 B v b W l h c n k g K D U p L 0 F 1 d G 9 S Z W 1 v d m V k Q 2 9 s d W 1 u c z E u e 2 N 6 d W p u a W s 0 L D V 9 J n F 1 b 3 Q 7 L C Z x d W 9 0 O 1 N l Y 3 R p b 2 4 x L 3 B v b W l h c n k g K D U p L 0 F 1 d G 9 S Z W 1 v d m V k Q 2 9 s d W 1 u c z E u e 2 N 6 d W p u a W s 1 L D Z 9 J n F 1 b 3 Q 7 L C Z x d W 9 0 O 1 N l Y 3 R p b 2 4 x L 3 B v b W l h c n k g K D U p L 0 F 1 d G 9 S Z W 1 v d m V k Q 2 9 s d W 1 u c z E u e 2 N 6 d W p u a W s 2 L D d 9 J n F 1 b 3 Q 7 L C Z x d W 9 0 O 1 N l Y 3 R p b 2 4 x L 3 B v b W l h c n k g K D U p L 0 F 1 d G 9 S Z W 1 v d m V k Q 2 9 s d W 1 u c z E u e 2 N 6 d W p u a W s 3 L D h 9 J n F 1 b 3 Q 7 L C Z x d W 9 0 O 1 N l Y 3 R p b 2 4 x L 3 B v b W l h c n k g K D U p L 0 F 1 d G 9 S Z W 1 v d m V k Q 2 9 s d W 1 u c z E u e 2 N 6 d W p u a W s 4 L D l 9 J n F 1 b 3 Q 7 L C Z x d W 9 0 O 1 N l Y 3 R p b 2 4 x L 3 B v b W l h c n k g K D U p L 0 F 1 d G 9 S Z W 1 v d m V k Q 2 9 s d W 1 u c z E u e 2 N 6 d W p u a W s 5 L D E w f S Z x d W 9 0 O y w m c X V v d D t T Z W N 0 a W 9 u M S 9 w b 2 1 p Y X J 5 I C g 1 K S 9 B d X R v U m V t b 3 Z l Z E N v b H V t b n M x L n t j e n V q b m l r M T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b 2 1 p Y X J 5 I C g 1 K S 9 B d X R v U m V t b 3 Z l Z E N v b H V t b n M x L n t k Y X R h L D B 9 J n F 1 b 3 Q 7 L C Z x d W 9 0 O 1 N l Y 3 R p b 2 4 x L 3 B v b W l h c n k g K D U p L 0 F 1 d G 9 S Z W 1 v d m V k Q 2 9 s d W 1 u c z E u e 2 d v Z H p p b m E s M X 0 m c X V v d D s s J n F 1 b 3 Q 7 U 2 V j d G l v b j E v c G 9 t a W F y e S A o N S k v Q X V 0 b 1 J l b W 9 2 Z W R D b 2 x 1 b W 5 z M S 5 7 Y 3 p 1 a m 5 p a z E s M n 0 m c X V v d D s s J n F 1 b 3 Q 7 U 2 V j d G l v b j E v c G 9 t a W F y e S A o N S k v Q X V 0 b 1 J l b W 9 2 Z W R D b 2 x 1 b W 5 z M S 5 7 Y 3 p 1 a m 5 p a z I s M 3 0 m c X V v d D s s J n F 1 b 3 Q 7 U 2 V j d G l v b j E v c G 9 t a W F y e S A o N S k v Q X V 0 b 1 J l b W 9 2 Z W R D b 2 x 1 b W 5 z M S 5 7 Y 3 p 1 a m 5 p a z M s N H 0 m c X V v d D s s J n F 1 b 3 Q 7 U 2 V j d G l v b j E v c G 9 t a W F y e S A o N S k v Q X V 0 b 1 J l b W 9 2 Z W R D b 2 x 1 b W 5 z M S 5 7 Y 3 p 1 a m 5 p a z Q s N X 0 m c X V v d D s s J n F 1 b 3 Q 7 U 2 V j d G l v b j E v c G 9 t a W F y e S A o N S k v Q X V 0 b 1 J l b W 9 2 Z W R D b 2 x 1 b W 5 z M S 5 7 Y 3 p 1 a m 5 p a z U s N n 0 m c X V v d D s s J n F 1 b 3 Q 7 U 2 V j d G l v b j E v c G 9 t a W F y e S A o N S k v Q X V 0 b 1 J l b W 9 2 Z W R D b 2 x 1 b W 5 z M S 5 7 Y 3 p 1 a m 5 p a z Y s N 3 0 m c X V v d D s s J n F 1 b 3 Q 7 U 2 V j d G l v b j E v c G 9 t a W F y e S A o N S k v Q X V 0 b 1 J l b W 9 2 Z W R D b 2 x 1 b W 5 z M S 5 7 Y 3 p 1 a m 5 p a z c s O H 0 m c X V v d D s s J n F 1 b 3 Q 7 U 2 V j d G l v b j E v c G 9 t a W F y e S A o N S k v Q X V 0 b 1 J l b W 9 2 Z W R D b 2 x 1 b W 5 z M S 5 7 Y 3 p 1 a m 5 p a z g s O X 0 m c X V v d D s s J n F 1 b 3 Q 7 U 2 V j d G l v b j E v c G 9 t a W F y e S A o N S k v Q X V 0 b 1 J l b W 9 2 Z W R D b 2 x 1 b W 5 z M S 5 7 Y 3 p 1 a m 5 p a z k s M T B 9 J n F 1 b 3 Q 7 L C Z x d W 9 0 O 1 N l Y 3 R p b 2 4 x L 3 B v b W l h c n k g K D U p L 0 F 1 d G 9 S Z W 1 v d m V k Q 2 9 s d W 1 u c z E u e 2 N 6 d W p u a W s x M C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b W l h c n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5 F u 3 d S A R V F v B h 9 G F 9 d U N I A A A A A A g A A A A A A E G Y A A A A B A A A g A A A A X g L R a 5 d s w q T z D h B 6 9 7 m 7 + 0 8 B O q 0 i 9 j G n Q T U j 2 y c o Q 4 c A A A A A D o A A A A A C A A A g A A A A i X J x A P W 4 n h I b 9 P X e N S e H g B x 4 q 8 7 4 E O d G + / K z F a E h r 5 Z Q A A A A 0 T B 1 c P K H / k + p Z N 0 S q I e X j 9 f I Z t r Z h 5 n 9 U Y e k w S n S A g g j Y Z a j B r v x A 4 2 Z m i G e L v W j A 6 9 T 8 Q K k I T g B q 1 g u U z F N U 5 Z j M / D T J n o P 8 w 7 z s 1 B J W x 5 A A A A A X K 5 M C 9 B Y K s S L Y H g O c R 2 6 P K d Z 4 F v y p 2 b i Q x f 2 V C J u d 9 D 6 Q p n h f W S 8 w I m G S V R 3 q h F i W K 8 j B 6 4 p d U 4 R 5 S 0 B k U 5 r K g = = < / D a t a M a s h u p > 
</file>

<file path=customXml/itemProps1.xml><?xml version="1.0" encoding="utf-8"?>
<ds:datastoreItem xmlns:ds="http://schemas.openxmlformats.org/officeDocument/2006/customXml" ds:itemID="{4603A893-B475-47CC-85B0-6BA8EA0A68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zad5.1</vt:lpstr>
      <vt:lpstr>zad5.2</vt:lpstr>
      <vt:lpstr>zad5.3</vt:lpstr>
      <vt:lpstr>zad5.4</vt:lpstr>
      <vt:lpstr>zad5.5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2024-05-18T12:11:08Z</dcterms:modified>
</cp:coreProperties>
</file>