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87\"/>
    </mc:Choice>
  </mc:AlternateContent>
  <xr:revisionPtr revIDLastSave="0" documentId="13_ncr:1_{C5E3804E-D473-48F3-B6EE-BE3F6EE8C28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rkusz1" sheetId="1" r:id="rId1"/>
    <sheet name="zad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2" l="1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I2" i="2"/>
  <c r="H2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G107" i="2"/>
  <c r="G108" i="2"/>
  <c r="G84" i="2"/>
  <c r="G85" i="2"/>
  <c r="G86" i="2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74" i="2"/>
  <c r="G75" i="2"/>
  <c r="G76" i="2" s="1"/>
  <c r="G77" i="2" s="1"/>
  <c r="G78" i="2" s="1"/>
  <c r="G79" i="2" s="1"/>
  <c r="G80" i="2" s="1"/>
  <c r="G81" i="2" s="1"/>
  <c r="G82" i="2" s="1"/>
  <c r="G83" i="2" s="1"/>
  <c r="E3" i="2"/>
  <c r="E4" i="2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D4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3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5" i="2"/>
  <c r="C3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J2" i="2"/>
  <c r="K6" i="1"/>
  <c r="K7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4" i="1"/>
  <c r="K5" i="1"/>
  <c r="K3" i="1"/>
  <c r="K2" i="1"/>
  <c r="H32" i="1"/>
  <c r="J32" i="1" s="1"/>
  <c r="I32" i="1"/>
  <c r="H33" i="1"/>
  <c r="I33" i="1"/>
  <c r="J33" i="1" s="1"/>
  <c r="H34" i="1"/>
  <c r="J34" i="1" s="1"/>
  <c r="I34" i="1"/>
  <c r="H35" i="1"/>
  <c r="I35" i="1"/>
  <c r="J35" i="1" s="1"/>
  <c r="H36" i="1"/>
  <c r="I36" i="1"/>
  <c r="J36" i="1"/>
  <c r="H37" i="1"/>
  <c r="J37" i="1" s="1"/>
  <c r="I37" i="1"/>
  <c r="H38" i="1"/>
  <c r="I38" i="1"/>
  <c r="J38" i="1"/>
  <c r="H39" i="1"/>
  <c r="J39" i="1" s="1"/>
  <c r="I39" i="1"/>
  <c r="H40" i="1"/>
  <c r="I40" i="1"/>
  <c r="J40" i="1"/>
  <c r="H41" i="1"/>
  <c r="I41" i="1"/>
  <c r="J41" i="1"/>
  <c r="H42" i="1"/>
  <c r="J42" i="1" s="1"/>
  <c r="I42" i="1"/>
  <c r="H43" i="1"/>
  <c r="I43" i="1"/>
  <c r="J43" i="1"/>
  <c r="H44" i="1"/>
  <c r="I44" i="1"/>
  <c r="J44" i="1" s="1"/>
  <c r="H45" i="1"/>
  <c r="I45" i="1"/>
  <c r="J45" i="1"/>
  <c r="H46" i="1"/>
  <c r="I46" i="1"/>
  <c r="J46" i="1"/>
  <c r="H47" i="1"/>
  <c r="I47" i="1"/>
  <c r="J47" i="1"/>
  <c r="H48" i="1"/>
  <c r="J48" i="1" s="1"/>
  <c r="I48" i="1"/>
  <c r="H49" i="1"/>
  <c r="I49" i="1"/>
  <c r="J49" i="1"/>
  <c r="H50" i="1"/>
  <c r="J50" i="1" s="1"/>
  <c r="I50" i="1"/>
  <c r="H51" i="1"/>
  <c r="I51" i="1"/>
  <c r="J51" i="1" s="1"/>
  <c r="H52" i="1"/>
  <c r="I52" i="1"/>
  <c r="J52" i="1"/>
  <c r="H53" i="1"/>
  <c r="J53" i="1" s="1"/>
  <c r="I53" i="1"/>
  <c r="H54" i="1"/>
  <c r="I54" i="1"/>
  <c r="J54" i="1"/>
  <c r="H55" i="1"/>
  <c r="J55" i="1" s="1"/>
  <c r="I55" i="1"/>
  <c r="H56" i="1"/>
  <c r="I56" i="1"/>
  <c r="J56" i="1"/>
  <c r="H57" i="1"/>
  <c r="I57" i="1"/>
  <c r="J57" i="1"/>
  <c r="H58" i="1"/>
  <c r="J58" i="1" s="1"/>
  <c r="I58" i="1"/>
  <c r="H59" i="1"/>
  <c r="I59" i="1"/>
  <c r="J59" i="1"/>
  <c r="H60" i="1"/>
  <c r="I60" i="1"/>
  <c r="J60" i="1" s="1"/>
  <c r="H61" i="1"/>
  <c r="I61" i="1"/>
  <c r="J61" i="1"/>
  <c r="H62" i="1"/>
  <c r="I62" i="1"/>
  <c r="J62" i="1"/>
  <c r="H63" i="1"/>
  <c r="I63" i="1"/>
  <c r="J63" i="1"/>
  <c r="H64" i="1"/>
  <c r="J64" i="1" s="1"/>
  <c r="I64" i="1"/>
  <c r="H65" i="1"/>
  <c r="I65" i="1"/>
  <c r="J65" i="1"/>
  <c r="H66" i="1"/>
  <c r="J66" i="1" s="1"/>
  <c r="I66" i="1"/>
  <c r="H67" i="1"/>
  <c r="I67" i="1"/>
  <c r="J67" i="1" s="1"/>
  <c r="H68" i="1"/>
  <c r="I68" i="1"/>
  <c r="J68" i="1"/>
  <c r="H69" i="1"/>
  <c r="J69" i="1" s="1"/>
  <c r="I69" i="1"/>
  <c r="H70" i="1"/>
  <c r="I70" i="1"/>
  <c r="J70" i="1"/>
  <c r="H71" i="1"/>
  <c r="J71" i="1" s="1"/>
  <c r="I71" i="1"/>
  <c r="H72" i="1"/>
  <c r="I72" i="1"/>
  <c r="J72" i="1"/>
  <c r="H73" i="1"/>
  <c r="I73" i="1"/>
  <c r="J73" i="1"/>
  <c r="H74" i="1"/>
  <c r="J74" i="1" s="1"/>
  <c r="I74" i="1"/>
  <c r="H75" i="1"/>
  <c r="I75" i="1"/>
  <c r="J75" i="1" s="1"/>
  <c r="H79" i="1"/>
  <c r="H80" i="1"/>
  <c r="H81" i="1"/>
  <c r="H82" i="1"/>
  <c r="H83" i="1"/>
  <c r="H84" i="1"/>
  <c r="H97" i="1"/>
  <c r="H98" i="1"/>
  <c r="H99" i="1"/>
  <c r="I10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I2" i="1"/>
  <c r="H2" i="1"/>
  <c r="D101" i="1"/>
  <c r="E101" i="1"/>
  <c r="F101" i="1"/>
  <c r="H101" i="1" s="1"/>
  <c r="D102" i="1"/>
  <c r="D103" i="1" s="1"/>
  <c r="D104" i="1" s="1"/>
  <c r="D105" i="1" s="1"/>
  <c r="D106" i="1" s="1"/>
  <c r="D107" i="1" s="1"/>
  <c r="D108" i="1" s="1"/>
  <c r="E102" i="1"/>
  <c r="E103" i="1" s="1"/>
  <c r="E104" i="1" s="1"/>
  <c r="E105" i="1" s="1"/>
  <c r="E106" i="1" s="1"/>
  <c r="E107" i="1" s="1"/>
  <c r="E108" i="1" s="1"/>
  <c r="D76" i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F76" i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H100" i="1" s="1"/>
  <c r="G76" i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I100" i="1" s="1"/>
  <c r="D77" i="1"/>
  <c r="D78" i="1"/>
  <c r="D79" i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E37" i="1"/>
  <c r="F37" i="1"/>
  <c r="G37" i="1"/>
  <c r="E38" i="1"/>
  <c r="F38" i="1"/>
  <c r="G38" i="1"/>
  <c r="E39" i="1"/>
  <c r="F39" i="1"/>
  <c r="G39" i="1"/>
  <c r="E40" i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F40" i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D20" i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11" i="1"/>
  <c r="E11" i="1"/>
  <c r="E12" i="1" s="1"/>
  <c r="E13" i="1" s="1"/>
  <c r="E14" i="1" s="1"/>
  <c r="E15" i="1" s="1"/>
  <c r="E16" i="1" s="1"/>
  <c r="E17" i="1" s="1"/>
  <c r="E18" i="1" s="1"/>
  <c r="E19" i="1" s="1"/>
  <c r="F11" i="1"/>
  <c r="G11" i="1"/>
  <c r="D12" i="1"/>
  <c r="F12" i="1"/>
  <c r="G12" i="1"/>
  <c r="G13" i="1" s="1"/>
  <c r="G14" i="1" s="1"/>
  <c r="G15" i="1" s="1"/>
  <c r="G16" i="1" s="1"/>
  <c r="G17" i="1" s="1"/>
  <c r="G18" i="1" s="1"/>
  <c r="G19" i="1" s="1"/>
  <c r="D13" i="1"/>
  <c r="F13" i="1"/>
  <c r="D14" i="1"/>
  <c r="D15" i="1" s="1"/>
  <c r="D16" i="1" s="1"/>
  <c r="D17" i="1" s="1"/>
  <c r="D18" i="1" s="1"/>
  <c r="D19" i="1" s="1"/>
  <c r="F14" i="1"/>
  <c r="F15" i="1" s="1"/>
  <c r="F16" i="1" s="1"/>
  <c r="F17" i="1" s="1"/>
  <c r="F18" i="1" s="1"/>
  <c r="F19" i="1" s="1"/>
  <c r="D6" i="1"/>
  <c r="E6" i="1"/>
  <c r="F6" i="1"/>
  <c r="F7" i="1" s="1"/>
  <c r="F8" i="1" s="1"/>
  <c r="F9" i="1" s="1"/>
  <c r="F10" i="1" s="1"/>
  <c r="G6" i="1"/>
  <c r="G7" i="1" s="1"/>
  <c r="G8" i="1" s="1"/>
  <c r="G9" i="1" s="1"/>
  <c r="G10" i="1" s="1"/>
  <c r="D7" i="1"/>
  <c r="D8" i="1" s="1"/>
  <c r="D9" i="1" s="1"/>
  <c r="D10" i="1" s="1"/>
  <c r="E7" i="1"/>
  <c r="E8" i="1" s="1"/>
  <c r="E9" i="1" s="1"/>
  <c r="E10" i="1" s="1"/>
  <c r="D4" i="1"/>
  <c r="E4" i="1"/>
  <c r="F4" i="1"/>
  <c r="G4" i="1"/>
  <c r="D5" i="1"/>
  <c r="E5" i="1"/>
  <c r="F5" i="1"/>
  <c r="G5" i="1"/>
  <c r="G3" i="1"/>
  <c r="F3" i="1"/>
  <c r="E3" i="1"/>
  <c r="D3" i="1"/>
  <c r="K2" i="2" l="1"/>
  <c r="I78" i="1"/>
  <c r="I91" i="1"/>
  <c r="H93" i="1"/>
  <c r="H92" i="1"/>
  <c r="H78" i="1"/>
  <c r="J78" i="1" s="1"/>
  <c r="H77" i="1"/>
  <c r="H94" i="1"/>
  <c r="H91" i="1"/>
  <c r="J91" i="1" s="1"/>
  <c r="H76" i="1"/>
  <c r="H90" i="1"/>
  <c r="J90" i="1" s="1"/>
  <c r="H89" i="1"/>
  <c r="H88" i="1"/>
  <c r="H96" i="1"/>
  <c r="H87" i="1"/>
  <c r="J87" i="1" s="1"/>
  <c r="H95" i="1"/>
  <c r="F102" i="1"/>
  <c r="F103" i="1" s="1"/>
  <c r="H103" i="1" s="1"/>
  <c r="H86" i="1"/>
  <c r="H85" i="1"/>
  <c r="J100" i="1"/>
  <c r="I84" i="1"/>
  <c r="J84" i="1" s="1"/>
  <c r="I90" i="1"/>
  <c r="I83" i="1"/>
  <c r="J83" i="1" s="1"/>
  <c r="I77" i="1"/>
  <c r="J77" i="1" s="1"/>
  <c r="I89" i="1"/>
  <c r="I96" i="1"/>
  <c r="J96" i="1" s="1"/>
  <c r="G101" i="1"/>
  <c r="I95" i="1"/>
  <c r="I82" i="1"/>
  <c r="H102" i="1"/>
  <c r="J82" i="1"/>
  <c r="I76" i="1"/>
  <c r="I94" i="1"/>
  <c r="I88" i="1"/>
  <c r="I81" i="1"/>
  <c r="J81" i="1" s="1"/>
  <c r="I87" i="1"/>
  <c r="I99" i="1"/>
  <c r="J99" i="1" s="1"/>
  <c r="I93" i="1"/>
  <c r="J93" i="1" s="1"/>
  <c r="I80" i="1"/>
  <c r="J80" i="1" s="1"/>
  <c r="I98" i="1"/>
  <c r="J98" i="1" s="1"/>
  <c r="K75" i="1"/>
  <c r="I92" i="1"/>
  <c r="J92" i="1" s="1"/>
  <c r="I79" i="1"/>
  <c r="J79" i="1" s="1"/>
  <c r="I85" i="1"/>
  <c r="I86" i="1"/>
  <c r="I97" i="1"/>
  <c r="J97" i="1" s="1"/>
  <c r="J85" i="1"/>
  <c r="J3" i="2" l="1"/>
  <c r="J4" i="2"/>
  <c r="J86" i="1"/>
  <c r="J89" i="1"/>
  <c r="J88" i="1"/>
  <c r="F104" i="1"/>
  <c r="J95" i="1"/>
  <c r="J94" i="1"/>
  <c r="J76" i="1"/>
  <c r="F105" i="1"/>
  <c r="H104" i="1"/>
  <c r="K76" i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G102" i="1"/>
  <c r="I101" i="1"/>
  <c r="J101" i="1" s="1"/>
  <c r="J5" i="2" l="1"/>
  <c r="K3" i="2"/>
  <c r="K4" i="2" s="1"/>
  <c r="K5" i="2" s="1"/>
  <c r="G103" i="1"/>
  <c r="I102" i="1"/>
  <c r="J102" i="1" s="1"/>
  <c r="K102" i="1" s="1"/>
  <c r="F106" i="1"/>
  <c r="H105" i="1"/>
  <c r="J7" i="2" l="1"/>
  <c r="J6" i="2"/>
  <c r="G104" i="1"/>
  <c r="I103" i="1"/>
  <c r="J103" i="1" s="1"/>
  <c r="F107" i="1"/>
  <c r="H106" i="1"/>
  <c r="K6" i="2" l="1"/>
  <c r="K7" i="2"/>
  <c r="F108" i="1"/>
  <c r="H108" i="1" s="1"/>
  <c r="J108" i="1" s="1"/>
  <c r="H107" i="1"/>
  <c r="G105" i="1"/>
  <c r="I104" i="1"/>
  <c r="J104" i="1" s="1"/>
  <c r="K103" i="1"/>
  <c r="J8" i="2" l="1"/>
  <c r="G106" i="1"/>
  <c r="I105" i="1"/>
  <c r="J105" i="1" s="1"/>
  <c r="K104" i="1"/>
  <c r="K105" i="1" s="1"/>
  <c r="K8" i="2" l="1"/>
  <c r="J9" i="2"/>
  <c r="K9" i="2" s="1"/>
  <c r="J10" i="2"/>
  <c r="K10" i="2" s="1"/>
  <c r="G107" i="1"/>
  <c r="I107" i="1" s="1"/>
  <c r="J107" i="1" s="1"/>
  <c r="I106" i="1"/>
  <c r="J106" i="1" s="1"/>
  <c r="K106" i="1" s="1"/>
  <c r="K107" i="1" s="1"/>
  <c r="K108" i="1" s="1"/>
  <c r="V4" i="1" l="1"/>
  <c r="J11" i="2" l="1"/>
  <c r="K11" i="2" s="1"/>
  <c r="J12" i="2"/>
  <c r="K12" i="2" s="1"/>
  <c r="J13" i="2" l="1"/>
  <c r="K13" i="2" s="1"/>
  <c r="J14" i="2"/>
  <c r="K14" i="2" s="1"/>
  <c r="J15" i="2" l="1"/>
  <c r="K15" i="2" s="1"/>
  <c r="J16" i="2"/>
  <c r="K16" i="2" s="1"/>
  <c r="J17" i="2" l="1"/>
  <c r="K17" i="2" s="1"/>
  <c r="J18" i="2"/>
  <c r="K18" i="2" s="1"/>
  <c r="J19" i="2" l="1"/>
  <c r="K19" i="2" s="1"/>
  <c r="J20" i="2"/>
  <c r="K20" i="2" s="1"/>
  <c r="J21" i="2" l="1"/>
  <c r="K21" i="2" s="1"/>
  <c r="J22" i="2"/>
  <c r="K22" i="2" s="1"/>
  <c r="J23" i="2" l="1"/>
  <c r="K23" i="2" s="1"/>
  <c r="J24" i="2"/>
  <c r="K24" i="2" s="1"/>
  <c r="J25" i="2" l="1"/>
  <c r="K25" i="2" s="1"/>
  <c r="J26" i="2"/>
  <c r="K26" i="2" s="1"/>
  <c r="J27" i="2" l="1"/>
  <c r="K27" i="2" s="1"/>
  <c r="J28" i="2"/>
  <c r="K28" i="2" s="1"/>
  <c r="J29" i="2" l="1"/>
  <c r="K29" i="2" s="1"/>
  <c r="J30" i="2"/>
  <c r="K30" i="2" s="1"/>
  <c r="J31" i="2" l="1"/>
  <c r="K31" i="2" s="1"/>
  <c r="J32" i="2"/>
  <c r="K32" i="2" s="1"/>
  <c r="J33" i="2" l="1"/>
  <c r="K33" i="2" s="1"/>
  <c r="J34" i="2"/>
  <c r="K34" i="2" s="1"/>
  <c r="J35" i="2" l="1"/>
  <c r="K35" i="2" s="1"/>
  <c r="J36" i="2"/>
  <c r="K36" i="2" s="1"/>
  <c r="J37" i="2" l="1"/>
  <c r="K37" i="2" s="1"/>
  <c r="J38" i="2"/>
  <c r="K38" i="2" s="1"/>
  <c r="J39" i="2" l="1"/>
  <c r="K39" i="2" s="1"/>
  <c r="J40" i="2"/>
  <c r="K40" i="2" s="1"/>
  <c r="J41" i="2" l="1"/>
  <c r="K41" i="2" s="1"/>
  <c r="J42" i="2"/>
  <c r="K42" i="2" s="1"/>
  <c r="J43" i="2" l="1"/>
  <c r="K43" i="2" s="1"/>
  <c r="J44" i="2"/>
  <c r="K44" i="2" s="1"/>
  <c r="J45" i="2" l="1"/>
  <c r="K45" i="2" s="1"/>
  <c r="J46" i="2"/>
  <c r="K46" i="2" s="1"/>
  <c r="J47" i="2" l="1"/>
  <c r="K47" i="2" s="1"/>
  <c r="J48" i="2"/>
  <c r="K48" i="2" s="1"/>
  <c r="J49" i="2" l="1"/>
  <c r="K49" i="2" s="1"/>
  <c r="J50" i="2"/>
  <c r="K50" i="2" s="1"/>
  <c r="J51" i="2" l="1"/>
  <c r="K51" i="2" s="1"/>
  <c r="J52" i="2"/>
  <c r="K52" i="2" l="1"/>
  <c r="J53" i="2" l="1"/>
  <c r="K53" i="2" s="1"/>
  <c r="J54" i="2"/>
  <c r="K54" i="2" s="1"/>
  <c r="J55" i="2" l="1"/>
  <c r="K55" i="2" s="1"/>
  <c r="J56" i="2"/>
  <c r="K56" i="2" s="1"/>
  <c r="J57" i="2" l="1"/>
  <c r="K57" i="2" s="1"/>
  <c r="J58" i="2"/>
  <c r="K58" i="2" s="1"/>
  <c r="J59" i="2" l="1"/>
  <c r="K59" i="2" s="1"/>
  <c r="J60" i="2"/>
  <c r="K60" i="2" l="1"/>
  <c r="J61" i="2" l="1"/>
  <c r="K61" i="2" s="1"/>
  <c r="J62" i="2"/>
  <c r="K62" i="2" l="1"/>
  <c r="J63" i="2" l="1"/>
  <c r="K63" i="2" s="1"/>
  <c r="J64" i="2"/>
  <c r="K64" i="2" l="1"/>
  <c r="J65" i="2" l="1"/>
  <c r="K65" i="2" s="1"/>
  <c r="J66" i="2"/>
  <c r="K66" i="2" l="1"/>
  <c r="J67" i="2" l="1"/>
  <c r="K67" i="2" s="1"/>
  <c r="J68" i="2"/>
  <c r="K68" i="2" s="1"/>
  <c r="J69" i="2" l="1"/>
  <c r="K69" i="2" s="1"/>
  <c r="J70" i="2"/>
  <c r="K70" i="2" s="1"/>
  <c r="J71" i="2" l="1"/>
  <c r="K71" i="2" s="1"/>
  <c r="J72" i="2"/>
  <c r="K72" i="2" s="1"/>
  <c r="J73" i="2" l="1"/>
  <c r="K73" i="2" s="1"/>
  <c r="J74" i="2"/>
  <c r="K74" i="2" l="1"/>
  <c r="J75" i="2" l="1"/>
  <c r="K75" i="2" s="1"/>
  <c r="J76" i="2"/>
  <c r="K76" i="2" l="1"/>
  <c r="J77" i="2" l="1"/>
  <c r="K77" i="2" s="1"/>
  <c r="J78" i="2"/>
  <c r="K78" i="2" s="1"/>
  <c r="J79" i="2" l="1"/>
  <c r="K79" i="2" s="1"/>
  <c r="J80" i="2"/>
  <c r="K80" i="2" l="1"/>
  <c r="J81" i="2" l="1"/>
  <c r="K81" i="2" s="1"/>
  <c r="J82" i="2"/>
  <c r="K82" i="2" s="1"/>
  <c r="J83" i="2" l="1"/>
  <c r="K83" i="2" s="1"/>
  <c r="J84" i="2"/>
  <c r="K84" i="2" s="1"/>
  <c r="J85" i="2" l="1"/>
  <c r="K85" i="2" s="1"/>
  <c r="J86" i="2"/>
  <c r="K86" i="2" l="1"/>
  <c r="J87" i="2" l="1"/>
  <c r="K87" i="2" s="1"/>
  <c r="J88" i="2" l="1"/>
  <c r="K88" i="2" s="1"/>
  <c r="J89" i="2" l="1"/>
  <c r="K89" i="2" s="1"/>
  <c r="J90" i="2"/>
  <c r="K90" i="2" s="1"/>
  <c r="J91" i="2" l="1"/>
  <c r="K91" i="2" s="1"/>
  <c r="J92" i="2"/>
  <c r="K92" i="2" s="1"/>
  <c r="J93" i="2" l="1"/>
  <c r="K93" i="2" s="1"/>
  <c r="J94" i="2"/>
  <c r="K94" i="2" s="1"/>
  <c r="J95" i="2" l="1"/>
  <c r="K95" i="2" s="1"/>
  <c r="J96" i="2"/>
  <c r="K96" i="2" l="1"/>
  <c r="J97" i="2" l="1"/>
  <c r="K97" i="2" s="1"/>
  <c r="J98" i="2"/>
  <c r="K98" i="2" s="1"/>
  <c r="J99" i="2" l="1"/>
  <c r="K99" i="2" s="1"/>
  <c r="J100" i="2"/>
  <c r="K100" i="2" s="1"/>
  <c r="J101" i="2" l="1"/>
  <c r="K101" i="2" s="1"/>
  <c r="J102" i="2"/>
  <c r="K102" i="2" l="1"/>
  <c r="J103" i="2" l="1"/>
  <c r="K103" i="2" s="1"/>
  <c r="J104" i="2" l="1"/>
  <c r="K104" i="2" s="1"/>
  <c r="J105" i="2"/>
  <c r="K105" i="2" s="1"/>
  <c r="J106" i="2" l="1"/>
  <c r="K106" i="2" s="1"/>
  <c r="J108" i="2"/>
  <c r="J107" i="2"/>
  <c r="K107" i="2" s="1"/>
  <c r="K108" i="2" l="1"/>
  <c r="V4" i="2"/>
</calcChain>
</file>

<file path=xl/sharedStrings.xml><?xml version="1.0" encoding="utf-8"?>
<sst xmlns="http://schemas.openxmlformats.org/spreadsheetml/2006/main" count="27" uniqueCount="13">
  <si>
    <t>lp</t>
  </si>
  <si>
    <t>data</t>
  </si>
  <si>
    <t>pr. Elek</t>
  </si>
  <si>
    <t>pr. Spal.</t>
  </si>
  <si>
    <t>godz. Ele</t>
  </si>
  <si>
    <t>godz. Spal</t>
  </si>
  <si>
    <t>droga ele</t>
  </si>
  <si>
    <t>droga spal</t>
  </si>
  <si>
    <t>Droga razem</t>
  </si>
  <si>
    <t>Suma droga</t>
  </si>
  <si>
    <t>DST</t>
  </si>
  <si>
    <t>Zad1</t>
  </si>
  <si>
    <t>niedziela?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</si>
</sst>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1" xfId="1"/>
    <xf numFmtId="167" fontId="1" fillId="2" borderId="1" xfId="1" applyNumberFormat="1"/>
    <xf numFmtId="0" fontId="1" fillId="2" borderId="1" xfId="1" applyAlignment="1">
      <alignment horizontal="center"/>
    </xf>
  </cellXfs>
  <cellStyles count="2">
    <cellStyle name="Dane wyjściowe" xfId="1" builtinId="21"/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Droga przebyta</a:t>
            </a:r>
            <a:r>
              <a:rPr lang="pl-PL"/>
              <a:t> przez okręt każdego kolejnego dnia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Droga przebyta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Arkusz1!$B$2:$B$108</c:f>
              <c:numCache>
                <c:formatCode>m/d/yyyy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Arkusz1!$J$2:$J$108</c:f>
              <c:numCache>
                <c:formatCode>General</c:formatCode>
                <c:ptCount val="107"/>
                <c:pt idx="0">
                  <c:v>120</c:v>
                </c:pt>
                <c:pt idx="1">
                  <c:v>118.80000000000001</c:v>
                </c:pt>
                <c:pt idx="2">
                  <c:v>117.61199999999999</c:v>
                </c:pt>
                <c:pt idx="3">
                  <c:v>116.43588</c:v>
                </c:pt>
                <c:pt idx="4">
                  <c:v>115.2715212</c:v>
                </c:pt>
                <c:pt idx="5">
                  <c:v>114.11880598799999</c:v>
                </c:pt>
                <c:pt idx="6">
                  <c:v>112.97761792812</c:v>
                </c:pt>
                <c:pt idx="7">
                  <c:v>111.84784174883879</c:v>
                </c:pt>
                <c:pt idx="8">
                  <c:v>110.72936333135038</c:v>
                </c:pt>
                <c:pt idx="9">
                  <c:v>109.62206969803688</c:v>
                </c:pt>
                <c:pt idx="10">
                  <c:v>108.52584900105651</c:v>
                </c:pt>
                <c:pt idx="11">
                  <c:v>107.44059051104594</c:v>
                </c:pt>
                <c:pt idx="12">
                  <c:v>106.3661846059355</c:v>
                </c:pt>
                <c:pt idx="13">
                  <c:v>105.30252275987614</c:v>
                </c:pt>
                <c:pt idx="14">
                  <c:v>104.24949753227739</c:v>
                </c:pt>
                <c:pt idx="15">
                  <c:v>103.20700255695459</c:v>
                </c:pt>
                <c:pt idx="16">
                  <c:v>102.17493253138505</c:v>
                </c:pt>
                <c:pt idx="17">
                  <c:v>101.1531832060712</c:v>
                </c:pt>
                <c:pt idx="18">
                  <c:v>100.14165137401051</c:v>
                </c:pt>
                <c:pt idx="19">
                  <c:v>99.140234860270397</c:v>
                </c:pt>
                <c:pt idx="20">
                  <c:v>98.148832511667678</c:v>
                </c:pt>
                <c:pt idx="21">
                  <c:v>97.167344186551006</c:v>
                </c:pt>
                <c:pt idx="22">
                  <c:v>96.195670744685501</c:v>
                </c:pt>
                <c:pt idx="23">
                  <c:v>95.233714037238641</c:v>
                </c:pt>
                <c:pt idx="24">
                  <c:v>94.281376896866249</c:v>
                </c:pt>
                <c:pt idx="25">
                  <c:v>93.338563127897586</c:v>
                </c:pt>
                <c:pt idx="26">
                  <c:v>92.40517749661862</c:v>
                </c:pt>
                <c:pt idx="27">
                  <c:v>91.481125721652433</c:v>
                </c:pt>
                <c:pt idx="28">
                  <c:v>90.566314464435905</c:v>
                </c:pt>
                <c:pt idx="29">
                  <c:v>89.660651319791555</c:v>
                </c:pt>
                <c:pt idx="30">
                  <c:v>88.764044806593631</c:v>
                </c:pt>
                <c:pt idx="31">
                  <c:v>87.876404358527694</c:v>
                </c:pt>
                <c:pt idx="32">
                  <c:v>86.997640314942416</c:v>
                </c:pt>
                <c:pt idx="33">
                  <c:v>86.127663911792979</c:v>
                </c:pt>
                <c:pt idx="34">
                  <c:v>85.266387272675061</c:v>
                </c:pt>
                <c:pt idx="35">
                  <c:v>84.41372339994831</c:v>
                </c:pt>
                <c:pt idx="36">
                  <c:v>83.569586165948834</c:v>
                </c:pt>
                <c:pt idx="37">
                  <c:v>82.733890304289332</c:v>
                </c:pt>
                <c:pt idx="38">
                  <c:v>81.906551401246446</c:v>
                </c:pt>
                <c:pt idx="39">
                  <c:v>81.087485887233981</c:v>
                </c:pt>
                <c:pt idx="40">
                  <c:v>80.276611028361643</c:v>
                </c:pt>
                <c:pt idx="41">
                  <c:v>79.473844918078015</c:v>
                </c:pt>
                <c:pt idx="42">
                  <c:v>78.679106468897245</c:v>
                </c:pt>
                <c:pt idx="43">
                  <c:v>77.892315404208261</c:v>
                </c:pt>
                <c:pt idx="44">
                  <c:v>77.113392250166186</c:v>
                </c:pt>
                <c:pt idx="45">
                  <c:v>76.342258327664524</c:v>
                </c:pt>
                <c:pt idx="46">
                  <c:v>75.578835744387874</c:v>
                </c:pt>
                <c:pt idx="47">
                  <c:v>74.823047386943998</c:v>
                </c:pt>
                <c:pt idx="48">
                  <c:v>74.074816913074557</c:v>
                </c:pt>
                <c:pt idx="49">
                  <c:v>73.334068743943817</c:v>
                </c:pt>
                <c:pt idx="50">
                  <c:v>72.60072805650438</c:v>
                </c:pt>
                <c:pt idx="51">
                  <c:v>71.874720775939338</c:v>
                </c:pt>
                <c:pt idx="52">
                  <c:v>71.155973568179931</c:v>
                </c:pt>
                <c:pt idx="53">
                  <c:v>70.444413832498128</c:v>
                </c:pt>
                <c:pt idx="54">
                  <c:v>69.739969694173155</c:v>
                </c:pt>
                <c:pt idx="55">
                  <c:v>69.042569997231425</c:v>
                </c:pt>
                <c:pt idx="56">
                  <c:v>68.352144297259102</c:v>
                </c:pt>
                <c:pt idx="57">
                  <c:v>67.668622854286525</c:v>
                </c:pt>
                <c:pt idx="58">
                  <c:v>66.991936625743648</c:v>
                </c:pt>
                <c:pt idx="59">
                  <c:v>66.322017259486216</c:v>
                </c:pt>
                <c:pt idx="60">
                  <c:v>65.658797086891354</c:v>
                </c:pt>
                <c:pt idx="61">
                  <c:v>65.002209116022428</c:v>
                </c:pt>
                <c:pt idx="62">
                  <c:v>64.352187024862204</c:v>
                </c:pt>
                <c:pt idx="63">
                  <c:v>63.708665154613584</c:v>
                </c:pt>
                <c:pt idx="64">
                  <c:v>63.071578503067443</c:v>
                </c:pt>
                <c:pt idx="65">
                  <c:v>62.440862718036769</c:v>
                </c:pt>
                <c:pt idx="66">
                  <c:v>61.816454090856396</c:v>
                </c:pt>
                <c:pt idx="67">
                  <c:v>61.19828954994783</c:v>
                </c:pt>
                <c:pt idx="68">
                  <c:v>60.586306654448357</c:v>
                </c:pt>
                <c:pt idx="69">
                  <c:v>59.980443587903871</c:v>
                </c:pt>
                <c:pt idx="70">
                  <c:v>59.380639152024834</c:v>
                </c:pt>
                <c:pt idx="71">
                  <c:v>58.786832760504588</c:v>
                </c:pt>
                <c:pt idx="72">
                  <c:v>0</c:v>
                </c:pt>
                <c:pt idx="73">
                  <c:v>52.815560222856341</c:v>
                </c:pt>
                <c:pt idx="74">
                  <c:v>52.287404620627768</c:v>
                </c:pt>
                <c:pt idx="75">
                  <c:v>51.764530574421499</c:v>
                </c:pt>
                <c:pt idx="76">
                  <c:v>51.246885268677282</c:v>
                </c:pt>
                <c:pt idx="77">
                  <c:v>50.734416415990509</c:v>
                </c:pt>
                <c:pt idx="78">
                  <c:v>50.227072251830599</c:v>
                </c:pt>
                <c:pt idx="79">
                  <c:v>49.724801529312288</c:v>
                </c:pt>
                <c:pt idx="80">
                  <c:v>49.227553514019171</c:v>
                </c:pt>
                <c:pt idx="81">
                  <c:v>48.735277978878976</c:v>
                </c:pt>
                <c:pt idx="82">
                  <c:v>48.247925199090183</c:v>
                </c:pt>
                <c:pt idx="83">
                  <c:v>47.765445947099288</c:v>
                </c:pt>
                <c:pt idx="84">
                  <c:v>47.28779148762829</c:v>
                </c:pt>
                <c:pt idx="85">
                  <c:v>46.814913572752012</c:v>
                </c:pt>
                <c:pt idx="86">
                  <c:v>46.34676443702449</c:v>
                </c:pt>
                <c:pt idx="87">
                  <c:v>45.883296792654242</c:v>
                </c:pt>
                <c:pt idx="88">
                  <c:v>45.424463824727695</c:v>
                </c:pt>
                <c:pt idx="89">
                  <c:v>44.970219186480421</c:v>
                </c:pt>
                <c:pt idx="90">
                  <c:v>44.520516994615619</c:v>
                </c:pt>
                <c:pt idx="91">
                  <c:v>44.075311824669456</c:v>
                </c:pt>
                <c:pt idx="92">
                  <c:v>43.634558706422759</c:v>
                </c:pt>
                <c:pt idx="93">
                  <c:v>43.198213119358535</c:v>
                </c:pt>
                <c:pt idx="94">
                  <c:v>42.766230988164949</c:v>
                </c:pt>
                <c:pt idx="95">
                  <c:v>42.338568678283295</c:v>
                </c:pt>
                <c:pt idx="96">
                  <c:v>41.915182991500458</c:v>
                </c:pt>
                <c:pt idx="97">
                  <c:v>41.496031161585456</c:v>
                </c:pt>
                <c:pt idx="98">
                  <c:v>41.081070849969599</c:v>
                </c:pt>
                <c:pt idx="99">
                  <c:v>40.670260141469903</c:v>
                </c:pt>
                <c:pt idx="100">
                  <c:v>40.263557540055203</c:v>
                </c:pt>
                <c:pt idx="101">
                  <c:v>39.860921964654651</c:v>
                </c:pt>
                <c:pt idx="102">
                  <c:v>39.462312745008106</c:v>
                </c:pt>
                <c:pt idx="103">
                  <c:v>39.067689617558024</c:v>
                </c:pt>
                <c:pt idx="104">
                  <c:v>38.677012721382447</c:v>
                </c:pt>
                <c:pt idx="105">
                  <c:v>38.290242594168625</c:v>
                </c:pt>
                <c:pt idx="106">
                  <c:v>31.015096501276584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7-4DA2-86D6-8C916A59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892607"/>
        <c:axId val="901087583"/>
      </c:lineChart>
      <c:dateAx>
        <c:axId val="90089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87583"/>
        <c:crosses val="autoZero"/>
        <c:auto val="1"/>
        <c:lblOffset val="100"/>
        <c:baseTimeUnit val="days"/>
        <c:majorUnit val="1"/>
        <c:majorTimeUnit val="days"/>
      </c:dateAx>
      <c:valAx>
        <c:axId val="9010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Przebyta</a:t>
                </a:r>
                <a:r>
                  <a:rPr lang="pl-PL" baseline="0"/>
                  <a:t> droga (mile morskie)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9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Droga przebyta</a:t>
            </a:r>
            <a:r>
              <a:rPr lang="pl-PL"/>
              <a:t> przez okręt każdego kolejnego dnia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Droga przebyta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Arkusz1!$B$2:$B$108</c:f>
              <c:numCache>
                <c:formatCode>m/d/yyyy</c:formatCode>
                <c:ptCount val="107"/>
                <c:pt idx="0">
                  <c:v>16560</c:v>
                </c:pt>
                <c:pt idx="1">
                  <c:v>16561</c:v>
                </c:pt>
                <c:pt idx="2">
                  <c:v>16562</c:v>
                </c:pt>
                <c:pt idx="3">
                  <c:v>16563</c:v>
                </c:pt>
                <c:pt idx="4">
                  <c:v>16564</c:v>
                </c:pt>
                <c:pt idx="5">
                  <c:v>16565</c:v>
                </c:pt>
                <c:pt idx="6">
                  <c:v>16566</c:v>
                </c:pt>
                <c:pt idx="7">
                  <c:v>16567</c:v>
                </c:pt>
                <c:pt idx="8">
                  <c:v>16568</c:v>
                </c:pt>
                <c:pt idx="9">
                  <c:v>16569</c:v>
                </c:pt>
                <c:pt idx="10">
                  <c:v>16570</c:v>
                </c:pt>
                <c:pt idx="11">
                  <c:v>16571</c:v>
                </c:pt>
                <c:pt idx="12">
                  <c:v>16572</c:v>
                </c:pt>
                <c:pt idx="13">
                  <c:v>16573</c:v>
                </c:pt>
                <c:pt idx="14">
                  <c:v>16574</c:v>
                </c:pt>
                <c:pt idx="15">
                  <c:v>16575</c:v>
                </c:pt>
                <c:pt idx="16">
                  <c:v>16576</c:v>
                </c:pt>
                <c:pt idx="17">
                  <c:v>16577</c:v>
                </c:pt>
                <c:pt idx="18">
                  <c:v>16578</c:v>
                </c:pt>
                <c:pt idx="19">
                  <c:v>16579</c:v>
                </c:pt>
                <c:pt idx="20">
                  <c:v>16580</c:v>
                </c:pt>
                <c:pt idx="21">
                  <c:v>16581</c:v>
                </c:pt>
                <c:pt idx="22">
                  <c:v>16582</c:v>
                </c:pt>
                <c:pt idx="23">
                  <c:v>16583</c:v>
                </c:pt>
                <c:pt idx="24">
                  <c:v>16584</c:v>
                </c:pt>
                <c:pt idx="25">
                  <c:v>16585</c:v>
                </c:pt>
                <c:pt idx="26">
                  <c:v>16586</c:v>
                </c:pt>
                <c:pt idx="27">
                  <c:v>16587</c:v>
                </c:pt>
                <c:pt idx="28">
                  <c:v>16588</c:v>
                </c:pt>
                <c:pt idx="29">
                  <c:v>16589</c:v>
                </c:pt>
                <c:pt idx="30">
                  <c:v>16590</c:v>
                </c:pt>
                <c:pt idx="31">
                  <c:v>16591</c:v>
                </c:pt>
                <c:pt idx="32">
                  <c:v>16592</c:v>
                </c:pt>
                <c:pt idx="33">
                  <c:v>16593</c:v>
                </c:pt>
                <c:pt idx="34">
                  <c:v>16594</c:v>
                </c:pt>
                <c:pt idx="35">
                  <c:v>16595</c:v>
                </c:pt>
                <c:pt idx="36">
                  <c:v>16596</c:v>
                </c:pt>
                <c:pt idx="37">
                  <c:v>16597</c:v>
                </c:pt>
                <c:pt idx="38">
                  <c:v>16598</c:v>
                </c:pt>
                <c:pt idx="39">
                  <c:v>16599</c:v>
                </c:pt>
                <c:pt idx="40">
                  <c:v>16600</c:v>
                </c:pt>
                <c:pt idx="41">
                  <c:v>16601</c:v>
                </c:pt>
                <c:pt idx="42">
                  <c:v>16602</c:v>
                </c:pt>
                <c:pt idx="43">
                  <c:v>16603</c:v>
                </c:pt>
                <c:pt idx="44">
                  <c:v>16604</c:v>
                </c:pt>
                <c:pt idx="45">
                  <c:v>16605</c:v>
                </c:pt>
                <c:pt idx="46">
                  <c:v>16606</c:v>
                </c:pt>
                <c:pt idx="47">
                  <c:v>16607</c:v>
                </c:pt>
                <c:pt idx="48">
                  <c:v>16608</c:v>
                </c:pt>
                <c:pt idx="49">
                  <c:v>16609</c:v>
                </c:pt>
                <c:pt idx="50">
                  <c:v>16610</c:v>
                </c:pt>
                <c:pt idx="51">
                  <c:v>16611</c:v>
                </c:pt>
                <c:pt idx="52">
                  <c:v>16612</c:v>
                </c:pt>
                <c:pt idx="53">
                  <c:v>16613</c:v>
                </c:pt>
                <c:pt idx="54">
                  <c:v>16614</c:v>
                </c:pt>
                <c:pt idx="55">
                  <c:v>16615</c:v>
                </c:pt>
                <c:pt idx="56">
                  <c:v>16616</c:v>
                </c:pt>
                <c:pt idx="57">
                  <c:v>16617</c:v>
                </c:pt>
                <c:pt idx="58">
                  <c:v>16618</c:v>
                </c:pt>
                <c:pt idx="59">
                  <c:v>16619</c:v>
                </c:pt>
                <c:pt idx="60">
                  <c:v>16620</c:v>
                </c:pt>
                <c:pt idx="61">
                  <c:v>16621</c:v>
                </c:pt>
                <c:pt idx="62">
                  <c:v>16622</c:v>
                </c:pt>
                <c:pt idx="63">
                  <c:v>16623</c:v>
                </c:pt>
                <c:pt idx="64">
                  <c:v>16624</c:v>
                </c:pt>
                <c:pt idx="65">
                  <c:v>16625</c:v>
                </c:pt>
                <c:pt idx="66">
                  <c:v>16626</c:v>
                </c:pt>
                <c:pt idx="67">
                  <c:v>16627</c:v>
                </c:pt>
                <c:pt idx="68">
                  <c:v>16628</c:v>
                </c:pt>
                <c:pt idx="69">
                  <c:v>16629</c:v>
                </c:pt>
                <c:pt idx="70">
                  <c:v>16630</c:v>
                </c:pt>
                <c:pt idx="71">
                  <c:v>16631</c:v>
                </c:pt>
                <c:pt idx="72">
                  <c:v>16632</c:v>
                </c:pt>
                <c:pt idx="73">
                  <c:v>16633</c:v>
                </c:pt>
                <c:pt idx="74">
                  <c:v>16634</c:v>
                </c:pt>
                <c:pt idx="75">
                  <c:v>16635</c:v>
                </c:pt>
                <c:pt idx="76">
                  <c:v>16636</c:v>
                </c:pt>
                <c:pt idx="77">
                  <c:v>16637</c:v>
                </c:pt>
                <c:pt idx="78">
                  <c:v>16638</c:v>
                </c:pt>
                <c:pt idx="79">
                  <c:v>16639</c:v>
                </c:pt>
                <c:pt idx="80">
                  <c:v>16640</c:v>
                </c:pt>
                <c:pt idx="81">
                  <c:v>16641</c:v>
                </c:pt>
                <c:pt idx="82">
                  <c:v>16642</c:v>
                </c:pt>
                <c:pt idx="83">
                  <c:v>16643</c:v>
                </c:pt>
                <c:pt idx="84">
                  <c:v>16644</c:v>
                </c:pt>
                <c:pt idx="85">
                  <c:v>16645</c:v>
                </c:pt>
                <c:pt idx="86">
                  <c:v>16646</c:v>
                </c:pt>
                <c:pt idx="87">
                  <c:v>16647</c:v>
                </c:pt>
                <c:pt idx="88">
                  <c:v>16648</c:v>
                </c:pt>
                <c:pt idx="89">
                  <c:v>16649</c:v>
                </c:pt>
                <c:pt idx="90">
                  <c:v>16650</c:v>
                </c:pt>
                <c:pt idx="91">
                  <c:v>16651</c:v>
                </c:pt>
                <c:pt idx="92">
                  <c:v>16652</c:v>
                </c:pt>
                <c:pt idx="93">
                  <c:v>16653</c:v>
                </c:pt>
                <c:pt idx="94">
                  <c:v>16654</c:v>
                </c:pt>
                <c:pt idx="95">
                  <c:v>16655</c:v>
                </c:pt>
                <c:pt idx="96">
                  <c:v>16656</c:v>
                </c:pt>
                <c:pt idx="97">
                  <c:v>16657</c:v>
                </c:pt>
                <c:pt idx="98">
                  <c:v>16658</c:v>
                </c:pt>
                <c:pt idx="99">
                  <c:v>16659</c:v>
                </c:pt>
                <c:pt idx="100">
                  <c:v>16660</c:v>
                </c:pt>
                <c:pt idx="101">
                  <c:v>16661</c:v>
                </c:pt>
                <c:pt idx="102">
                  <c:v>16662</c:v>
                </c:pt>
                <c:pt idx="103">
                  <c:v>16663</c:v>
                </c:pt>
                <c:pt idx="104">
                  <c:v>16664</c:v>
                </c:pt>
                <c:pt idx="105">
                  <c:v>16665</c:v>
                </c:pt>
                <c:pt idx="106">
                  <c:v>16666</c:v>
                </c:pt>
              </c:numCache>
            </c:numRef>
          </c:cat>
          <c:val>
            <c:numRef>
              <c:f>Arkusz1!$J$2:$J$108</c:f>
              <c:numCache>
                <c:formatCode>General</c:formatCode>
                <c:ptCount val="107"/>
                <c:pt idx="0">
                  <c:v>120</c:v>
                </c:pt>
                <c:pt idx="1">
                  <c:v>118.80000000000001</c:v>
                </c:pt>
                <c:pt idx="2">
                  <c:v>117.61199999999999</c:v>
                </c:pt>
                <c:pt idx="3">
                  <c:v>116.43588</c:v>
                </c:pt>
                <c:pt idx="4">
                  <c:v>115.2715212</c:v>
                </c:pt>
                <c:pt idx="5">
                  <c:v>114.11880598799999</c:v>
                </c:pt>
                <c:pt idx="6">
                  <c:v>112.97761792812</c:v>
                </c:pt>
                <c:pt idx="7">
                  <c:v>111.84784174883879</c:v>
                </c:pt>
                <c:pt idx="8">
                  <c:v>110.72936333135038</c:v>
                </c:pt>
                <c:pt idx="9">
                  <c:v>109.62206969803688</c:v>
                </c:pt>
                <c:pt idx="10">
                  <c:v>108.52584900105651</c:v>
                </c:pt>
                <c:pt idx="11">
                  <c:v>107.44059051104594</c:v>
                </c:pt>
                <c:pt idx="12">
                  <c:v>106.3661846059355</c:v>
                </c:pt>
                <c:pt idx="13">
                  <c:v>105.30252275987614</c:v>
                </c:pt>
                <c:pt idx="14">
                  <c:v>104.24949753227739</c:v>
                </c:pt>
                <c:pt idx="15">
                  <c:v>103.20700255695459</c:v>
                </c:pt>
                <c:pt idx="16">
                  <c:v>102.17493253138505</c:v>
                </c:pt>
                <c:pt idx="17">
                  <c:v>101.1531832060712</c:v>
                </c:pt>
                <c:pt idx="18">
                  <c:v>100.14165137401051</c:v>
                </c:pt>
                <c:pt idx="19">
                  <c:v>99.140234860270397</c:v>
                </c:pt>
                <c:pt idx="20">
                  <c:v>98.148832511667678</c:v>
                </c:pt>
                <c:pt idx="21">
                  <c:v>97.167344186551006</c:v>
                </c:pt>
                <c:pt idx="22">
                  <c:v>96.195670744685501</c:v>
                </c:pt>
                <c:pt idx="23">
                  <c:v>95.233714037238641</c:v>
                </c:pt>
                <c:pt idx="24">
                  <c:v>94.281376896866249</c:v>
                </c:pt>
                <c:pt idx="25">
                  <c:v>93.338563127897586</c:v>
                </c:pt>
                <c:pt idx="26">
                  <c:v>92.40517749661862</c:v>
                </c:pt>
                <c:pt idx="27">
                  <c:v>91.481125721652433</c:v>
                </c:pt>
                <c:pt idx="28">
                  <c:v>90.566314464435905</c:v>
                </c:pt>
                <c:pt idx="29">
                  <c:v>89.660651319791555</c:v>
                </c:pt>
                <c:pt idx="30">
                  <c:v>88.764044806593631</c:v>
                </c:pt>
                <c:pt idx="31">
                  <c:v>87.876404358527694</c:v>
                </c:pt>
                <c:pt idx="32">
                  <c:v>86.997640314942416</c:v>
                </c:pt>
                <c:pt idx="33">
                  <c:v>86.127663911792979</c:v>
                </c:pt>
                <c:pt idx="34">
                  <c:v>85.266387272675061</c:v>
                </c:pt>
                <c:pt idx="35">
                  <c:v>84.41372339994831</c:v>
                </c:pt>
                <c:pt idx="36">
                  <c:v>83.569586165948834</c:v>
                </c:pt>
                <c:pt idx="37">
                  <c:v>82.733890304289332</c:v>
                </c:pt>
                <c:pt idx="38">
                  <c:v>81.906551401246446</c:v>
                </c:pt>
                <c:pt idx="39">
                  <c:v>81.087485887233981</c:v>
                </c:pt>
                <c:pt idx="40">
                  <c:v>80.276611028361643</c:v>
                </c:pt>
                <c:pt idx="41">
                  <c:v>79.473844918078015</c:v>
                </c:pt>
                <c:pt idx="42">
                  <c:v>78.679106468897245</c:v>
                </c:pt>
                <c:pt idx="43">
                  <c:v>77.892315404208261</c:v>
                </c:pt>
                <c:pt idx="44">
                  <c:v>77.113392250166186</c:v>
                </c:pt>
                <c:pt idx="45">
                  <c:v>76.342258327664524</c:v>
                </c:pt>
                <c:pt idx="46">
                  <c:v>75.578835744387874</c:v>
                </c:pt>
                <c:pt idx="47">
                  <c:v>74.823047386943998</c:v>
                </c:pt>
                <c:pt idx="48">
                  <c:v>74.074816913074557</c:v>
                </c:pt>
                <c:pt idx="49">
                  <c:v>73.334068743943817</c:v>
                </c:pt>
                <c:pt idx="50">
                  <c:v>72.60072805650438</c:v>
                </c:pt>
                <c:pt idx="51">
                  <c:v>71.874720775939338</c:v>
                </c:pt>
                <c:pt idx="52">
                  <c:v>71.155973568179931</c:v>
                </c:pt>
                <c:pt idx="53">
                  <c:v>70.444413832498128</c:v>
                </c:pt>
                <c:pt idx="54">
                  <c:v>69.739969694173155</c:v>
                </c:pt>
                <c:pt idx="55">
                  <c:v>69.042569997231425</c:v>
                </c:pt>
                <c:pt idx="56">
                  <c:v>68.352144297259102</c:v>
                </c:pt>
                <c:pt idx="57">
                  <c:v>67.668622854286525</c:v>
                </c:pt>
                <c:pt idx="58">
                  <c:v>66.991936625743648</c:v>
                </c:pt>
                <c:pt idx="59">
                  <c:v>66.322017259486216</c:v>
                </c:pt>
                <c:pt idx="60">
                  <c:v>65.658797086891354</c:v>
                </c:pt>
                <c:pt idx="61">
                  <c:v>65.002209116022428</c:v>
                </c:pt>
                <c:pt idx="62">
                  <c:v>64.352187024862204</c:v>
                </c:pt>
                <c:pt idx="63">
                  <c:v>63.708665154613584</c:v>
                </c:pt>
                <c:pt idx="64">
                  <c:v>63.071578503067443</c:v>
                </c:pt>
                <c:pt idx="65">
                  <c:v>62.440862718036769</c:v>
                </c:pt>
                <c:pt idx="66">
                  <c:v>61.816454090856396</c:v>
                </c:pt>
                <c:pt idx="67">
                  <c:v>61.19828954994783</c:v>
                </c:pt>
                <c:pt idx="68">
                  <c:v>60.586306654448357</c:v>
                </c:pt>
                <c:pt idx="69">
                  <c:v>59.980443587903871</c:v>
                </c:pt>
                <c:pt idx="70">
                  <c:v>59.380639152024834</c:v>
                </c:pt>
                <c:pt idx="71">
                  <c:v>58.786832760504588</c:v>
                </c:pt>
                <c:pt idx="72">
                  <c:v>0</c:v>
                </c:pt>
                <c:pt idx="73">
                  <c:v>52.815560222856341</c:v>
                </c:pt>
                <c:pt idx="74">
                  <c:v>52.287404620627768</c:v>
                </c:pt>
                <c:pt idx="75">
                  <c:v>51.764530574421499</c:v>
                </c:pt>
                <c:pt idx="76">
                  <c:v>51.246885268677282</c:v>
                </c:pt>
                <c:pt idx="77">
                  <c:v>50.734416415990509</c:v>
                </c:pt>
                <c:pt idx="78">
                  <c:v>50.227072251830599</c:v>
                </c:pt>
                <c:pt idx="79">
                  <c:v>49.724801529312288</c:v>
                </c:pt>
                <c:pt idx="80">
                  <c:v>49.227553514019171</c:v>
                </c:pt>
                <c:pt idx="81">
                  <c:v>48.735277978878976</c:v>
                </c:pt>
                <c:pt idx="82">
                  <c:v>48.247925199090183</c:v>
                </c:pt>
                <c:pt idx="83">
                  <c:v>47.765445947099288</c:v>
                </c:pt>
                <c:pt idx="84">
                  <c:v>47.28779148762829</c:v>
                </c:pt>
                <c:pt idx="85">
                  <c:v>46.814913572752012</c:v>
                </c:pt>
                <c:pt idx="86">
                  <c:v>46.34676443702449</c:v>
                </c:pt>
                <c:pt idx="87">
                  <c:v>45.883296792654242</c:v>
                </c:pt>
                <c:pt idx="88">
                  <c:v>45.424463824727695</c:v>
                </c:pt>
                <c:pt idx="89">
                  <c:v>44.970219186480421</c:v>
                </c:pt>
                <c:pt idx="90">
                  <c:v>44.520516994615619</c:v>
                </c:pt>
                <c:pt idx="91">
                  <c:v>44.075311824669456</c:v>
                </c:pt>
                <c:pt idx="92">
                  <c:v>43.634558706422759</c:v>
                </c:pt>
                <c:pt idx="93">
                  <c:v>43.198213119358535</c:v>
                </c:pt>
                <c:pt idx="94">
                  <c:v>42.766230988164949</c:v>
                </c:pt>
                <c:pt idx="95">
                  <c:v>42.338568678283295</c:v>
                </c:pt>
                <c:pt idx="96">
                  <c:v>41.915182991500458</c:v>
                </c:pt>
                <c:pt idx="97">
                  <c:v>41.496031161585456</c:v>
                </c:pt>
                <c:pt idx="98">
                  <c:v>41.081070849969599</c:v>
                </c:pt>
                <c:pt idx="99">
                  <c:v>40.670260141469903</c:v>
                </c:pt>
                <c:pt idx="100">
                  <c:v>40.263557540055203</c:v>
                </c:pt>
                <c:pt idx="101">
                  <c:v>39.860921964654651</c:v>
                </c:pt>
                <c:pt idx="102">
                  <c:v>39.462312745008106</c:v>
                </c:pt>
                <c:pt idx="103">
                  <c:v>39.067689617558024</c:v>
                </c:pt>
                <c:pt idx="104">
                  <c:v>38.677012721382447</c:v>
                </c:pt>
                <c:pt idx="105">
                  <c:v>38.290242594168625</c:v>
                </c:pt>
                <c:pt idx="106">
                  <c:v>31.015096501276584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8-4FB1-A983-28AFEB96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892607"/>
        <c:axId val="901087583"/>
      </c:lineChart>
      <c:dateAx>
        <c:axId val="90089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87583"/>
        <c:crosses val="autoZero"/>
        <c:auto val="1"/>
        <c:lblOffset val="100"/>
        <c:baseTimeUnit val="days"/>
        <c:majorUnit val="1"/>
        <c:majorTimeUnit val="days"/>
      </c:dateAx>
      <c:valAx>
        <c:axId val="90108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Przebyta</a:t>
                </a:r>
                <a:r>
                  <a:rPr lang="pl-PL" baseline="0"/>
                  <a:t> droga (mile morskie)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9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4761</xdr:rowOff>
    </xdr:from>
    <xdr:to>
      <xdr:col>39</xdr:col>
      <xdr:colOff>609599</xdr:colOff>
      <xdr:row>31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234013-4718-B5C5-EB0E-1F9CD0C66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4761</xdr:rowOff>
    </xdr:from>
    <xdr:to>
      <xdr:col>39</xdr:col>
      <xdr:colOff>609599</xdr:colOff>
      <xdr:row>31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409D103-C15B-4798-8B0D-4B79087A6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workbookViewId="0">
      <selection activeCell="O18" sqref="A1:XFD1048576"/>
    </sheetView>
  </sheetViews>
  <sheetFormatPr defaultRowHeight="15" x14ac:dyDescent="0.25"/>
  <cols>
    <col min="2" max="2" width="10.140625" bestFit="1" customWidth="1"/>
    <col min="7" max="7" width="9.5703125" customWidth="1"/>
    <col min="9" max="9" width="9.5703125" customWidth="1"/>
    <col min="10" max="10" width="11.5703125" customWidth="1"/>
    <col min="11" max="11" width="11.28515625" customWidth="1"/>
    <col min="21" max="21" width="11.140625" customWidth="1"/>
    <col min="22" max="22" width="9.5703125" bestFit="1" customWidth="1"/>
  </cols>
  <sheetData>
    <row r="1" spans="1:22" s="2" customFormat="1" x14ac:dyDescent="0.25">
      <c r="A1" s="2" t="s">
        <v>0</v>
      </c>
      <c r="B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22" x14ac:dyDescent="0.25">
      <c r="A2">
        <v>1</v>
      </c>
      <c r="B2" s="1">
        <v>16560</v>
      </c>
      <c r="D2">
        <v>4</v>
      </c>
      <c r="E2">
        <v>10</v>
      </c>
      <c r="F2">
        <v>20</v>
      </c>
      <c r="G2">
        <v>4</v>
      </c>
      <c r="H2">
        <f>D2*F2</f>
        <v>80</v>
      </c>
      <c r="I2">
        <f>E2*G2</f>
        <v>40</v>
      </c>
      <c r="J2">
        <f>H2+I2</f>
        <v>120</v>
      </c>
      <c r="K2">
        <f>J2</f>
        <v>120</v>
      </c>
    </row>
    <row r="3" spans="1:22" x14ac:dyDescent="0.25">
      <c r="A3">
        <v>2</v>
      </c>
      <c r="B3" s="1">
        <v>16561</v>
      </c>
      <c r="D3">
        <f>0.99*D2</f>
        <v>3.96</v>
      </c>
      <c r="E3">
        <f>0.99*E2</f>
        <v>9.9</v>
      </c>
      <c r="F3">
        <f>F2</f>
        <v>20</v>
      </c>
      <c r="G3">
        <f>G2</f>
        <v>4</v>
      </c>
      <c r="H3">
        <f t="shared" ref="H3:H14" si="0">D3*F3</f>
        <v>79.2</v>
      </c>
      <c r="I3">
        <f t="shared" ref="I3:I14" si="1">E3*G3</f>
        <v>39.6</v>
      </c>
      <c r="J3">
        <f t="shared" ref="J3:J31" si="2">H3+I3</f>
        <v>118.80000000000001</v>
      </c>
      <c r="K3">
        <f>J3+K2</f>
        <v>238.8</v>
      </c>
      <c r="U3" s="5" t="s">
        <v>11</v>
      </c>
      <c r="V3" s="5"/>
    </row>
    <row r="4" spans="1:22" x14ac:dyDescent="0.25">
      <c r="A4">
        <v>3</v>
      </c>
      <c r="B4" s="1">
        <v>16562</v>
      </c>
      <c r="D4">
        <f t="shared" ref="D4:D6" si="3">0.99*D3</f>
        <v>3.9203999999999999</v>
      </c>
      <c r="E4">
        <f t="shared" ref="E4:E6" si="4">0.99*E3</f>
        <v>9.8010000000000002</v>
      </c>
      <c r="F4">
        <f t="shared" ref="F4:F6" si="5">F3</f>
        <v>20</v>
      </c>
      <c r="G4">
        <f t="shared" ref="G4:G6" si="6">G3</f>
        <v>4</v>
      </c>
      <c r="H4">
        <f t="shared" si="0"/>
        <v>78.408000000000001</v>
      </c>
      <c r="I4">
        <f t="shared" si="1"/>
        <v>39.204000000000001</v>
      </c>
      <c r="J4">
        <f t="shared" si="2"/>
        <v>117.61199999999999</v>
      </c>
      <c r="K4">
        <f t="shared" ref="K4:K67" si="7">J4+K3</f>
        <v>356.41200000000003</v>
      </c>
      <c r="U4" s="3" t="s">
        <v>9</v>
      </c>
      <c r="V4" s="4">
        <f>SUM(J:J)</f>
        <v>7701.9406586742552</v>
      </c>
    </row>
    <row r="5" spans="1:22" x14ac:dyDescent="0.25">
      <c r="A5">
        <v>4</v>
      </c>
      <c r="B5" s="1">
        <v>16563</v>
      </c>
      <c r="D5">
        <f t="shared" si="3"/>
        <v>3.8811959999999996</v>
      </c>
      <c r="E5">
        <f t="shared" si="4"/>
        <v>9.7029899999999998</v>
      </c>
      <c r="F5">
        <f t="shared" si="5"/>
        <v>20</v>
      </c>
      <c r="G5">
        <f t="shared" si="6"/>
        <v>4</v>
      </c>
      <c r="H5">
        <f t="shared" si="0"/>
        <v>77.623919999999998</v>
      </c>
      <c r="I5">
        <f t="shared" si="1"/>
        <v>38.811959999999999</v>
      </c>
      <c r="J5">
        <f t="shared" si="2"/>
        <v>116.43588</v>
      </c>
      <c r="K5">
        <f t="shared" si="7"/>
        <v>472.84788000000003</v>
      </c>
    </row>
    <row r="6" spans="1:22" x14ac:dyDescent="0.25">
      <c r="A6">
        <v>5</v>
      </c>
      <c r="B6" s="1">
        <v>16564</v>
      </c>
      <c r="D6">
        <f t="shared" si="3"/>
        <v>3.8423840399999998</v>
      </c>
      <c r="E6">
        <f t="shared" si="4"/>
        <v>9.605960099999999</v>
      </c>
      <c r="F6">
        <f t="shared" si="5"/>
        <v>20</v>
      </c>
      <c r="G6">
        <f t="shared" si="6"/>
        <v>4</v>
      </c>
      <c r="H6">
        <f t="shared" si="0"/>
        <v>76.847680799999992</v>
      </c>
      <c r="I6">
        <f t="shared" si="1"/>
        <v>38.423840399999996</v>
      </c>
      <c r="J6">
        <f t="shared" si="2"/>
        <v>115.2715212</v>
      </c>
      <c r="K6">
        <f t="shared" si="7"/>
        <v>588.11940120000008</v>
      </c>
    </row>
    <row r="7" spans="1:22" x14ac:dyDescent="0.25">
      <c r="A7">
        <v>6</v>
      </c>
      <c r="B7" s="1">
        <v>16565</v>
      </c>
      <c r="D7">
        <f t="shared" ref="D7:D14" si="8">0.99*D6</f>
        <v>3.8039601995999996</v>
      </c>
      <c r="E7">
        <f t="shared" ref="E7:E14" si="9">0.99*E6</f>
        <v>9.5099004989999987</v>
      </c>
      <c r="F7">
        <f t="shared" ref="F7:F14" si="10">F6</f>
        <v>20</v>
      </c>
      <c r="G7">
        <f t="shared" ref="G7:G14" si="11">G6</f>
        <v>4</v>
      </c>
      <c r="H7">
        <f t="shared" si="0"/>
        <v>76.079203991999989</v>
      </c>
      <c r="I7">
        <f t="shared" si="1"/>
        <v>38.039601995999995</v>
      </c>
      <c r="J7">
        <f t="shared" si="2"/>
        <v>114.11880598799999</v>
      </c>
      <c r="K7">
        <f t="shared" si="7"/>
        <v>702.23820718800005</v>
      </c>
      <c r="U7" s="3" t="s">
        <v>10</v>
      </c>
      <c r="V7" s="4">
        <v>7701.9</v>
      </c>
    </row>
    <row r="8" spans="1:22" x14ac:dyDescent="0.25">
      <c r="A8">
        <v>7</v>
      </c>
      <c r="B8" s="1">
        <v>16566</v>
      </c>
      <c r="D8">
        <f t="shared" si="8"/>
        <v>3.7659205976039996</v>
      </c>
      <c r="E8">
        <f t="shared" si="9"/>
        <v>9.414801494009998</v>
      </c>
      <c r="F8">
        <f t="shared" si="10"/>
        <v>20</v>
      </c>
      <c r="G8">
        <f t="shared" si="11"/>
        <v>4</v>
      </c>
      <c r="H8">
        <f t="shared" si="0"/>
        <v>75.318411952079998</v>
      </c>
      <c r="I8">
        <f t="shared" si="1"/>
        <v>37.659205976039992</v>
      </c>
      <c r="J8">
        <f t="shared" si="2"/>
        <v>112.97761792812</v>
      </c>
      <c r="K8">
        <f t="shared" si="7"/>
        <v>815.21582511612007</v>
      </c>
    </row>
    <row r="9" spans="1:22" x14ac:dyDescent="0.25">
      <c r="A9">
        <v>8</v>
      </c>
      <c r="B9" s="1">
        <v>16567</v>
      </c>
      <c r="D9">
        <f t="shared" si="8"/>
        <v>3.7282613916279597</v>
      </c>
      <c r="E9">
        <f t="shared" si="9"/>
        <v>9.3206534790698985</v>
      </c>
      <c r="F9">
        <f t="shared" si="10"/>
        <v>20</v>
      </c>
      <c r="G9">
        <f t="shared" si="11"/>
        <v>4</v>
      </c>
      <c r="H9">
        <f t="shared" si="0"/>
        <v>74.565227832559188</v>
      </c>
      <c r="I9">
        <f t="shared" si="1"/>
        <v>37.282613916279594</v>
      </c>
      <c r="J9">
        <f t="shared" si="2"/>
        <v>111.84784174883879</v>
      </c>
      <c r="K9">
        <f t="shared" si="7"/>
        <v>927.0636668649588</v>
      </c>
    </row>
    <row r="10" spans="1:22" x14ac:dyDescent="0.25">
      <c r="A10">
        <v>9</v>
      </c>
      <c r="B10" s="1">
        <v>16568</v>
      </c>
      <c r="D10">
        <f t="shared" si="8"/>
        <v>3.6909787777116798</v>
      </c>
      <c r="E10">
        <f t="shared" si="9"/>
        <v>9.2274469442791993</v>
      </c>
      <c r="F10">
        <f t="shared" si="10"/>
        <v>20</v>
      </c>
      <c r="G10">
        <f t="shared" si="11"/>
        <v>4</v>
      </c>
      <c r="H10">
        <f t="shared" si="0"/>
        <v>73.819575554233595</v>
      </c>
      <c r="I10">
        <f t="shared" si="1"/>
        <v>36.909787777116797</v>
      </c>
      <c r="J10">
        <f t="shared" si="2"/>
        <v>110.72936333135038</v>
      </c>
      <c r="K10">
        <f t="shared" si="7"/>
        <v>1037.7930301963092</v>
      </c>
    </row>
    <row r="11" spans="1:22" x14ac:dyDescent="0.25">
      <c r="A11">
        <v>10</v>
      </c>
      <c r="B11" s="1">
        <v>16569</v>
      </c>
      <c r="D11">
        <f t="shared" si="8"/>
        <v>3.6540689899345629</v>
      </c>
      <c r="E11">
        <f t="shared" si="9"/>
        <v>9.1351724748364074</v>
      </c>
      <c r="F11">
        <f t="shared" si="10"/>
        <v>20</v>
      </c>
      <c r="G11">
        <f t="shared" si="11"/>
        <v>4</v>
      </c>
      <c r="H11">
        <f t="shared" si="0"/>
        <v>73.081379798691259</v>
      </c>
      <c r="I11">
        <f t="shared" si="1"/>
        <v>36.540689899345629</v>
      </c>
      <c r="J11">
        <f t="shared" si="2"/>
        <v>109.62206969803688</v>
      </c>
      <c r="K11">
        <f t="shared" si="7"/>
        <v>1147.4150998943462</v>
      </c>
    </row>
    <row r="12" spans="1:22" x14ac:dyDescent="0.25">
      <c r="A12">
        <v>11</v>
      </c>
      <c r="B12" s="1">
        <v>16570</v>
      </c>
      <c r="D12">
        <f t="shared" si="8"/>
        <v>3.6175283000352172</v>
      </c>
      <c r="E12">
        <f t="shared" si="9"/>
        <v>9.0438207500880434</v>
      </c>
      <c r="F12">
        <f t="shared" si="10"/>
        <v>20</v>
      </c>
      <c r="G12">
        <f t="shared" si="11"/>
        <v>4</v>
      </c>
      <c r="H12">
        <f t="shared" si="0"/>
        <v>72.350566000704347</v>
      </c>
      <c r="I12">
        <f t="shared" si="1"/>
        <v>36.175283000352174</v>
      </c>
      <c r="J12">
        <f t="shared" si="2"/>
        <v>108.52584900105651</v>
      </c>
      <c r="K12">
        <f t="shared" si="7"/>
        <v>1255.9409488954027</v>
      </c>
    </row>
    <row r="13" spans="1:22" x14ac:dyDescent="0.25">
      <c r="A13">
        <v>12</v>
      </c>
      <c r="B13" s="1">
        <v>16571</v>
      </c>
      <c r="D13">
        <f t="shared" si="8"/>
        <v>3.5813530170348651</v>
      </c>
      <c r="E13">
        <f t="shared" si="9"/>
        <v>8.9533825425871623</v>
      </c>
      <c r="F13">
        <f t="shared" si="10"/>
        <v>20</v>
      </c>
      <c r="G13">
        <f t="shared" si="11"/>
        <v>4</v>
      </c>
      <c r="H13">
        <f t="shared" si="0"/>
        <v>71.627060340697298</v>
      </c>
      <c r="I13">
        <f t="shared" si="1"/>
        <v>35.813530170348649</v>
      </c>
      <c r="J13">
        <f t="shared" si="2"/>
        <v>107.44059051104594</v>
      </c>
      <c r="K13">
        <f t="shared" si="7"/>
        <v>1363.3815394064486</v>
      </c>
    </row>
    <row r="14" spans="1:22" x14ac:dyDescent="0.25">
      <c r="A14">
        <v>13</v>
      </c>
      <c r="B14" s="1">
        <v>16572</v>
      </c>
      <c r="D14">
        <f t="shared" si="8"/>
        <v>3.5455394868645165</v>
      </c>
      <c r="E14">
        <f t="shared" si="9"/>
        <v>8.8638487171612912</v>
      </c>
      <c r="F14">
        <f t="shared" si="10"/>
        <v>20</v>
      </c>
      <c r="G14">
        <f t="shared" si="11"/>
        <v>4</v>
      </c>
      <c r="H14">
        <f t="shared" si="0"/>
        <v>70.91078973729033</v>
      </c>
      <c r="I14">
        <f t="shared" si="1"/>
        <v>35.455394868645165</v>
      </c>
      <c r="J14">
        <f t="shared" si="2"/>
        <v>106.3661846059355</v>
      </c>
      <c r="K14">
        <f t="shared" si="7"/>
        <v>1469.7477240123842</v>
      </c>
    </row>
    <row r="15" spans="1:22" x14ac:dyDescent="0.25">
      <c r="A15">
        <v>14</v>
      </c>
      <c r="B15" s="1">
        <v>16573</v>
      </c>
      <c r="D15">
        <f t="shared" ref="D15:D19" si="12">0.99*D14</f>
        <v>3.5100840919958713</v>
      </c>
      <c r="E15">
        <f t="shared" ref="E15:E19" si="13">0.99*E14</f>
        <v>8.7752102299896784</v>
      </c>
      <c r="F15">
        <f t="shared" ref="F15:F19" si="14">F14</f>
        <v>20</v>
      </c>
      <c r="G15">
        <f t="shared" ref="G15:G19" si="15">G14</f>
        <v>4</v>
      </c>
      <c r="H15">
        <f t="shared" ref="H15:H31" si="16">D15*F15</f>
        <v>70.201681839917427</v>
      </c>
      <c r="I15">
        <f t="shared" ref="I15:I31" si="17">E15*G15</f>
        <v>35.100840919958713</v>
      </c>
      <c r="J15">
        <f t="shared" si="2"/>
        <v>105.30252275987614</v>
      </c>
      <c r="K15">
        <f t="shared" si="7"/>
        <v>1575.0502467722604</v>
      </c>
    </row>
    <row r="16" spans="1:22" x14ac:dyDescent="0.25">
      <c r="A16">
        <v>15</v>
      </c>
      <c r="B16" s="1">
        <v>16574</v>
      </c>
      <c r="D16">
        <f t="shared" si="12"/>
        <v>3.4749832510759124</v>
      </c>
      <c r="E16">
        <f t="shared" si="13"/>
        <v>8.6874581276897818</v>
      </c>
      <c r="F16">
        <f t="shared" si="14"/>
        <v>20</v>
      </c>
      <c r="G16">
        <f t="shared" si="15"/>
        <v>4</v>
      </c>
      <c r="H16">
        <f t="shared" si="16"/>
        <v>69.499665021518254</v>
      </c>
      <c r="I16">
        <f t="shared" si="17"/>
        <v>34.749832510759127</v>
      </c>
      <c r="J16">
        <f t="shared" si="2"/>
        <v>104.24949753227739</v>
      </c>
      <c r="K16">
        <f t="shared" si="7"/>
        <v>1679.2997443045379</v>
      </c>
    </row>
    <row r="17" spans="1:11" x14ac:dyDescent="0.25">
      <c r="A17">
        <v>16</v>
      </c>
      <c r="B17" s="1">
        <v>16575</v>
      </c>
      <c r="D17">
        <f t="shared" si="12"/>
        <v>3.4402334185651533</v>
      </c>
      <c r="E17">
        <f t="shared" si="13"/>
        <v>8.6005835464128833</v>
      </c>
      <c r="F17">
        <f t="shared" si="14"/>
        <v>20</v>
      </c>
      <c r="G17">
        <f t="shared" si="15"/>
        <v>4</v>
      </c>
      <c r="H17">
        <f t="shared" si="16"/>
        <v>68.804668371303066</v>
      </c>
      <c r="I17">
        <f t="shared" si="17"/>
        <v>34.402334185651533</v>
      </c>
      <c r="J17">
        <f t="shared" si="2"/>
        <v>103.20700255695459</v>
      </c>
      <c r="K17">
        <f t="shared" si="7"/>
        <v>1782.5067468614925</v>
      </c>
    </row>
    <row r="18" spans="1:11" x14ac:dyDescent="0.25">
      <c r="A18">
        <v>17</v>
      </c>
      <c r="B18" s="1">
        <v>16576</v>
      </c>
      <c r="D18">
        <f t="shared" si="12"/>
        <v>3.4058310843795017</v>
      </c>
      <c r="E18">
        <f t="shared" si="13"/>
        <v>8.514577710948755</v>
      </c>
      <c r="F18">
        <f t="shared" si="14"/>
        <v>20</v>
      </c>
      <c r="G18">
        <f t="shared" si="15"/>
        <v>4</v>
      </c>
      <c r="H18">
        <f t="shared" si="16"/>
        <v>68.116621687590026</v>
      </c>
      <c r="I18">
        <f t="shared" si="17"/>
        <v>34.05831084379502</v>
      </c>
      <c r="J18">
        <f t="shared" si="2"/>
        <v>102.17493253138505</v>
      </c>
      <c r="K18">
        <f t="shared" si="7"/>
        <v>1884.6816793928776</v>
      </c>
    </row>
    <row r="19" spans="1:11" x14ac:dyDescent="0.25">
      <c r="A19">
        <v>18</v>
      </c>
      <c r="B19" s="1">
        <v>16577</v>
      </c>
      <c r="D19">
        <f t="shared" si="12"/>
        <v>3.3717727735357066</v>
      </c>
      <c r="E19">
        <f t="shared" si="13"/>
        <v>8.4294319338392683</v>
      </c>
      <c r="F19">
        <f t="shared" si="14"/>
        <v>20</v>
      </c>
      <c r="G19">
        <f t="shared" si="15"/>
        <v>4</v>
      </c>
      <c r="H19">
        <f t="shared" si="16"/>
        <v>67.435455470714132</v>
      </c>
      <c r="I19">
        <f t="shared" si="17"/>
        <v>33.717727735357073</v>
      </c>
      <c r="J19">
        <f t="shared" si="2"/>
        <v>101.1531832060712</v>
      </c>
      <c r="K19">
        <f t="shared" si="7"/>
        <v>1985.8348625989488</v>
      </c>
    </row>
    <row r="20" spans="1:11" x14ac:dyDescent="0.25">
      <c r="A20">
        <v>19</v>
      </c>
      <c r="B20" s="1">
        <v>16578</v>
      </c>
      <c r="D20">
        <f>0.99*D19</f>
        <v>3.3380550458003495</v>
      </c>
      <c r="E20">
        <f>0.99*E19</f>
        <v>8.3451376145008762</v>
      </c>
      <c r="F20">
        <f>F19</f>
        <v>20</v>
      </c>
      <c r="G20">
        <f>G19</f>
        <v>4</v>
      </c>
      <c r="H20">
        <f t="shared" si="16"/>
        <v>66.761100916006995</v>
      </c>
      <c r="I20">
        <f t="shared" si="17"/>
        <v>33.380550458003505</v>
      </c>
      <c r="J20">
        <f t="shared" si="2"/>
        <v>100.14165137401051</v>
      </c>
      <c r="K20">
        <f t="shared" si="7"/>
        <v>2085.9765139729593</v>
      </c>
    </row>
    <row r="21" spans="1:11" x14ac:dyDescent="0.25">
      <c r="A21">
        <v>20</v>
      </c>
      <c r="B21" s="1">
        <v>16579</v>
      </c>
      <c r="D21">
        <f t="shared" ref="D21:D54" si="18">0.99*D20</f>
        <v>3.3046744953423461</v>
      </c>
      <c r="E21">
        <f t="shared" ref="E21:E54" si="19">0.99*E20</f>
        <v>8.2616862383558676</v>
      </c>
      <c r="F21">
        <f t="shared" ref="F21:F54" si="20">F20</f>
        <v>20</v>
      </c>
      <c r="G21">
        <f t="shared" ref="G21:G54" si="21">G20</f>
        <v>4</v>
      </c>
      <c r="H21">
        <f t="shared" si="16"/>
        <v>66.093489906846926</v>
      </c>
      <c r="I21">
        <f t="shared" si="17"/>
        <v>33.04674495342347</v>
      </c>
      <c r="J21">
        <f t="shared" si="2"/>
        <v>99.140234860270397</v>
      </c>
      <c r="K21">
        <f t="shared" si="7"/>
        <v>2185.1167488332298</v>
      </c>
    </row>
    <row r="22" spans="1:11" x14ac:dyDescent="0.25">
      <c r="A22">
        <v>21</v>
      </c>
      <c r="B22" s="1">
        <v>16580</v>
      </c>
      <c r="D22">
        <f t="shared" si="18"/>
        <v>3.2716277503889226</v>
      </c>
      <c r="E22">
        <f t="shared" si="19"/>
        <v>8.1790693759723094</v>
      </c>
      <c r="F22">
        <f t="shared" si="20"/>
        <v>20</v>
      </c>
      <c r="G22">
        <f t="shared" si="21"/>
        <v>4</v>
      </c>
      <c r="H22">
        <f t="shared" si="16"/>
        <v>65.432555007778447</v>
      </c>
      <c r="I22">
        <f t="shared" si="17"/>
        <v>32.716277503889238</v>
      </c>
      <c r="J22">
        <f t="shared" si="2"/>
        <v>98.148832511667678</v>
      </c>
      <c r="K22">
        <f t="shared" si="7"/>
        <v>2283.2655813448973</v>
      </c>
    </row>
    <row r="23" spans="1:11" x14ac:dyDescent="0.25">
      <c r="A23">
        <v>22</v>
      </c>
      <c r="B23" s="1">
        <v>16581</v>
      </c>
      <c r="D23">
        <f t="shared" si="18"/>
        <v>3.2389114728850332</v>
      </c>
      <c r="E23">
        <f t="shared" si="19"/>
        <v>8.0972786822125862</v>
      </c>
      <c r="F23">
        <f t="shared" si="20"/>
        <v>20</v>
      </c>
      <c r="G23">
        <f t="shared" si="21"/>
        <v>4</v>
      </c>
      <c r="H23">
        <f t="shared" si="16"/>
        <v>64.778229457700661</v>
      </c>
      <c r="I23">
        <f t="shared" si="17"/>
        <v>32.389114728850345</v>
      </c>
      <c r="J23">
        <f t="shared" si="2"/>
        <v>97.167344186551006</v>
      </c>
      <c r="K23">
        <f t="shared" si="7"/>
        <v>2380.4329255314483</v>
      </c>
    </row>
    <row r="24" spans="1:11" x14ac:dyDescent="0.25">
      <c r="A24">
        <v>23</v>
      </c>
      <c r="B24" s="1">
        <v>16582</v>
      </c>
      <c r="D24">
        <f t="shared" si="18"/>
        <v>3.206522358156183</v>
      </c>
      <c r="E24">
        <f t="shared" si="19"/>
        <v>8.0163058953904596</v>
      </c>
      <c r="F24">
        <f t="shared" si="20"/>
        <v>20</v>
      </c>
      <c r="G24">
        <f t="shared" si="21"/>
        <v>4</v>
      </c>
      <c r="H24">
        <f t="shared" si="16"/>
        <v>64.130447163123662</v>
      </c>
      <c r="I24">
        <f t="shared" si="17"/>
        <v>32.065223581561838</v>
      </c>
      <c r="J24">
        <f t="shared" si="2"/>
        <v>96.195670744685501</v>
      </c>
      <c r="K24">
        <f t="shared" si="7"/>
        <v>2476.628596276134</v>
      </c>
    </row>
    <row r="25" spans="1:11" x14ac:dyDescent="0.25">
      <c r="A25">
        <v>24</v>
      </c>
      <c r="B25" s="1">
        <v>16583</v>
      </c>
      <c r="D25">
        <f t="shared" si="18"/>
        <v>3.1744571345746211</v>
      </c>
      <c r="E25">
        <f t="shared" si="19"/>
        <v>7.9361428364365549</v>
      </c>
      <c r="F25">
        <f t="shared" si="20"/>
        <v>20</v>
      </c>
      <c r="G25">
        <f t="shared" si="21"/>
        <v>4</v>
      </c>
      <c r="H25">
        <f t="shared" si="16"/>
        <v>63.489142691492418</v>
      </c>
      <c r="I25">
        <f t="shared" si="17"/>
        <v>31.74457134574622</v>
      </c>
      <c r="J25">
        <f t="shared" si="2"/>
        <v>95.233714037238641</v>
      </c>
      <c r="K25">
        <f t="shared" si="7"/>
        <v>2571.8623103133727</v>
      </c>
    </row>
    <row r="26" spans="1:11" x14ac:dyDescent="0.25">
      <c r="A26">
        <v>25</v>
      </c>
      <c r="B26" s="1">
        <v>16584</v>
      </c>
      <c r="D26">
        <f t="shared" si="18"/>
        <v>3.142712563228875</v>
      </c>
      <c r="E26">
        <f t="shared" si="19"/>
        <v>7.8567814080721892</v>
      </c>
      <c r="F26">
        <f t="shared" si="20"/>
        <v>20</v>
      </c>
      <c r="G26">
        <f t="shared" si="21"/>
        <v>4</v>
      </c>
      <c r="H26">
        <f t="shared" si="16"/>
        <v>62.854251264577499</v>
      </c>
      <c r="I26">
        <f t="shared" si="17"/>
        <v>31.427125632288757</v>
      </c>
      <c r="J26">
        <f t="shared" si="2"/>
        <v>94.281376896866249</v>
      </c>
      <c r="K26">
        <f t="shared" si="7"/>
        <v>2666.143687210239</v>
      </c>
    </row>
    <row r="27" spans="1:11" x14ac:dyDescent="0.25">
      <c r="A27">
        <v>26</v>
      </c>
      <c r="B27" s="1">
        <v>16585</v>
      </c>
      <c r="D27">
        <f t="shared" si="18"/>
        <v>3.1112854375965862</v>
      </c>
      <c r="E27">
        <f t="shared" si="19"/>
        <v>7.7782135939914676</v>
      </c>
      <c r="F27">
        <f t="shared" si="20"/>
        <v>20</v>
      </c>
      <c r="G27">
        <f t="shared" si="21"/>
        <v>4</v>
      </c>
      <c r="H27">
        <f t="shared" si="16"/>
        <v>62.22570875193172</v>
      </c>
      <c r="I27">
        <f t="shared" si="17"/>
        <v>31.11285437596587</v>
      </c>
      <c r="J27">
        <f t="shared" si="2"/>
        <v>93.338563127897586</v>
      </c>
      <c r="K27">
        <f t="shared" si="7"/>
        <v>2759.4822503381365</v>
      </c>
    </row>
    <row r="28" spans="1:11" x14ac:dyDescent="0.25">
      <c r="A28">
        <v>27</v>
      </c>
      <c r="B28" s="1">
        <v>16586</v>
      </c>
      <c r="D28">
        <f t="shared" si="18"/>
        <v>3.0801725832206204</v>
      </c>
      <c r="E28">
        <f t="shared" si="19"/>
        <v>7.7004314580515532</v>
      </c>
      <c r="F28">
        <f t="shared" si="20"/>
        <v>20</v>
      </c>
      <c r="G28">
        <f t="shared" si="21"/>
        <v>4</v>
      </c>
      <c r="H28">
        <f t="shared" si="16"/>
        <v>61.603451664412404</v>
      </c>
      <c r="I28">
        <f t="shared" si="17"/>
        <v>30.801725832206213</v>
      </c>
      <c r="J28">
        <f t="shared" si="2"/>
        <v>92.40517749661862</v>
      </c>
      <c r="K28">
        <f t="shared" si="7"/>
        <v>2851.8874278347553</v>
      </c>
    </row>
    <row r="29" spans="1:11" x14ac:dyDescent="0.25">
      <c r="A29">
        <v>28</v>
      </c>
      <c r="B29" s="1">
        <v>16587</v>
      </c>
      <c r="D29">
        <f t="shared" si="18"/>
        <v>3.0493708573884142</v>
      </c>
      <c r="E29">
        <f t="shared" si="19"/>
        <v>7.6234271434710372</v>
      </c>
      <c r="F29">
        <f t="shared" si="20"/>
        <v>20</v>
      </c>
      <c r="G29">
        <f t="shared" si="21"/>
        <v>4</v>
      </c>
      <c r="H29">
        <f t="shared" si="16"/>
        <v>60.987417147768284</v>
      </c>
      <c r="I29">
        <f t="shared" si="17"/>
        <v>30.493708573884149</v>
      </c>
      <c r="J29">
        <f t="shared" si="2"/>
        <v>91.481125721652433</v>
      </c>
      <c r="K29">
        <f t="shared" si="7"/>
        <v>2943.3685535564077</v>
      </c>
    </row>
    <row r="30" spans="1:11" x14ac:dyDescent="0.25">
      <c r="A30">
        <v>29</v>
      </c>
      <c r="B30" s="1">
        <v>16588</v>
      </c>
      <c r="D30">
        <f t="shared" si="18"/>
        <v>3.0188771488145298</v>
      </c>
      <c r="E30">
        <f t="shared" si="19"/>
        <v>7.5471928720363266</v>
      </c>
      <c r="F30">
        <f t="shared" si="20"/>
        <v>20</v>
      </c>
      <c r="G30">
        <f t="shared" si="21"/>
        <v>4</v>
      </c>
      <c r="H30">
        <f t="shared" si="16"/>
        <v>60.377542976290599</v>
      </c>
      <c r="I30">
        <f t="shared" si="17"/>
        <v>30.188771488145306</v>
      </c>
      <c r="J30">
        <f t="shared" si="2"/>
        <v>90.566314464435905</v>
      </c>
      <c r="K30">
        <f t="shared" si="7"/>
        <v>3033.9348680208436</v>
      </c>
    </row>
    <row r="31" spans="1:11" x14ac:dyDescent="0.25">
      <c r="A31">
        <v>30</v>
      </c>
      <c r="B31" s="1">
        <v>16589</v>
      </c>
      <c r="D31">
        <f t="shared" si="18"/>
        <v>2.9886883773263846</v>
      </c>
      <c r="E31">
        <f t="shared" si="19"/>
        <v>7.4717209433159635</v>
      </c>
      <c r="F31">
        <f t="shared" si="20"/>
        <v>20</v>
      </c>
      <c r="G31">
        <f t="shared" si="21"/>
        <v>4</v>
      </c>
      <c r="H31">
        <f t="shared" si="16"/>
        <v>59.773767546527694</v>
      </c>
      <c r="I31">
        <f t="shared" si="17"/>
        <v>29.886883773263854</v>
      </c>
      <c r="J31">
        <f t="shared" si="2"/>
        <v>89.660651319791555</v>
      </c>
      <c r="K31">
        <f t="shared" si="7"/>
        <v>3123.5955193406353</v>
      </c>
    </row>
    <row r="32" spans="1:11" x14ac:dyDescent="0.25">
      <c r="A32">
        <v>31</v>
      </c>
      <c r="B32" s="1">
        <v>16590</v>
      </c>
      <c r="D32">
        <f t="shared" si="18"/>
        <v>2.9588014935531208</v>
      </c>
      <c r="E32">
        <f t="shared" si="19"/>
        <v>7.3970037338828041</v>
      </c>
      <c r="F32">
        <f t="shared" si="20"/>
        <v>20</v>
      </c>
      <c r="G32">
        <f t="shared" si="21"/>
        <v>4</v>
      </c>
      <c r="H32">
        <f t="shared" ref="H32:H95" si="22">D32*F32</f>
        <v>59.176029871062418</v>
      </c>
      <c r="I32">
        <f t="shared" ref="I32:I95" si="23">E32*G32</f>
        <v>29.588014935531216</v>
      </c>
      <c r="J32">
        <f t="shared" ref="J32:J95" si="24">H32+I32</f>
        <v>88.764044806593631</v>
      </c>
      <c r="K32">
        <f t="shared" si="7"/>
        <v>3212.3595641472289</v>
      </c>
    </row>
    <row r="33" spans="1:11" x14ac:dyDescent="0.25">
      <c r="A33">
        <v>32</v>
      </c>
      <c r="B33" s="1">
        <v>16591</v>
      </c>
      <c r="D33">
        <f t="shared" si="18"/>
        <v>2.9292134786175894</v>
      </c>
      <c r="E33">
        <f t="shared" si="19"/>
        <v>7.323033696543976</v>
      </c>
      <c r="F33">
        <f t="shared" si="20"/>
        <v>20</v>
      </c>
      <c r="G33">
        <f t="shared" si="21"/>
        <v>4</v>
      </c>
      <c r="H33">
        <f t="shared" si="22"/>
        <v>58.584269572351786</v>
      </c>
      <c r="I33">
        <f t="shared" si="23"/>
        <v>29.292134786175904</v>
      </c>
      <c r="J33">
        <f t="shared" si="24"/>
        <v>87.876404358527694</v>
      </c>
      <c r="K33">
        <f t="shared" si="7"/>
        <v>3300.2359685057568</v>
      </c>
    </row>
    <row r="34" spans="1:11" x14ac:dyDescent="0.25">
      <c r="A34">
        <v>33</v>
      </c>
      <c r="B34" s="1">
        <v>16592</v>
      </c>
      <c r="D34">
        <f t="shared" si="18"/>
        <v>2.8999213438314135</v>
      </c>
      <c r="E34">
        <f t="shared" si="19"/>
        <v>7.2498033595785358</v>
      </c>
      <c r="F34">
        <f t="shared" si="20"/>
        <v>20</v>
      </c>
      <c r="G34">
        <f t="shared" si="21"/>
        <v>4</v>
      </c>
      <c r="H34">
        <f t="shared" si="22"/>
        <v>57.998426876628272</v>
      </c>
      <c r="I34">
        <f t="shared" si="23"/>
        <v>28.999213438314143</v>
      </c>
      <c r="J34">
        <f t="shared" si="24"/>
        <v>86.997640314942416</v>
      </c>
      <c r="K34">
        <f t="shared" si="7"/>
        <v>3387.2336088206994</v>
      </c>
    </row>
    <row r="35" spans="1:11" x14ac:dyDescent="0.25">
      <c r="A35">
        <v>34</v>
      </c>
      <c r="B35" s="1">
        <v>16593</v>
      </c>
      <c r="D35">
        <f t="shared" si="18"/>
        <v>2.8709221303930992</v>
      </c>
      <c r="E35">
        <f t="shared" si="19"/>
        <v>7.1773053259827506</v>
      </c>
      <c r="F35">
        <f t="shared" si="20"/>
        <v>20</v>
      </c>
      <c r="G35">
        <f t="shared" si="21"/>
        <v>4</v>
      </c>
      <c r="H35">
        <f t="shared" si="22"/>
        <v>57.418442607861984</v>
      </c>
      <c r="I35">
        <f t="shared" si="23"/>
        <v>28.709221303931002</v>
      </c>
      <c r="J35">
        <f t="shared" si="24"/>
        <v>86.127663911792979</v>
      </c>
      <c r="K35">
        <f t="shared" si="7"/>
        <v>3473.3612727324926</v>
      </c>
    </row>
    <row r="36" spans="1:11" x14ac:dyDescent="0.25">
      <c r="A36">
        <v>35</v>
      </c>
      <c r="B36" s="1">
        <v>16594</v>
      </c>
      <c r="D36">
        <f t="shared" si="18"/>
        <v>2.8422129090891683</v>
      </c>
      <c r="E36">
        <f t="shared" si="19"/>
        <v>7.1055322727229226</v>
      </c>
      <c r="F36">
        <f t="shared" si="20"/>
        <v>20</v>
      </c>
      <c r="G36">
        <f t="shared" si="21"/>
        <v>4</v>
      </c>
      <c r="H36">
        <f t="shared" si="22"/>
        <v>56.844258181783367</v>
      </c>
      <c r="I36">
        <f t="shared" si="23"/>
        <v>28.422129090891691</v>
      </c>
      <c r="J36">
        <f t="shared" si="24"/>
        <v>85.266387272675061</v>
      </c>
      <c r="K36">
        <f t="shared" si="7"/>
        <v>3558.6276600051679</v>
      </c>
    </row>
    <row r="37" spans="1:11" x14ac:dyDescent="0.25">
      <c r="A37">
        <v>36</v>
      </c>
      <c r="B37" s="1">
        <v>16595</v>
      </c>
      <c r="D37">
        <f t="shared" si="18"/>
        <v>2.8137907799982766</v>
      </c>
      <c r="E37">
        <f t="shared" si="19"/>
        <v>7.0344769499956934</v>
      </c>
      <c r="F37">
        <f t="shared" si="20"/>
        <v>20</v>
      </c>
      <c r="G37">
        <f t="shared" si="21"/>
        <v>4</v>
      </c>
      <c r="H37">
        <f t="shared" si="22"/>
        <v>56.275815599965533</v>
      </c>
      <c r="I37">
        <f t="shared" si="23"/>
        <v>28.137907799982774</v>
      </c>
      <c r="J37">
        <f t="shared" si="24"/>
        <v>84.41372339994831</v>
      </c>
      <c r="K37">
        <f t="shared" si="7"/>
        <v>3643.041383405116</v>
      </c>
    </row>
    <row r="38" spans="1:11" x14ac:dyDescent="0.25">
      <c r="A38">
        <v>37</v>
      </c>
      <c r="B38" s="1">
        <v>16596</v>
      </c>
      <c r="D38">
        <f t="shared" si="18"/>
        <v>2.7856528721982938</v>
      </c>
      <c r="E38">
        <f t="shared" si="19"/>
        <v>6.9641321804957368</v>
      </c>
      <c r="F38">
        <f t="shared" si="20"/>
        <v>20</v>
      </c>
      <c r="G38">
        <f t="shared" si="21"/>
        <v>4</v>
      </c>
      <c r="H38">
        <f t="shared" si="22"/>
        <v>55.71305744396588</v>
      </c>
      <c r="I38">
        <f t="shared" si="23"/>
        <v>27.856528721982947</v>
      </c>
      <c r="J38">
        <f t="shared" si="24"/>
        <v>83.569586165948834</v>
      </c>
      <c r="K38">
        <f t="shared" si="7"/>
        <v>3726.6109695710647</v>
      </c>
    </row>
    <row r="39" spans="1:11" x14ac:dyDescent="0.25">
      <c r="A39">
        <v>38</v>
      </c>
      <c r="B39" s="1">
        <v>16597</v>
      </c>
      <c r="D39">
        <f t="shared" si="18"/>
        <v>2.7577963434763109</v>
      </c>
      <c r="E39">
        <f t="shared" si="19"/>
        <v>6.8944908586907792</v>
      </c>
      <c r="F39">
        <f t="shared" si="20"/>
        <v>20</v>
      </c>
      <c r="G39">
        <f t="shared" si="21"/>
        <v>4</v>
      </c>
      <c r="H39">
        <f t="shared" si="22"/>
        <v>55.155926869526219</v>
      </c>
      <c r="I39">
        <f t="shared" si="23"/>
        <v>27.577963434763117</v>
      </c>
      <c r="J39">
        <f t="shared" si="24"/>
        <v>82.733890304289332</v>
      </c>
      <c r="K39">
        <f t="shared" si="7"/>
        <v>3809.3448598753539</v>
      </c>
    </row>
    <row r="40" spans="1:11" x14ac:dyDescent="0.25">
      <c r="A40">
        <v>39</v>
      </c>
      <c r="B40" s="1">
        <v>16598</v>
      </c>
      <c r="D40">
        <f t="shared" si="18"/>
        <v>2.7302183800415478</v>
      </c>
      <c r="E40">
        <f t="shared" si="19"/>
        <v>6.8255459501038711</v>
      </c>
      <c r="F40">
        <f t="shared" si="20"/>
        <v>20</v>
      </c>
      <c r="G40">
        <f t="shared" si="21"/>
        <v>4</v>
      </c>
      <c r="H40">
        <f t="shared" si="22"/>
        <v>54.604367600830955</v>
      </c>
      <c r="I40">
        <f t="shared" si="23"/>
        <v>27.302183800415484</v>
      </c>
      <c r="J40">
        <f t="shared" si="24"/>
        <v>81.906551401246446</v>
      </c>
      <c r="K40">
        <f t="shared" si="7"/>
        <v>3891.2514112766003</v>
      </c>
    </row>
    <row r="41" spans="1:11" x14ac:dyDescent="0.25">
      <c r="A41">
        <v>40</v>
      </c>
      <c r="B41" s="1">
        <v>16599</v>
      </c>
      <c r="D41">
        <f t="shared" si="18"/>
        <v>2.7029161962411323</v>
      </c>
      <c r="E41">
        <f t="shared" si="19"/>
        <v>6.7572904906028324</v>
      </c>
      <c r="F41">
        <f t="shared" si="20"/>
        <v>20</v>
      </c>
      <c r="G41">
        <f t="shared" si="21"/>
        <v>4</v>
      </c>
      <c r="H41">
        <f t="shared" si="22"/>
        <v>54.058323924822645</v>
      </c>
      <c r="I41">
        <f t="shared" si="23"/>
        <v>27.02916196241133</v>
      </c>
      <c r="J41">
        <f t="shared" si="24"/>
        <v>81.087485887233981</v>
      </c>
      <c r="K41">
        <f t="shared" si="7"/>
        <v>3972.3388971638342</v>
      </c>
    </row>
    <row r="42" spans="1:11" x14ac:dyDescent="0.25">
      <c r="A42">
        <v>41</v>
      </c>
      <c r="B42" s="1">
        <v>16600</v>
      </c>
      <c r="D42">
        <f t="shared" si="18"/>
        <v>2.6758870342787211</v>
      </c>
      <c r="E42">
        <f t="shared" si="19"/>
        <v>6.6897175856968039</v>
      </c>
      <c r="F42">
        <f t="shared" si="20"/>
        <v>20</v>
      </c>
      <c r="G42">
        <f t="shared" si="21"/>
        <v>4</v>
      </c>
      <c r="H42">
        <f t="shared" si="22"/>
        <v>53.517740685574424</v>
      </c>
      <c r="I42">
        <f t="shared" si="23"/>
        <v>26.758870342787215</v>
      </c>
      <c r="J42">
        <f t="shared" si="24"/>
        <v>80.276611028361643</v>
      </c>
      <c r="K42">
        <f t="shared" si="7"/>
        <v>4052.6155081921956</v>
      </c>
    </row>
    <row r="43" spans="1:11" x14ac:dyDescent="0.25">
      <c r="A43">
        <v>42</v>
      </c>
      <c r="B43" s="1">
        <v>16601</v>
      </c>
      <c r="D43">
        <f t="shared" si="18"/>
        <v>2.6491281639359339</v>
      </c>
      <c r="E43">
        <f t="shared" si="19"/>
        <v>6.6228204098398358</v>
      </c>
      <c r="F43">
        <f t="shared" si="20"/>
        <v>20</v>
      </c>
      <c r="G43">
        <f t="shared" si="21"/>
        <v>4</v>
      </c>
      <c r="H43">
        <f t="shared" si="22"/>
        <v>52.982563278718679</v>
      </c>
      <c r="I43">
        <f t="shared" si="23"/>
        <v>26.491281639359343</v>
      </c>
      <c r="J43">
        <f t="shared" si="24"/>
        <v>79.473844918078015</v>
      </c>
      <c r="K43">
        <f t="shared" si="7"/>
        <v>4132.0893531102738</v>
      </c>
    </row>
    <row r="44" spans="1:11" x14ac:dyDescent="0.25">
      <c r="A44">
        <v>43</v>
      </c>
      <c r="B44" s="1">
        <v>16602</v>
      </c>
      <c r="D44">
        <f t="shared" si="18"/>
        <v>2.6226368822965744</v>
      </c>
      <c r="E44">
        <f t="shared" si="19"/>
        <v>6.5565922057414374</v>
      </c>
      <c r="F44">
        <f t="shared" si="20"/>
        <v>20</v>
      </c>
      <c r="G44">
        <f t="shared" si="21"/>
        <v>4</v>
      </c>
      <c r="H44">
        <f t="shared" si="22"/>
        <v>52.452737645931492</v>
      </c>
      <c r="I44">
        <f t="shared" si="23"/>
        <v>26.22636882296575</v>
      </c>
      <c r="J44">
        <f t="shared" si="24"/>
        <v>78.679106468897245</v>
      </c>
      <c r="K44">
        <f t="shared" si="7"/>
        <v>4210.7684595791707</v>
      </c>
    </row>
    <row r="45" spans="1:11" x14ac:dyDescent="0.25">
      <c r="A45">
        <v>44</v>
      </c>
      <c r="B45" s="1">
        <v>16603</v>
      </c>
      <c r="D45">
        <f t="shared" si="18"/>
        <v>2.5964105134736086</v>
      </c>
      <c r="E45">
        <f t="shared" si="19"/>
        <v>6.4910262836840227</v>
      </c>
      <c r="F45">
        <f t="shared" si="20"/>
        <v>20</v>
      </c>
      <c r="G45">
        <f t="shared" si="21"/>
        <v>4</v>
      </c>
      <c r="H45">
        <f t="shared" si="22"/>
        <v>51.928210269472174</v>
      </c>
      <c r="I45">
        <f t="shared" si="23"/>
        <v>25.964105134736091</v>
      </c>
      <c r="J45">
        <f t="shared" si="24"/>
        <v>77.892315404208261</v>
      </c>
      <c r="K45">
        <f t="shared" si="7"/>
        <v>4288.6607749833793</v>
      </c>
    </row>
    <row r="46" spans="1:11" x14ac:dyDescent="0.25">
      <c r="A46">
        <v>45</v>
      </c>
      <c r="B46" s="1">
        <v>16604</v>
      </c>
      <c r="D46">
        <f t="shared" si="18"/>
        <v>2.5704464083388725</v>
      </c>
      <c r="E46">
        <f t="shared" si="19"/>
        <v>6.4261160208471821</v>
      </c>
      <c r="F46">
        <f t="shared" si="20"/>
        <v>20</v>
      </c>
      <c r="G46">
        <f t="shared" si="21"/>
        <v>4</v>
      </c>
      <c r="H46">
        <f t="shared" si="22"/>
        <v>51.40892816677745</v>
      </c>
      <c r="I46">
        <f t="shared" si="23"/>
        <v>25.704464083388729</v>
      </c>
      <c r="J46">
        <f t="shared" si="24"/>
        <v>77.113392250166186</v>
      </c>
      <c r="K46">
        <f t="shared" si="7"/>
        <v>4365.7741672335451</v>
      </c>
    </row>
    <row r="47" spans="1:11" x14ac:dyDescent="0.25">
      <c r="A47">
        <v>46</v>
      </c>
      <c r="B47" s="1">
        <v>16605</v>
      </c>
      <c r="D47">
        <f t="shared" si="18"/>
        <v>2.5447419442554837</v>
      </c>
      <c r="E47">
        <f t="shared" si="19"/>
        <v>6.3618548606387106</v>
      </c>
      <c r="F47">
        <f t="shared" si="20"/>
        <v>20</v>
      </c>
      <c r="G47">
        <f t="shared" si="21"/>
        <v>4</v>
      </c>
      <c r="H47">
        <f t="shared" si="22"/>
        <v>50.894838885109678</v>
      </c>
      <c r="I47">
        <f t="shared" si="23"/>
        <v>25.447419442554843</v>
      </c>
      <c r="J47">
        <f t="shared" si="24"/>
        <v>76.342258327664524</v>
      </c>
      <c r="K47">
        <f t="shared" si="7"/>
        <v>4442.1164255612093</v>
      </c>
    </row>
    <row r="48" spans="1:11" x14ac:dyDescent="0.25">
      <c r="A48">
        <v>47</v>
      </c>
      <c r="B48" s="1">
        <v>16606</v>
      </c>
      <c r="D48">
        <f t="shared" si="18"/>
        <v>2.519294524812929</v>
      </c>
      <c r="E48">
        <f t="shared" si="19"/>
        <v>6.2982363120323237</v>
      </c>
      <c r="F48">
        <f t="shared" si="20"/>
        <v>20</v>
      </c>
      <c r="G48">
        <f t="shared" si="21"/>
        <v>4</v>
      </c>
      <c r="H48">
        <f t="shared" si="22"/>
        <v>50.385890496258583</v>
      </c>
      <c r="I48">
        <f t="shared" si="23"/>
        <v>25.192945248129295</v>
      </c>
      <c r="J48">
        <f t="shared" si="24"/>
        <v>75.578835744387874</v>
      </c>
      <c r="K48">
        <f t="shared" si="7"/>
        <v>4517.6952613055973</v>
      </c>
    </row>
    <row r="49" spans="1:11" x14ac:dyDescent="0.25">
      <c r="A49">
        <v>48</v>
      </c>
      <c r="B49" s="1">
        <v>16607</v>
      </c>
      <c r="D49">
        <f t="shared" si="18"/>
        <v>2.4941015795647998</v>
      </c>
      <c r="E49">
        <f t="shared" si="19"/>
        <v>6.2352539489120007</v>
      </c>
      <c r="F49">
        <f t="shared" si="20"/>
        <v>20</v>
      </c>
      <c r="G49">
        <f t="shared" si="21"/>
        <v>4</v>
      </c>
      <c r="H49">
        <f t="shared" si="22"/>
        <v>49.882031591295998</v>
      </c>
      <c r="I49">
        <f t="shared" si="23"/>
        <v>24.941015795648003</v>
      </c>
      <c r="J49">
        <f t="shared" si="24"/>
        <v>74.823047386943998</v>
      </c>
      <c r="K49">
        <f t="shared" si="7"/>
        <v>4592.5183086925417</v>
      </c>
    </row>
    <row r="50" spans="1:11" x14ac:dyDescent="0.25">
      <c r="A50">
        <v>49</v>
      </c>
      <c r="B50" s="1">
        <v>16608</v>
      </c>
      <c r="D50">
        <f t="shared" si="18"/>
        <v>2.4691605637691518</v>
      </c>
      <c r="E50">
        <f t="shared" si="19"/>
        <v>6.1729014094228809</v>
      </c>
      <c r="F50">
        <f t="shared" si="20"/>
        <v>20</v>
      </c>
      <c r="G50">
        <f t="shared" si="21"/>
        <v>4</v>
      </c>
      <c r="H50">
        <f t="shared" si="22"/>
        <v>49.383211275383033</v>
      </c>
      <c r="I50">
        <f t="shared" si="23"/>
        <v>24.691605637691524</v>
      </c>
      <c r="J50">
        <f t="shared" si="24"/>
        <v>74.074816913074557</v>
      </c>
      <c r="K50">
        <f t="shared" si="7"/>
        <v>4666.5931256056165</v>
      </c>
    </row>
    <row r="51" spans="1:11" x14ac:dyDescent="0.25">
      <c r="A51">
        <v>50</v>
      </c>
      <c r="B51" s="1">
        <v>16609</v>
      </c>
      <c r="D51">
        <f t="shared" si="18"/>
        <v>2.4444689581314605</v>
      </c>
      <c r="E51">
        <f t="shared" si="19"/>
        <v>6.1111723953286523</v>
      </c>
      <c r="F51">
        <f t="shared" si="20"/>
        <v>20</v>
      </c>
      <c r="G51">
        <f t="shared" si="21"/>
        <v>4</v>
      </c>
      <c r="H51">
        <f t="shared" si="22"/>
        <v>48.889379162629211</v>
      </c>
      <c r="I51">
        <f t="shared" si="23"/>
        <v>24.444689581314609</v>
      </c>
      <c r="J51">
        <f t="shared" si="24"/>
        <v>73.334068743943817</v>
      </c>
      <c r="K51">
        <f t="shared" si="7"/>
        <v>4739.9271943495605</v>
      </c>
    </row>
    <row r="52" spans="1:11" x14ac:dyDescent="0.25">
      <c r="A52">
        <v>51</v>
      </c>
      <c r="B52" s="1">
        <v>16610</v>
      </c>
      <c r="D52">
        <f t="shared" si="18"/>
        <v>2.4200242685501459</v>
      </c>
      <c r="E52">
        <f t="shared" si="19"/>
        <v>6.0500606713753653</v>
      </c>
      <c r="F52">
        <f t="shared" si="20"/>
        <v>20</v>
      </c>
      <c r="G52">
        <f t="shared" si="21"/>
        <v>4</v>
      </c>
      <c r="H52">
        <f t="shared" si="22"/>
        <v>48.400485371002915</v>
      </c>
      <c r="I52">
        <f t="shared" si="23"/>
        <v>24.200242685501461</v>
      </c>
      <c r="J52">
        <f t="shared" si="24"/>
        <v>72.60072805650438</v>
      </c>
      <c r="K52">
        <f t="shared" si="7"/>
        <v>4812.527922406065</v>
      </c>
    </row>
    <row r="53" spans="1:11" x14ac:dyDescent="0.25">
      <c r="A53">
        <v>52</v>
      </c>
      <c r="B53" s="1">
        <v>16611</v>
      </c>
      <c r="D53">
        <f t="shared" si="18"/>
        <v>2.3958240258646444</v>
      </c>
      <c r="E53">
        <f t="shared" si="19"/>
        <v>5.9895600646616112</v>
      </c>
      <c r="F53">
        <f t="shared" si="20"/>
        <v>20</v>
      </c>
      <c r="G53">
        <f t="shared" si="21"/>
        <v>4</v>
      </c>
      <c r="H53">
        <f t="shared" si="22"/>
        <v>47.916480517292889</v>
      </c>
      <c r="I53">
        <f t="shared" si="23"/>
        <v>23.958240258646445</v>
      </c>
      <c r="J53">
        <f t="shared" si="24"/>
        <v>71.874720775939338</v>
      </c>
      <c r="K53">
        <f t="shared" si="7"/>
        <v>4884.4026431820048</v>
      </c>
    </row>
    <row r="54" spans="1:11" x14ac:dyDescent="0.25">
      <c r="A54">
        <v>53</v>
      </c>
      <c r="B54" s="1">
        <v>16612</v>
      </c>
      <c r="D54">
        <f t="shared" si="18"/>
        <v>2.3718657856059977</v>
      </c>
      <c r="E54">
        <f t="shared" si="19"/>
        <v>5.9296644640149951</v>
      </c>
      <c r="F54">
        <f t="shared" si="20"/>
        <v>20</v>
      </c>
      <c r="G54">
        <f t="shared" si="21"/>
        <v>4</v>
      </c>
      <c r="H54">
        <f t="shared" si="22"/>
        <v>47.437315712119954</v>
      </c>
      <c r="I54">
        <f t="shared" si="23"/>
        <v>23.718657856059981</v>
      </c>
      <c r="J54">
        <f t="shared" si="24"/>
        <v>71.155973568179931</v>
      </c>
      <c r="K54">
        <f t="shared" si="7"/>
        <v>4955.5586167501851</v>
      </c>
    </row>
    <row r="55" spans="1:11" x14ac:dyDescent="0.25">
      <c r="A55">
        <v>54</v>
      </c>
      <c r="B55" s="1">
        <v>16613</v>
      </c>
      <c r="D55">
        <f t="shared" ref="D55:D75" si="25">0.99*D54</f>
        <v>2.3481471277499377</v>
      </c>
      <c r="E55">
        <f t="shared" ref="E55:E75" si="26">0.99*E54</f>
        <v>5.8703678193748452</v>
      </c>
      <c r="F55">
        <f t="shared" ref="F55:F75" si="27">F54</f>
        <v>20</v>
      </c>
      <c r="G55">
        <f t="shared" ref="G55:G75" si="28">G54</f>
        <v>4</v>
      </c>
      <c r="H55">
        <f t="shared" si="22"/>
        <v>46.962942554998754</v>
      </c>
      <c r="I55">
        <f t="shared" si="23"/>
        <v>23.481471277499381</v>
      </c>
      <c r="J55">
        <f t="shared" si="24"/>
        <v>70.444413832498128</v>
      </c>
      <c r="K55">
        <f t="shared" si="7"/>
        <v>5026.0030305826831</v>
      </c>
    </row>
    <row r="56" spans="1:11" x14ac:dyDescent="0.25">
      <c r="A56">
        <v>55</v>
      </c>
      <c r="B56" s="1">
        <v>16614</v>
      </c>
      <c r="D56">
        <f t="shared" si="25"/>
        <v>2.3246656564724382</v>
      </c>
      <c r="E56">
        <f t="shared" si="26"/>
        <v>5.8116641411810965</v>
      </c>
      <c r="F56">
        <f t="shared" si="27"/>
        <v>20</v>
      </c>
      <c r="G56">
        <f t="shared" si="28"/>
        <v>4</v>
      </c>
      <c r="H56">
        <f t="shared" si="22"/>
        <v>46.493313129448765</v>
      </c>
      <c r="I56">
        <f t="shared" si="23"/>
        <v>23.246656564724386</v>
      </c>
      <c r="J56">
        <f t="shared" si="24"/>
        <v>69.739969694173155</v>
      </c>
      <c r="K56">
        <f t="shared" si="7"/>
        <v>5095.743000276856</v>
      </c>
    </row>
    <row r="57" spans="1:11" x14ac:dyDescent="0.25">
      <c r="A57">
        <v>56</v>
      </c>
      <c r="B57" s="1">
        <v>16615</v>
      </c>
      <c r="D57">
        <f t="shared" si="25"/>
        <v>2.3014189999077139</v>
      </c>
      <c r="E57">
        <f t="shared" si="26"/>
        <v>5.7535474997692857</v>
      </c>
      <c r="F57">
        <f t="shared" si="27"/>
        <v>20</v>
      </c>
      <c r="G57">
        <f t="shared" si="28"/>
        <v>4</v>
      </c>
      <c r="H57">
        <f t="shared" si="22"/>
        <v>46.028379998154278</v>
      </c>
      <c r="I57">
        <f t="shared" si="23"/>
        <v>23.014189999077143</v>
      </c>
      <c r="J57">
        <f t="shared" si="24"/>
        <v>69.042569997231425</v>
      </c>
      <c r="K57">
        <f t="shared" si="7"/>
        <v>5164.7855702740871</v>
      </c>
    </row>
    <row r="58" spans="1:11" x14ac:dyDescent="0.25">
      <c r="A58">
        <v>57</v>
      </c>
      <c r="B58" s="1">
        <v>16616</v>
      </c>
      <c r="D58">
        <f t="shared" si="25"/>
        <v>2.2784048099086367</v>
      </c>
      <c r="E58">
        <f t="shared" si="26"/>
        <v>5.6960120247715924</v>
      </c>
      <c r="F58">
        <f t="shared" si="27"/>
        <v>20</v>
      </c>
      <c r="G58">
        <f t="shared" si="28"/>
        <v>4</v>
      </c>
      <c r="H58">
        <f t="shared" si="22"/>
        <v>45.568096198172732</v>
      </c>
      <c r="I58">
        <f t="shared" si="23"/>
        <v>22.78404809908637</v>
      </c>
      <c r="J58">
        <f t="shared" si="24"/>
        <v>68.352144297259102</v>
      </c>
      <c r="K58">
        <f t="shared" si="7"/>
        <v>5233.1377145713459</v>
      </c>
    </row>
    <row r="59" spans="1:11" x14ac:dyDescent="0.25">
      <c r="A59">
        <v>58</v>
      </c>
      <c r="B59" s="1">
        <v>16617</v>
      </c>
      <c r="D59">
        <f t="shared" si="25"/>
        <v>2.2556207618095505</v>
      </c>
      <c r="E59">
        <f t="shared" si="26"/>
        <v>5.6390519045238765</v>
      </c>
      <c r="F59">
        <f t="shared" si="27"/>
        <v>20</v>
      </c>
      <c r="G59">
        <f t="shared" si="28"/>
        <v>4</v>
      </c>
      <c r="H59">
        <f t="shared" si="22"/>
        <v>45.112415236191012</v>
      </c>
      <c r="I59">
        <f t="shared" si="23"/>
        <v>22.556207618095506</v>
      </c>
      <c r="J59">
        <f t="shared" si="24"/>
        <v>67.668622854286525</v>
      </c>
      <c r="K59">
        <f t="shared" si="7"/>
        <v>5300.8063374256326</v>
      </c>
    </row>
    <row r="60" spans="1:11" x14ac:dyDescent="0.25">
      <c r="A60">
        <v>59</v>
      </c>
      <c r="B60" s="1">
        <v>16618</v>
      </c>
      <c r="D60">
        <f t="shared" si="25"/>
        <v>2.2330645541914551</v>
      </c>
      <c r="E60">
        <f t="shared" si="26"/>
        <v>5.5826613854786373</v>
      </c>
      <c r="F60">
        <f t="shared" si="27"/>
        <v>20</v>
      </c>
      <c r="G60">
        <f t="shared" si="28"/>
        <v>4</v>
      </c>
      <c r="H60">
        <f t="shared" si="22"/>
        <v>44.661291083829099</v>
      </c>
      <c r="I60">
        <f t="shared" si="23"/>
        <v>22.330645541914549</v>
      </c>
      <c r="J60">
        <f t="shared" si="24"/>
        <v>66.991936625743648</v>
      </c>
      <c r="K60">
        <f t="shared" si="7"/>
        <v>5367.7982740513762</v>
      </c>
    </row>
    <row r="61" spans="1:11" x14ac:dyDescent="0.25">
      <c r="A61">
        <v>60</v>
      </c>
      <c r="B61" s="1">
        <v>16619</v>
      </c>
      <c r="D61">
        <f t="shared" si="25"/>
        <v>2.2107339086495403</v>
      </c>
      <c r="E61">
        <f t="shared" si="26"/>
        <v>5.5268347716238511</v>
      </c>
      <c r="F61">
        <f t="shared" si="27"/>
        <v>20</v>
      </c>
      <c r="G61">
        <f t="shared" si="28"/>
        <v>4</v>
      </c>
      <c r="H61">
        <f t="shared" si="22"/>
        <v>44.214678172990808</v>
      </c>
      <c r="I61">
        <f t="shared" si="23"/>
        <v>22.107339086495404</v>
      </c>
      <c r="J61">
        <f t="shared" si="24"/>
        <v>66.322017259486216</v>
      </c>
      <c r="K61">
        <f t="shared" si="7"/>
        <v>5434.1202913108627</v>
      </c>
    </row>
    <row r="62" spans="1:11" x14ac:dyDescent="0.25">
      <c r="A62">
        <v>61</v>
      </c>
      <c r="B62" s="1">
        <v>16620</v>
      </c>
      <c r="D62">
        <f t="shared" si="25"/>
        <v>2.1886265695630449</v>
      </c>
      <c r="E62">
        <f t="shared" si="26"/>
        <v>5.4715664239076123</v>
      </c>
      <c r="F62">
        <f t="shared" si="27"/>
        <v>20</v>
      </c>
      <c r="G62">
        <f t="shared" si="28"/>
        <v>4</v>
      </c>
      <c r="H62">
        <f t="shared" si="22"/>
        <v>43.772531391260898</v>
      </c>
      <c r="I62">
        <f t="shared" si="23"/>
        <v>21.886265695630449</v>
      </c>
      <c r="J62">
        <f t="shared" si="24"/>
        <v>65.658797086891354</v>
      </c>
      <c r="K62">
        <f t="shared" si="7"/>
        <v>5499.7790883977541</v>
      </c>
    </row>
    <row r="63" spans="1:11" x14ac:dyDescent="0.25">
      <c r="A63">
        <v>62</v>
      </c>
      <c r="B63" s="1">
        <v>16621</v>
      </c>
      <c r="D63">
        <f t="shared" si="25"/>
        <v>2.1667403038674142</v>
      </c>
      <c r="E63">
        <f t="shared" si="26"/>
        <v>5.4168507596685362</v>
      </c>
      <c r="F63">
        <f t="shared" si="27"/>
        <v>20</v>
      </c>
      <c r="G63">
        <f t="shared" si="28"/>
        <v>4</v>
      </c>
      <c r="H63">
        <f t="shared" si="22"/>
        <v>43.334806077348283</v>
      </c>
      <c r="I63">
        <f t="shared" si="23"/>
        <v>21.667403038674145</v>
      </c>
      <c r="J63">
        <f t="shared" si="24"/>
        <v>65.002209116022428</v>
      </c>
      <c r="K63">
        <f t="shared" si="7"/>
        <v>5564.7812975137767</v>
      </c>
    </row>
    <row r="64" spans="1:11" x14ac:dyDescent="0.25">
      <c r="A64">
        <v>63</v>
      </c>
      <c r="B64" s="1">
        <v>16622</v>
      </c>
      <c r="D64">
        <f t="shared" si="25"/>
        <v>2.1450729008287399</v>
      </c>
      <c r="E64">
        <f t="shared" si="26"/>
        <v>5.3626822520718509</v>
      </c>
      <c r="F64">
        <f t="shared" si="27"/>
        <v>20</v>
      </c>
      <c r="G64">
        <f t="shared" si="28"/>
        <v>4</v>
      </c>
      <c r="H64">
        <f t="shared" si="22"/>
        <v>42.9014580165748</v>
      </c>
      <c r="I64">
        <f t="shared" si="23"/>
        <v>21.450729008287404</v>
      </c>
      <c r="J64">
        <f t="shared" si="24"/>
        <v>64.352187024862204</v>
      </c>
      <c r="K64">
        <f t="shared" si="7"/>
        <v>5629.1334845386391</v>
      </c>
    </row>
    <row r="65" spans="1:11" x14ac:dyDescent="0.25">
      <c r="A65">
        <v>64</v>
      </c>
      <c r="B65" s="1">
        <v>16623</v>
      </c>
      <c r="D65">
        <f t="shared" si="25"/>
        <v>2.1236221718204527</v>
      </c>
      <c r="E65">
        <f t="shared" si="26"/>
        <v>5.3090554295511323</v>
      </c>
      <c r="F65">
        <f t="shared" si="27"/>
        <v>20</v>
      </c>
      <c r="G65">
        <f t="shared" si="28"/>
        <v>4</v>
      </c>
      <c r="H65">
        <f t="shared" si="22"/>
        <v>42.472443436409051</v>
      </c>
      <c r="I65">
        <f t="shared" si="23"/>
        <v>21.236221718204529</v>
      </c>
      <c r="J65">
        <f t="shared" si="24"/>
        <v>63.708665154613584</v>
      </c>
      <c r="K65">
        <f t="shared" si="7"/>
        <v>5692.8421496932524</v>
      </c>
    </row>
    <row r="66" spans="1:11" x14ac:dyDescent="0.25">
      <c r="A66">
        <v>65</v>
      </c>
      <c r="B66" s="1">
        <v>16624</v>
      </c>
      <c r="D66">
        <f t="shared" si="25"/>
        <v>2.1023859501022479</v>
      </c>
      <c r="E66">
        <f t="shared" si="26"/>
        <v>5.2559648752556205</v>
      </c>
      <c r="F66">
        <f t="shared" si="27"/>
        <v>20</v>
      </c>
      <c r="G66">
        <f t="shared" si="28"/>
        <v>4</v>
      </c>
      <c r="H66">
        <f t="shared" si="22"/>
        <v>42.047719002044957</v>
      </c>
      <c r="I66">
        <f t="shared" si="23"/>
        <v>21.023859501022482</v>
      </c>
      <c r="J66">
        <f t="shared" si="24"/>
        <v>63.071578503067443</v>
      </c>
      <c r="K66">
        <f t="shared" si="7"/>
        <v>5755.9137281963194</v>
      </c>
    </row>
    <row r="67" spans="1:11" x14ac:dyDescent="0.25">
      <c r="A67">
        <v>66</v>
      </c>
      <c r="B67" s="1">
        <v>16625</v>
      </c>
      <c r="D67">
        <f t="shared" si="25"/>
        <v>2.0813620906012256</v>
      </c>
      <c r="E67">
        <f t="shared" si="26"/>
        <v>5.2034052265030644</v>
      </c>
      <c r="F67">
        <f t="shared" si="27"/>
        <v>20</v>
      </c>
      <c r="G67">
        <f t="shared" si="28"/>
        <v>4</v>
      </c>
      <c r="H67">
        <f t="shared" si="22"/>
        <v>41.627241812024508</v>
      </c>
      <c r="I67">
        <f t="shared" si="23"/>
        <v>20.813620906012257</v>
      </c>
      <c r="J67">
        <f t="shared" si="24"/>
        <v>62.440862718036769</v>
      </c>
      <c r="K67">
        <f t="shared" si="7"/>
        <v>5818.3545909143559</v>
      </c>
    </row>
    <row r="68" spans="1:11" x14ac:dyDescent="0.25">
      <c r="A68">
        <v>67</v>
      </c>
      <c r="B68" s="1">
        <v>16626</v>
      </c>
      <c r="D68">
        <f t="shared" si="25"/>
        <v>2.0605484696952132</v>
      </c>
      <c r="E68">
        <f t="shared" si="26"/>
        <v>5.1513711742380339</v>
      </c>
      <c r="F68">
        <f t="shared" si="27"/>
        <v>20</v>
      </c>
      <c r="G68">
        <f t="shared" si="28"/>
        <v>4</v>
      </c>
      <c r="H68">
        <f t="shared" si="22"/>
        <v>41.210969393904264</v>
      </c>
      <c r="I68">
        <f t="shared" si="23"/>
        <v>20.605484696952136</v>
      </c>
      <c r="J68">
        <f t="shared" si="24"/>
        <v>61.816454090856396</v>
      </c>
      <c r="K68">
        <f t="shared" ref="K68:K107" si="29">J68+K67</f>
        <v>5880.1710450052124</v>
      </c>
    </row>
    <row r="69" spans="1:11" x14ac:dyDescent="0.25">
      <c r="A69">
        <v>68</v>
      </c>
      <c r="B69" s="1">
        <v>16627</v>
      </c>
      <c r="D69">
        <f t="shared" si="25"/>
        <v>2.0399429849982611</v>
      </c>
      <c r="E69">
        <f t="shared" si="26"/>
        <v>5.0998574624956534</v>
      </c>
      <c r="F69">
        <f t="shared" si="27"/>
        <v>20</v>
      </c>
      <c r="G69">
        <f t="shared" si="28"/>
        <v>4</v>
      </c>
      <c r="H69">
        <f t="shared" si="22"/>
        <v>40.79885969996522</v>
      </c>
      <c r="I69">
        <f t="shared" si="23"/>
        <v>20.399429849982614</v>
      </c>
      <c r="J69">
        <f t="shared" si="24"/>
        <v>61.19828954994783</v>
      </c>
      <c r="K69">
        <f t="shared" si="29"/>
        <v>5941.3693345551601</v>
      </c>
    </row>
    <row r="70" spans="1:11" x14ac:dyDescent="0.25">
      <c r="A70">
        <v>69</v>
      </c>
      <c r="B70" s="1">
        <v>16628</v>
      </c>
      <c r="D70">
        <f t="shared" si="25"/>
        <v>2.0195435551482785</v>
      </c>
      <c r="E70">
        <f t="shared" si="26"/>
        <v>5.048858887870697</v>
      </c>
      <c r="F70">
        <f t="shared" si="27"/>
        <v>20</v>
      </c>
      <c r="G70">
        <f t="shared" si="28"/>
        <v>4</v>
      </c>
      <c r="H70">
        <f t="shared" si="22"/>
        <v>40.390871102965569</v>
      </c>
      <c r="I70">
        <f t="shared" si="23"/>
        <v>20.195435551482788</v>
      </c>
      <c r="J70">
        <f t="shared" si="24"/>
        <v>60.586306654448357</v>
      </c>
      <c r="K70">
        <f t="shared" si="29"/>
        <v>6001.9556412096081</v>
      </c>
    </row>
    <row r="71" spans="1:11" x14ac:dyDescent="0.25">
      <c r="A71">
        <v>70</v>
      </c>
      <c r="B71" s="1">
        <v>16629</v>
      </c>
      <c r="D71">
        <f t="shared" si="25"/>
        <v>1.9993481195967957</v>
      </c>
      <c r="E71">
        <f t="shared" si="26"/>
        <v>4.9983702989919898</v>
      </c>
      <c r="F71">
        <f t="shared" si="27"/>
        <v>20</v>
      </c>
      <c r="G71">
        <f t="shared" si="28"/>
        <v>4</v>
      </c>
      <c r="H71">
        <f t="shared" si="22"/>
        <v>39.986962391935911</v>
      </c>
      <c r="I71">
        <f t="shared" si="23"/>
        <v>19.993481195967959</v>
      </c>
      <c r="J71">
        <f t="shared" si="24"/>
        <v>59.980443587903871</v>
      </c>
      <c r="K71">
        <f t="shared" si="29"/>
        <v>6061.9360847975122</v>
      </c>
    </row>
    <row r="72" spans="1:11" x14ac:dyDescent="0.25">
      <c r="A72">
        <v>71</v>
      </c>
      <c r="B72" s="1">
        <v>16630</v>
      </c>
      <c r="D72">
        <f t="shared" si="25"/>
        <v>1.9793546384008278</v>
      </c>
      <c r="E72">
        <f t="shared" si="26"/>
        <v>4.9483865960020701</v>
      </c>
      <c r="F72">
        <f t="shared" si="27"/>
        <v>20</v>
      </c>
      <c r="G72">
        <f t="shared" si="28"/>
        <v>4</v>
      </c>
      <c r="H72">
        <f t="shared" si="22"/>
        <v>39.587092768016554</v>
      </c>
      <c r="I72">
        <f t="shared" si="23"/>
        <v>19.79354638400828</v>
      </c>
      <c r="J72">
        <f t="shared" si="24"/>
        <v>59.380639152024834</v>
      </c>
      <c r="K72">
        <f t="shared" si="29"/>
        <v>6121.3167239495369</v>
      </c>
    </row>
    <row r="73" spans="1:11" x14ac:dyDescent="0.25">
      <c r="A73">
        <v>72</v>
      </c>
      <c r="B73" s="1">
        <v>16631</v>
      </c>
      <c r="D73">
        <f t="shared" si="25"/>
        <v>1.9595610920168196</v>
      </c>
      <c r="E73">
        <f t="shared" si="26"/>
        <v>4.8989027300420496</v>
      </c>
      <c r="F73">
        <f t="shared" si="27"/>
        <v>20</v>
      </c>
      <c r="G73">
        <f t="shared" si="28"/>
        <v>4</v>
      </c>
      <c r="H73">
        <f t="shared" si="22"/>
        <v>39.191221840336389</v>
      </c>
      <c r="I73">
        <f t="shared" si="23"/>
        <v>19.595610920168198</v>
      </c>
      <c r="J73">
        <f t="shared" si="24"/>
        <v>58.786832760504588</v>
      </c>
      <c r="K73">
        <f t="shared" si="29"/>
        <v>6180.1035567100416</v>
      </c>
    </row>
    <row r="74" spans="1:11" x14ac:dyDescent="0.25">
      <c r="A74">
        <v>73</v>
      </c>
      <c r="B74" s="1">
        <v>16632</v>
      </c>
      <c r="D74">
        <f t="shared" si="25"/>
        <v>1.9399654810966513</v>
      </c>
      <c r="E74">
        <f t="shared" si="26"/>
        <v>4.8499137027416293</v>
      </c>
      <c r="F74">
        <v>0</v>
      </c>
      <c r="G74">
        <v>0</v>
      </c>
      <c r="H74">
        <f t="shared" si="22"/>
        <v>0</v>
      </c>
      <c r="I74">
        <f t="shared" si="23"/>
        <v>0</v>
      </c>
      <c r="J74">
        <f t="shared" si="24"/>
        <v>0</v>
      </c>
      <c r="K74">
        <f t="shared" si="29"/>
        <v>6180.1035567100416</v>
      </c>
    </row>
    <row r="75" spans="1:11" x14ac:dyDescent="0.25">
      <c r="A75">
        <v>74</v>
      </c>
      <c r="B75" s="1">
        <v>16633</v>
      </c>
      <c r="D75">
        <f t="shared" si="25"/>
        <v>1.9205658262856848</v>
      </c>
      <c r="E75">
        <f t="shared" si="26"/>
        <v>4.8014145657142127</v>
      </c>
      <c r="F75">
        <v>0</v>
      </c>
      <c r="G75">
        <v>11</v>
      </c>
      <c r="H75">
        <f t="shared" si="22"/>
        <v>0</v>
      </c>
      <c r="I75">
        <f t="shared" si="23"/>
        <v>52.815560222856341</v>
      </c>
      <c r="J75">
        <f t="shared" si="24"/>
        <v>52.815560222856341</v>
      </c>
      <c r="K75">
        <f t="shared" si="29"/>
        <v>6232.9191169328979</v>
      </c>
    </row>
    <row r="76" spans="1:11" x14ac:dyDescent="0.25">
      <c r="A76">
        <v>75</v>
      </c>
      <c r="B76" s="1">
        <v>16634</v>
      </c>
      <c r="D76">
        <f>0.99*D75</f>
        <v>1.901360168022828</v>
      </c>
      <c r="E76">
        <f>0.99*E75</f>
        <v>4.7534004200570701</v>
      </c>
      <c r="F76">
        <f>F75</f>
        <v>0</v>
      </c>
      <c r="G76">
        <f>G75</f>
        <v>11</v>
      </c>
      <c r="H76">
        <f t="shared" si="22"/>
        <v>0</v>
      </c>
      <c r="I76">
        <f t="shared" si="23"/>
        <v>52.287404620627768</v>
      </c>
      <c r="J76">
        <f t="shared" si="24"/>
        <v>52.287404620627768</v>
      </c>
      <c r="K76">
        <f t="shared" si="29"/>
        <v>6285.2065215535258</v>
      </c>
    </row>
    <row r="77" spans="1:11" x14ac:dyDescent="0.25">
      <c r="A77">
        <v>76</v>
      </c>
      <c r="B77" s="1">
        <v>16635</v>
      </c>
      <c r="D77">
        <f t="shared" ref="D77:D92" si="30">0.99*D76</f>
        <v>1.8823465663425998</v>
      </c>
      <c r="E77">
        <f t="shared" ref="E77:E92" si="31">0.99*E76</f>
        <v>4.7058664158564998</v>
      </c>
      <c r="F77">
        <f t="shared" ref="F77:F92" si="32">F76</f>
        <v>0</v>
      </c>
      <c r="G77">
        <f t="shared" ref="G77:G92" si="33">G76</f>
        <v>11</v>
      </c>
      <c r="H77">
        <f t="shared" si="22"/>
        <v>0</v>
      </c>
      <c r="I77">
        <f t="shared" si="23"/>
        <v>51.764530574421499</v>
      </c>
      <c r="J77">
        <f t="shared" si="24"/>
        <v>51.764530574421499</v>
      </c>
      <c r="K77">
        <f t="shared" si="29"/>
        <v>6336.9710521279476</v>
      </c>
    </row>
    <row r="78" spans="1:11" x14ac:dyDescent="0.25">
      <c r="A78">
        <v>77</v>
      </c>
      <c r="B78" s="1">
        <v>16636</v>
      </c>
      <c r="D78">
        <f t="shared" si="30"/>
        <v>1.8635231006791737</v>
      </c>
      <c r="E78">
        <f t="shared" si="31"/>
        <v>4.6588077516979345</v>
      </c>
      <c r="F78">
        <f t="shared" si="32"/>
        <v>0</v>
      </c>
      <c r="G78">
        <f t="shared" si="33"/>
        <v>11</v>
      </c>
      <c r="H78">
        <f t="shared" si="22"/>
        <v>0</v>
      </c>
      <c r="I78">
        <f t="shared" si="23"/>
        <v>51.246885268677282</v>
      </c>
      <c r="J78">
        <f t="shared" si="24"/>
        <v>51.246885268677282</v>
      </c>
      <c r="K78">
        <f t="shared" si="29"/>
        <v>6388.2179373966246</v>
      </c>
    </row>
    <row r="79" spans="1:11" x14ac:dyDescent="0.25">
      <c r="A79">
        <v>78</v>
      </c>
      <c r="B79" s="1">
        <v>16637</v>
      </c>
      <c r="D79">
        <f t="shared" si="30"/>
        <v>1.8448878696723821</v>
      </c>
      <c r="E79">
        <f t="shared" si="31"/>
        <v>4.6122196741809551</v>
      </c>
      <c r="F79">
        <f t="shared" si="32"/>
        <v>0</v>
      </c>
      <c r="G79">
        <f t="shared" si="33"/>
        <v>11</v>
      </c>
      <c r="H79">
        <f t="shared" si="22"/>
        <v>0</v>
      </c>
      <c r="I79">
        <f t="shared" si="23"/>
        <v>50.734416415990509</v>
      </c>
      <c r="J79">
        <f t="shared" si="24"/>
        <v>50.734416415990509</v>
      </c>
      <c r="K79">
        <f t="shared" si="29"/>
        <v>6438.952353812615</v>
      </c>
    </row>
    <row r="80" spans="1:11" x14ac:dyDescent="0.25">
      <c r="A80">
        <v>79</v>
      </c>
      <c r="B80" s="1">
        <v>16638</v>
      </c>
      <c r="D80">
        <f t="shared" si="30"/>
        <v>1.8264389909756582</v>
      </c>
      <c r="E80">
        <f t="shared" si="31"/>
        <v>4.5660974774391452</v>
      </c>
      <c r="F80">
        <f t="shared" si="32"/>
        <v>0</v>
      </c>
      <c r="G80">
        <f t="shared" si="33"/>
        <v>11</v>
      </c>
      <c r="H80">
        <f t="shared" si="22"/>
        <v>0</v>
      </c>
      <c r="I80">
        <f t="shared" si="23"/>
        <v>50.227072251830599</v>
      </c>
      <c r="J80">
        <f t="shared" si="24"/>
        <v>50.227072251830599</v>
      </c>
      <c r="K80">
        <f t="shared" si="29"/>
        <v>6489.1794260644456</v>
      </c>
    </row>
    <row r="81" spans="1:11" x14ac:dyDescent="0.25">
      <c r="A81">
        <v>80</v>
      </c>
      <c r="B81" s="1">
        <v>16639</v>
      </c>
      <c r="D81">
        <f t="shared" si="30"/>
        <v>1.8081746010659017</v>
      </c>
      <c r="E81">
        <f t="shared" si="31"/>
        <v>4.5204365026647535</v>
      </c>
      <c r="F81">
        <f t="shared" si="32"/>
        <v>0</v>
      </c>
      <c r="G81">
        <f t="shared" si="33"/>
        <v>11</v>
      </c>
      <c r="H81">
        <f t="shared" si="22"/>
        <v>0</v>
      </c>
      <c r="I81">
        <f t="shared" si="23"/>
        <v>49.724801529312288</v>
      </c>
      <c r="J81">
        <f t="shared" si="24"/>
        <v>49.724801529312288</v>
      </c>
      <c r="K81">
        <f t="shared" si="29"/>
        <v>6538.9042275937582</v>
      </c>
    </row>
    <row r="82" spans="1:11" x14ac:dyDescent="0.25">
      <c r="A82">
        <v>81</v>
      </c>
      <c r="B82" s="1">
        <v>16640</v>
      </c>
      <c r="D82">
        <f t="shared" si="30"/>
        <v>1.7900928550552426</v>
      </c>
      <c r="E82">
        <f t="shared" si="31"/>
        <v>4.4752321376381063</v>
      </c>
      <c r="F82">
        <f t="shared" si="32"/>
        <v>0</v>
      </c>
      <c r="G82">
        <f t="shared" si="33"/>
        <v>11</v>
      </c>
      <c r="H82">
        <f t="shared" si="22"/>
        <v>0</v>
      </c>
      <c r="I82">
        <f t="shared" si="23"/>
        <v>49.227553514019171</v>
      </c>
      <c r="J82">
        <f t="shared" si="24"/>
        <v>49.227553514019171</v>
      </c>
      <c r="K82">
        <f t="shared" si="29"/>
        <v>6588.131781107777</v>
      </c>
    </row>
    <row r="83" spans="1:11" x14ac:dyDescent="0.25">
      <c r="A83">
        <v>82</v>
      </c>
      <c r="B83" s="1">
        <v>16641</v>
      </c>
      <c r="D83">
        <f t="shared" si="30"/>
        <v>1.7721919265046902</v>
      </c>
      <c r="E83">
        <f t="shared" si="31"/>
        <v>4.4304798162617249</v>
      </c>
      <c r="F83">
        <f t="shared" si="32"/>
        <v>0</v>
      </c>
      <c r="G83">
        <f t="shared" si="33"/>
        <v>11</v>
      </c>
      <c r="H83">
        <f t="shared" si="22"/>
        <v>0</v>
      </c>
      <c r="I83">
        <f t="shared" si="23"/>
        <v>48.735277978878976</v>
      </c>
      <c r="J83">
        <f t="shared" si="24"/>
        <v>48.735277978878976</v>
      </c>
      <c r="K83">
        <f t="shared" si="29"/>
        <v>6636.8670590866559</v>
      </c>
    </row>
    <row r="84" spans="1:11" x14ac:dyDescent="0.25">
      <c r="A84">
        <v>83</v>
      </c>
      <c r="B84" s="1">
        <v>16642</v>
      </c>
      <c r="D84">
        <f t="shared" si="30"/>
        <v>1.7544700072396433</v>
      </c>
      <c r="E84">
        <f t="shared" si="31"/>
        <v>4.3861750180991077</v>
      </c>
      <c r="F84">
        <f t="shared" si="32"/>
        <v>0</v>
      </c>
      <c r="G84">
        <f t="shared" si="33"/>
        <v>11</v>
      </c>
      <c r="H84">
        <f t="shared" si="22"/>
        <v>0</v>
      </c>
      <c r="I84">
        <f t="shared" si="23"/>
        <v>48.247925199090183</v>
      </c>
      <c r="J84">
        <f t="shared" si="24"/>
        <v>48.247925199090183</v>
      </c>
      <c r="K84">
        <f t="shared" si="29"/>
        <v>6685.1149842857458</v>
      </c>
    </row>
    <row r="85" spans="1:11" x14ac:dyDescent="0.25">
      <c r="A85">
        <v>84</v>
      </c>
      <c r="B85" s="1">
        <v>16643</v>
      </c>
      <c r="D85">
        <f t="shared" si="30"/>
        <v>1.7369253071672468</v>
      </c>
      <c r="E85">
        <f t="shared" si="31"/>
        <v>4.3423132679181169</v>
      </c>
      <c r="F85">
        <f t="shared" si="32"/>
        <v>0</v>
      </c>
      <c r="G85">
        <f t="shared" si="33"/>
        <v>11</v>
      </c>
      <c r="H85">
        <f t="shared" si="22"/>
        <v>0</v>
      </c>
      <c r="I85">
        <f t="shared" si="23"/>
        <v>47.765445947099288</v>
      </c>
      <c r="J85">
        <f t="shared" si="24"/>
        <v>47.765445947099288</v>
      </c>
      <c r="K85">
        <f t="shared" si="29"/>
        <v>6732.8804302328454</v>
      </c>
    </row>
    <row r="86" spans="1:11" x14ac:dyDescent="0.25">
      <c r="A86">
        <v>85</v>
      </c>
      <c r="B86" s="1">
        <v>16644</v>
      </c>
      <c r="D86">
        <f t="shared" si="30"/>
        <v>1.7195560540955743</v>
      </c>
      <c r="E86">
        <f t="shared" si="31"/>
        <v>4.2988901352389357</v>
      </c>
      <c r="F86">
        <f t="shared" si="32"/>
        <v>0</v>
      </c>
      <c r="G86">
        <f t="shared" si="33"/>
        <v>11</v>
      </c>
      <c r="H86">
        <f t="shared" si="22"/>
        <v>0</v>
      </c>
      <c r="I86">
        <f t="shared" si="23"/>
        <v>47.28779148762829</v>
      </c>
      <c r="J86">
        <f t="shared" si="24"/>
        <v>47.28779148762829</v>
      </c>
      <c r="K86">
        <f t="shared" si="29"/>
        <v>6780.1682217204734</v>
      </c>
    </row>
    <row r="87" spans="1:11" x14ac:dyDescent="0.25">
      <c r="A87">
        <v>86</v>
      </c>
      <c r="B87" s="1">
        <v>16645</v>
      </c>
      <c r="D87">
        <f t="shared" si="30"/>
        <v>1.7023604935546186</v>
      </c>
      <c r="E87">
        <f t="shared" si="31"/>
        <v>4.2559012338865463</v>
      </c>
      <c r="F87">
        <f t="shared" si="32"/>
        <v>0</v>
      </c>
      <c r="G87">
        <f t="shared" si="33"/>
        <v>11</v>
      </c>
      <c r="H87">
        <f t="shared" si="22"/>
        <v>0</v>
      </c>
      <c r="I87">
        <f t="shared" si="23"/>
        <v>46.814913572752012</v>
      </c>
      <c r="J87">
        <f t="shared" si="24"/>
        <v>46.814913572752012</v>
      </c>
      <c r="K87">
        <f t="shared" si="29"/>
        <v>6826.9831352932251</v>
      </c>
    </row>
    <row r="88" spans="1:11" x14ac:dyDescent="0.25">
      <c r="A88">
        <v>87</v>
      </c>
      <c r="B88" s="1">
        <v>16646</v>
      </c>
      <c r="D88">
        <f t="shared" si="30"/>
        <v>1.6853368886190725</v>
      </c>
      <c r="E88">
        <f t="shared" si="31"/>
        <v>4.2133422215476806</v>
      </c>
      <c r="F88">
        <f t="shared" si="32"/>
        <v>0</v>
      </c>
      <c r="G88">
        <f t="shared" si="33"/>
        <v>11</v>
      </c>
      <c r="H88">
        <f t="shared" si="22"/>
        <v>0</v>
      </c>
      <c r="I88">
        <f t="shared" si="23"/>
        <v>46.34676443702449</v>
      </c>
      <c r="J88">
        <f t="shared" si="24"/>
        <v>46.34676443702449</v>
      </c>
      <c r="K88">
        <f t="shared" si="29"/>
        <v>6873.32989973025</v>
      </c>
    </row>
    <row r="89" spans="1:11" x14ac:dyDescent="0.25">
      <c r="A89">
        <v>88</v>
      </c>
      <c r="B89" s="1">
        <v>16647</v>
      </c>
      <c r="D89">
        <f t="shared" si="30"/>
        <v>1.6684835197328818</v>
      </c>
      <c r="E89">
        <f t="shared" si="31"/>
        <v>4.171208799332204</v>
      </c>
      <c r="F89">
        <f t="shared" si="32"/>
        <v>0</v>
      </c>
      <c r="G89">
        <f t="shared" si="33"/>
        <v>11</v>
      </c>
      <c r="H89">
        <f t="shared" si="22"/>
        <v>0</v>
      </c>
      <c r="I89">
        <f t="shared" si="23"/>
        <v>45.883296792654242</v>
      </c>
      <c r="J89">
        <f t="shared" si="24"/>
        <v>45.883296792654242</v>
      </c>
      <c r="K89">
        <f t="shared" si="29"/>
        <v>6919.2131965229046</v>
      </c>
    </row>
    <row r="90" spans="1:11" x14ac:dyDescent="0.25">
      <c r="A90">
        <v>89</v>
      </c>
      <c r="B90" s="1">
        <v>16648</v>
      </c>
      <c r="D90">
        <f t="shared" si="30"/>
        <v>1.651798684535553</v>
      </c>
      <c r="E90">
        <f t="shared" si="31"/>
        <v>4.1294967113388816</v>
      </c>
      <c r="F90">
        <f t="shared" si="32"/>
        <v>0</v>
      </c>
      <c r="G90">
        <f t="shared" si="33"/>
        <v>11</v>
      </c>
      <c r="H90">
        <f t="shared" si="22"/>
        <v>0</v>
      </c>
      <c r="I90">
        <f t="shared" si="23"/>
        <v>45.424463824727695</v>
      </c>
      <c r="J90">
        <f t="shared" si="24"/>
        <v>45.424463824727695</v>
      </c>
      <c r="K90">
        <f t="shared" si="29"/>
        <v>6964.6376603476319</v>
      </c>
    </row>
    <row r="91" spans="1:11" x14ac:dyDescent="0.25">
      <c r="A91">
        <v>90</v>
      </c>
      <c r="B91" s="1">
        <v>16649</v>
      </c>
      <c r="D91">
        <f t="shared" si="30"/>
        <v>1.6352806976901975</v>
      </c>
      <c r="E91">
        <f t="shared" si="31"/>
        <v>4.0882017442254925</v>
      </c>
      <c r="F91">
        <f t="shared" si="32"/>
        <v>0</v>
      </c>
      <c r="G91">
        <f t="shared" si="33"/>
        <v>11</v>
      </c>
      <c r="H91">
        <f t="shared" si="22"/>
        <v>0</v>
      </c>
      <c r="I91">
        <f t="shared" si="23"/>
        <v>44.970219186480421</v>
      </c>
      <c r="J91">
        <f t="shared" si="24"/>
        <v>44.970219186480421</v>
      </c>
      <c r="K91">
        <f t="shared" si="29"/>
        <v>7009.6078795341127</v>
      </c>
    </row>
    <row r="92" spans="1:11" x14ac:dyDescent="0.25">
      <c r="A92">
        <v>91</v>
      </c>
      <c r="B92" s="1">
        <v>16650</v>
      </c>
      <c r="D92">
        <f t="shared" si="30"/>
        <v>1.6189278907132956</v>
      </c>
      <c r="E92">
        <f t="shared" si="31"/>
        <v>4.0473197267832379</v>
      </c>
      <c r="F92">
        <f t="shared" si="32"/>
        <v>0</v>
      </c>
      <c r="G92">
        <f t="shared" si="33"/>
        <v>11</v>
      </c>
      <c r="H92">
        <f t="shared" si="22"/>
        <v>0</v>
      </c>
      <c r="I92">
        <f t="shared" si="23"/>
        <v>44.520516994615619</v>
      </c>
      <c r="J92">
        <f t="shared" si="24"/>
        <v>44.520516994615619</v>
      </c>
      <c r="K92">
        <f t="shared" si="29"/>
        <v>7054.1283965287284</v>
      </c>
    </row>
    <row r="93" spans="1:11" x14ac:dyDescent="0.25">
      <c r="A93">
        <v>92</v>
      </c>
      <c r="B93" s="1">
        <v>16651</v>
      </c>
      <c r="D93">
        <f>0.99*D92</f>
        <v>1.6027386118061626</v>
      </c>
      <c r="E93">
        <f>0.99*E92</f>
        <v>4.0068465295154052</v>
      </c>
      <c r="F93">
        <f>F92</f>
        <v>0</v>
      </c>
      <c r="G93">
        <f>G92</f>
        <v>11</v>
      </c>
      <c r="H93">
        <f t="shared" si="22"/>
        <v>0</v>
      </c>
      <c r="I93">
        <f t="shared" si="23"/>
        <v>44.075311824669456</v>
      </c>
      <c r="J93">
        <f t="shared" si="24"/>
        <v>44.075311824669456</v>
      </c>
      <c r="K93">
        <f t="shared" si="29"/>
        <v>7098.2037083533978</v>
      </c>
    </row>
    <row r="94" spans="1:11" x14ac:dyDescent="0.25">
      <c r="A94">
        <v>93</v>
      </c>
      <c r="B94" s="1">
        <v>16652</v>
      </c>
      <c r="D94">
        <f t="shared" ref="D94:D100" si="34">0.99*D93</f>
        <v>1.5867112256881011</v>
      </c>
      <c r="E94">
        <f t="shared" ref="E94:E100" si="35">0.99*E93</f>
        <v>3.966778064220251</v>
      </c>
      <c r="F94">
        <f t="shared" ref="F94:F100" si="36">F93</f>
        <v>0</v>
      </c>
      <c r="G94">
        <f t="shared" ref="G94:G100" si="37">G93</f>
        <v>11</v>
      </c>
      <c r="H94">
        <f t="shared" si="22"/>
        <v>0</v>
      </c>
      <c r="I94">
        <f t="shared" si="23"/>
        <v>43.634558706422759</v>
      </c>
      <c r="J94">
        <f t="shared" si="24"/>
        <v>43.634558706422759</v>
      </c>
      <c r="K94">
        <f t="shared" si="29"/>
        <v>7141.8382670598203</v>
      </c>
    </row>
    <row r="95" spans="1:11" x14ac:dyDescent="0.25">
      <c r="A95">
        <v>94</v>
      </c>
      <c r="B95" s="1">
        <v>16653</v>
      </c>
      <c r="D95">
        <f t="shared" si="34"/>
        <v>1.5708441134312201</v>
      </c>
      <c r="E95">
        <f t="shared" si="35"/>
        <v>3.9271102835780485</v>
      </c>
      <c r="F95">
        <f t="shared" si="36"/>
        <v>0</v>
      </c>
      <c r="G95">
        <f t="shared" si="37"/>
        <v>11</v>
      </c>
      <c r="H95">
        <f t="shared" si="22"/>
        <v>0</v>
      </c>
      <c r="I95">
        <f t="shared" si="23"/>
        <v>43.198213119358535</v>
      </c>
      <c r="J95">
        <f t="shared" si="24"/>
        <v>43.198213119358535</v>
      </c>
      <c r="K95">
        <f t="shared" si="29"/>
        <v>7185.0364801791784</v>
      </c>
    </row>
    <row r="96" spans="1:11" x14ac:dyDescent="0.25">
      <c r="A96">
        <v>95</v>
      </c>
      <c r="B96" s="1">
        <v>16654</v>
      </c>
      <c r="D96">
        <f t="shared" si="34"/>
        <v>1.5551356722969079</v>
      </c>
      <c r="E96">
        <f t="shared" si="35"/>
        <v>3.8878391807422679</v>
      </c>
      <c r="F96">
        <f t="shared" si="36"/>
        <v>0</v>
      </c>
      <c r="G96">
        <f t="shared" si="37"/>
        <v>11</v>
      </c>
      <c r="H96">
        <f t="shared" ref="H96:H108" si="38">D96*F96</f>
        <v>0</v>
      </c>
      <c r="I96">
        <f t="shared" ref="I96:I108" si="39">E96*G96</f>
        <v>42.766230988164949</v>
      </c>
      <c r="J96">
        <f t="shared" ref="J96:J108" si="40">H96+I96</f>
        <v>42.766230988164949</v>
      </c>
      <c r="K96">
        <f t="shared" si="29"/>
        <v>7227.8027111673437</v>
      </c>
    </row>
    <row r="97" spans="1:11" x14ac:dyDescent="0.25">
      <c r="A97">
        <v>96</v>
      </c>
      <c r="B97" s="1">
        <v>16655</v>
      </c>
      <c r="D97">
        <f t="shared" si="34"/>
        <v>1.5395843155739388</v>
      </c>
      <c r="E97">
        <f t="shared" si="35"/>
        <v>3.8489607889348449</v>
      </c>
      <c r="F97">
        <f t="shared" si="36"/>
        <v>0</v>
      </c>
      <c r="G97">
        <f t="shared" si="37"/>
        <v>11</v>
      </c>
      <c r="H97">
        <f t="shared" si="38"/>
        <v>0</v>
      </c>
      <c r="I97">
        <f t="shared" si="39"/>
        <v>42.338568678283295</v>
      </c>
      <c r="J97">
        <f t="shared" si="40"/>
        <v>42.338568678283295</v>
      </c>
      <c r="K97">
        <f t="shared" si="29"/>
        <v>7270.1412798456267</v>
      </c>
    </row>
    <row r="98" spans="1:11" x14ac:dyDescent="0.25">
      <c r="A98">
        <v>97</v>
      </c>
      <c r="B98" s="1">
        <v>16656</v>
      </c>
      <c r="D98">
        <f t="shared" si="34"/>
        <v>1.5241884724181993</v>
      </c>
      <c r="E98">
        <f t="shared" si="35"/>
        <v>3.8104711810454965</v>
      </c>
      <c r="F98">
        <f t="shared" si="36"/>
        <v>0</v>
      </c>
      <c r="G98">
        <f t="shared" si="37"/>
        <v>11</v>
      </c>
      <c r="H98">
        <f t="shared" si="38"/>
        <v>0</v>
      </c>
      <c r="I98">
        <f t="shared" si="39"/>
        <v>41.915182991500458</v>
      </c>
      <c r="J98">
        <f t="shared" si="40"/>
        <v>41.915182991500458</v>
      </c>
      <c r="K98">
        <f t="shared" si="29"/>
        <v>7312.0564628371276</v>
      </c>
    </row>
    <row r="99" spans="1:11" x14ac:dyDescent="0.25">
      <c r="A99">
        <v>98</v>
      </c>
      <c r="B99" s="1">
        <v>16657</v>
      </c>
      <c r="D99">
        <f t="shared" si="34"/>
        <v>1.5089465876940173</v>
      </c>
      <c r="E99">
        <f t="shared" si="35"/>
        <v>3.7723664692350414</v>
      </c>
      <c r="F99">
        <f t="shared" si="36"/>
        <v>0</v>
      </c>
      <c r="G99">
        <f t="shared" si="37"/>
        <v>11</v>
      </c>
      <c r="H99">
        <f t="shared" si="38"/>
        <v>0</v>
      </c>
      <c r="I99">
        <f t="shared" si="39"/>
        <v>41.496031161585456</v>
      </c>
      <c r="J99">
        <f t="shared" si="40"/>
        <v>41.496031161585456</v>
      </c>
      <c r="K99">
        <f t="shared" si="29"/>
        <v>7353.5524939987126</v>
      </c>
    </row>
    <row r="100" spans="1:11" x14ac:dyDescent="0.25">
      <c r="A100">
        <v>99</v>
      </c>
      <c r="B100" s="1">
        <v>16658</v>
      </c>
      <c r="D100">
        <f t="shared" si="34"/>
        <v>1.4938571218170771</v>
      </c>
      <c r="E100">
        <f t="shared" si="35"/>
        <v>3.7346428045426907</v>
      </c>
      <c r="F100">
        <f t="shared" si="36"/>
        <v>0</v>
      </c>
      <c r="G100">
        <f t="shared" si="37"/>
        <v>11</v>
      </c>
      <c r="H100">
        <f t="shared" si="38"/>
        <v>0</v>
      </c>
      <c r="I100">
        <f t="shared" si="39"/>
        <v>41.081070849969599</v>
      </c>
      <c r="J100">
        <f t="shared" si="40"/>
        <v>41.081070849969599</v>
      </c>
      <c r="K100">
        <f t="shared" si="29"/>
        <v>7394.633564848682</v>
      </c>
    </row>
    <row r="101" spans="1:11" x14ac:dyDescent="0.25">
      <c r="A101">
        <v>100</v>
      </c>
      <c r="B101" s="1">
        <v>16659</v>
      </c>
      <c r="D101">
        <f t="shared" ref="D101:D108" si="41">0.99*D100</f>
        <v>1.4789185505989062</v>
      </c>
      <c r="E101">
        <f t="shared" ref="E101:E108" si="42">0.99*E100</f>
        <v>3.6972963764972637</v>
      </c>
      <c r="F101">
        <f t="shared" ref="F101:F108" si="43">F100</f>
        <v>0</v>
      </c>
      <c r="G101">
        <f t="shared" ref="G101:G108" si="44">G100</f>
        <v>11</v>
      </c>
      <c r="H101">
        <f t="shared" si="38"/>
        <v>0</v>
      </c>
      <c r="I101">
        <f t="shared" si="39"/>
        <v>40.670260141469903</v>
      </c>
      <c r="J101">
        <f t="shared" si="40"/>
        <v>40.670260141469903</v>
      </c>
      <c r="K101">
        <f t="shared" si="29"/>
        <v>7435.303824990152</v>
      </c>
    </row>
    <row r="102" spans="1:11" x14ac:dyDescent="0.25">
      <c r="A102">
        <v>101</v>
      </c>
      <c r="B102" s="1">
        <v>16660</v>
      </c>
      <c r="D102">
        <f t="shared" si="41"/>
        <v>1.464129365092917</v>
      </c>
      <c r="E102">
        <f t="shared" si="42"/>
        <v>3.660323412732291</v>
      </c>
      <c r="F102">
        <f t="shared" si="43"/>
        <v>0</v>
      </c>
      <c r="G102">
        <f t="shared" si="44"/>
        <v>11</v>
      </c>
      <c r="H102">
        <f t="shared" si="38"/>
        <v>0</v>
      </c>
      <c r="I102">
        <f t="shared" si="39"/>
        <v>40.263557540055203</v>
      </c>
      <c r="J102">
        <f t="shared" si="40"/>
        <v>40.263557540055203</v>
      </c>
      <c r="K102">
        <f t="shared" si="29"/>
        <v>7475.5673825302074</v>
      </c>
    </row>
    <row r="103" spans="1:11" x14ac:dyDescent="0.25">
      <c r="A103">
        <v>102</v>
      </c>
      <c r="B103" s="1">
        <v>16661</v>
      </c>
      <c r="D103">
        <f t="shared" si="41"/>
        <v>1.4494880714419878</v>
      </c>
      <c r="E103">
        <f t="shared" si="42"/>
        <v>3.6237201786049682</v>
      </c>
      <c r="F103">
        <f t="shared" si="43"/>
        <v>0</v>
      </c>
      <c r="G103">
        <f t="shared" si="44"/>
        <v>11</v>
      </c>
      <c r="H103">
        <f t="shared" si="38"/>
        <v>0</v>
      </c>
      <c r="I103">
        <f t="shared" si="39"/>
        <v>39.860921964654651</v>
      </c>
      <c r="J103">
        <f t="shared" si="40"/>
        <v>39.860921964654651</v>
      </c>
      <c r="K103">
        <f t="shared" si="29"/>
        <v>7515.4283044948625</v>
      </c>
    </row>
    <row r="104" spans="1:11" x14ac:dyDescent="0.25">
      <c r="A104">
        <v>103</v>
      </c>
      <c r="B104" s="1">
        <v>16662</v>
      </c>
      <c r="D104">
        <f t="shared" si="41"/>
        <v>1.4349931907275679</v>
      </c>
      <c r="E104">
        <f t="shared" si="42"/>
        <v>3.5874829768189187</v>
      </c>
      <c r="F104">
        <f t="shared" si="43"/>
        <v>0</v>
      </c>
      <c r="G104">
        <f t="shared" si="44"/>
        <v>11</v>
      </c>
      <c r="H104">
        <f t="shared" si="38"/>
        <v>0</v>
      </c>
      <c r="I104">
        <f t="shared" si="39"/>
        <v>39.462312745008106</v>
      </c>
      <c r="J104">
        <f t="shared" si="40"/>
        <v>39.462312745008106</v>
      </c>
      <c r="K104">
        <f t="shared" si="29"/>
        <v>7554.8906172398702</v>
      </c>
    </row>
    <row r="105" spans="1:11" x14ac:dyDescent="0.25">
      <c r="A105">
        <v>104</v>
      </c>
      <c r="B105" s="1">
        <v>16663</v>
      </c>
      <c r="D105">
        <f t="shared" si="41"/>
        <v>1.4206432588202922</v>
      </c>
      <c r="E105">
        <f t="shared" si="42"/>
        <v>3.5516081470507297</v>
      </c>
      <c r="F105">
        <f t="shared" si="43"/>
        <v>0</v>
      </c>
      <c r="G105">
        <f t="shared" si="44"/>
        <v>11</v>
      </c>
      <c r="H105">
        <f t="shared" si="38"/>
        <v>0</v>
      </c>
      <c r="I105">
        <f t="shared" si="39"/>
        <v>39.067689617558024</v>
      </c>
      <c r="J105">
        <f t="shared" si="40"/>
        <v>39.067689617558024</v>
      </c>
      <c r="K105">
        <f t="shared" si="29"/>
        <v>7593.9583068574284</v>
      </c>
    </row>
    <row r="106" spans="1:11" x14ac:dyDescent="0.25">
      <c r="A106">
        <v>105</v>
      </c>
      <c r="B106" s="1">
        <v>16664</v>
      </c>
      <c r="D106">
        <f t="shared" si="41"/>
        <v>1.4064368262320892</v>
      </c>
      <c r="E106">
        <f t="shared" si="42"/>
        <v>3.5160920655802226</v>
      </c>
      <c r="F106">
        <f t="shared" si="43"/>
        <v>0</v>
      </c>
      <c r="G106">
        <f t="shared" si="44"/>
        <v>11</v>
      </c>
      <c r="H106">
        <f t="shared" si="38"/>
        <v>0</v>
      </c>
      <c r="I106">
        <f t="shared" si="39"/>
        <v>38.677012721382447</v>
      </c>
      <c r="J106">
        <f t="shared" si="40"/>
        <v>38.677012721382447</v>
      </c>
      <c r="K106">
        <f t="shared" si="29"/>
        <v>7632.6353195788106</v>
      </c>
    </row>
    <row r="107" spans="1:11" x14ac:dyDescent="0.25">
      <c r="A107">
        <v>106</v>
      </c>
      <c r="B107" s="1">
        <v>16665</v>
      </c>
      <c r="D107">
        <f t="shared" si="41"/>
        <v>1.3923724579697683</v>
      </c>
      <c r="E107">
        <f t="shared" si="42"/>
        <v>3.4809311449244205</v>
      </c>
      <c r="F107">
        <f t="shared" si="43"/>
        <v>0</v>
      </c>
      <c r="G107">
        <f t="shared" si="44"/>
        <v>11</v>
      </c>
      <c r="H107">
        <f t="shared" si="38"/>
        <v>0</v>
      </c>
      <c r="I107">
        <f t="shared" si="39"/>
        <v>38.290242594168625</v>
      </c>
      <c r="J107">
        <f t="shared" si="40"/>
        <v>38.290242594168625</v>
      </c>
      <c r="K107">
        <f t="shared" si="29"/>
        <v>7670.925562172979</v>
      </c>
    </row>
    <row r="108" spans="1:11" x14ac:dyDescent="0.25">
      <c r="A108">
        <v>107</v>
      </c>
      <c r="B108" s="1">
        <v>16666</v>
      </c>
      <c r="D108">
        <f t="shared" si="41"/>
        <v>1.3784487333900706</v>
      </c>
      <c r="E108">
        <f t="shared" si="42"/>
        <v>3.4461218334751762</v>
      </c>
      <c r="F108">
        <f t="shared" si="43"/>
        <v>0</v>
      </c>
      <c r="G108">
        <v>9</v>
      </c>
      <c r="H108">
        <f t="shared" si="38"/>
        <v>0</v>
      </c>
      <c r="I108">
        <f t="shared" si="39"/>
        <v>31.015096501276584</v>
      </c>
      <c r="J108">
        <f t="shared" si="40"/>
        <v>31.015096501276584</v>
      </c>
      <c r="K108">
        <f>J108+K107</f>
        <v>7701.9406586742552</v>
      </c>
    </row>
    <row r="109" spans="1:11" x14ac:dyDescent="0.25">
      <c r="B109" s="1"/>
    </row>
  </sheetData>
  <mergeCells count="1">
    <mergeCell ref="U3:V3"/>
  </mergeCells>
  <conditionalFormatting sqref="K1:K1048576">
    <cfRule type="cellIs" dxfId="1" priority="1" operator="greaterThan">
      <formula>$V$7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0E7C8-B7E5-4973-9883-6C14740C00C7}">
  <dimension ref="A1:V109"/>
  <sheetViews>
    <sheetView tabSelected="1" workbookViewId="0">
      <selection activeCell="P19" sqref="P19"/>
    </sheetView>
  </sheetViews>
  <sheetFormatPr defaultRowHeight="15" x14ac:dyDescent="0.25"/>
  <cols>
    <col min="2" max="2" width="10.140625" bestFit="1" customWidth="1"/>
    <col min="3" max="3" width="10" customWidth="1"/>
    <col min="7" max="7" width="9.5703125" customWidth="1"/>
    <col min="9" max="9" width="9.5703125" customWidth="1"/>
    <col min="10" max="10" width="11.5703125" customWidth="1"/>
    <col min="11" max="11" width="11.28515625" customWidth="1"/>
    <col min="21" max="21" width="11.140625" customWidth="1"/>
    <col min="22" max="22" width="9.5703125" bestFit="1" customWidth="1"/>
  </cols>
  <sheetData>
    <row r="1" spans="1:22" s="2" customFormat="1" x14ac:dyDescent="0.25">
      <c r="A1" s="2" t="s">
        <v>0</v>
      </c>
      <c r="B1" s="2" t="s">
        <v>1</v>
      </c>
      <c r="C1" s="2" t="s">
        <v>12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22" x14ac:dyDescent="0.25">
      <c r="A2">
        <v>1</v>
      </c>
      <c r="B2" s="1">
        <v>16560</v>
      </c>
      <c r="C2" t="b">
        <f>WEEKDAY(B2,1) = 1</f>
        <v>0</v>
      </c>
      <c r="D2">
        <v>4</v>
      </c>
      <c r="E2">
        <v>10</v>
      </c>
      <c r="F2">
        <f>IF(C2, 18, 20)</f>
        <v>20</v>
      </c>
      <c r="G2">
        <v>4</v>
      </c>
      <c r="H2">
        <f>D2*0.9*F2</f>
        <v>72</v>
      </c>
      <c r="I2">
        <f>E2*0.9*G2</f>
        <v>36</v>
      </c>
      <c r="J2">
        <f>H2+I2</f>
        <v>108</v>
      </c>
      <c r="K2">
        <f>J2</f>
        <v>108</v>
      </c>
    </row>
    <row r="3" spans="1:22" x14ac:dyDescent="0.25">
      <c r="A3">
        <v>2</v>
      </c>
      <c r="B3" s="1">
        <v>16561</v>
      </c>
      <c r="C3" t="b">
        <f t="shared" ref="C3:C66" si="0">WEEKDAY(B3,1) = 1</f>
        <v>0</v>
      </c>
      <c r="D3">
        <f>0.997*D2</f>
        <v>3.988</v>
      </c>
      <c r="E3">
        <f>0.997*E2</f>
        <v>9.9700000000000006</v>
      </c>
      <c r="F3">
        <f t="shared" ref="F3:F66" si="1">IF(C3, 18, 20)</f>
        <v>20</v>
      </c>
      <c r="G3">
        <f>G2</f>
        <v>4</v>
      </c>
      <c r="H3">
        <f t="shared" ref="H3:H29" si="2">D3*0.9*F3</f>
        <v>71.783999999999992</v>
      </c>
      <c r="I3">
        <f t="shared" ref="I3:I29" si="3">E3*0.9*G3</f>
        <v>35.892000000000003</v>
      </c>
      <c r="J3">
        <f t="shared" ref="J3:J66" si="4">H3+I3</f>
        <v>107.67599999999999</v>
      </c>
      <c r="K3">
        <f>J3+K2</f>
        <v>215.67599999999999</v>
      </c>
      <c r="U3" s="5" t="s">
        <v>11</v>
      </c>
      <c r="V3" s="5"/>
    </row>
    <row r="4" spans="1:22" x14ac:dyDescent="0.25">
      <c r="A4">
        <v>3</v>
      </c>
      <c r="B4" s="1">
        <v>16562</v>
      </c>
      <c r="C4" t="b">
        <f t="shared" si="0"/>
        <v>0</v>
      </c>
      <c r="D4">
        <f t="shared" ref="D4:E67" si="5">0.997*D3</f>
        <v>3.9760360000000001</v>
      </c>
      <c r="E4">
        <f t="shared" si="5"/>
        <v>9.9400900000000014</v>
      </c>
      <c r="F4">
        <f t="shared" si="1"/>
        <v>20</v>
      </c>
      <c r="G4">
        <f t="shared" ref="F4:G19" si="6">G3</f>
        <v>4</v>
      </c>
      <c r="H4">
        <f t="shared" si="2"/>
        <v>71.568647999999996</v>
      </c>
      <c r="I4">
        <f t="shared" si="3"/>
        <v>35.784324000000005</v>
      </c>
      <c r="J4">
        <f t="shared" si="4"/>
        <v>107.35297199999999</v>
      </c>
      <c r="K4">
        <f t="shared" ref="K4:K67" si="7">J4+K3</f>
        <v>323.02897199999995</v>
      </c>
      <c r="U4" s="3" t="s">
        <v>9</v>
      </c>
      <c r="V4" s="4">
        <f>SUM(J:J)</f>
        <v>9811.734437361878</v>
      </c>
    </row>
    <row r="5" spans="1:22" x14ac:dyDescent="0.25">
      <c r="A5">
        <v>4</v>
      </c>
      <c r="B5" s="1">
        <v>16563</v>
      </c>
      <c r="C5" t="b">
        <f>FALSE</f>
        <v>0</v>
      </c>
      <c r="D5">
        <f t="shared" si="5"/>
        <v>3.9641078919999999</v>
      </c>
      <c r="E5">
        <f t="shared" si="5"/>
        <v>9.9102697300000013</v>
      </c>
      <c r="F5">
        <f t="shared" si="1"/>
        <v>20</v>
      </c>
      <c r="G5">
        <f t="shared" si="6"/>
        <v>4</v>
      </c>
      <c r="H5">
        <f t="shared" si="2"/>
        <v>71.353942055999994</v>
      </c>
      <c r="I5">
        <f t="shared" si="3"/>
        <v>35.676971028000004</v>
      </c>
      <c r="J5">
        <f t="shared" si="4"/>
        <v>107.03091308399999</v>
      </c>
      <c r="K5">
        <f t="shared" si="7"/>
        <v>430.05988508399992</v>
      </c>
    </row>
    <row r="6" spans="1:22" x14ac:dyDescent="0.25">
      <c r="A6">
        <v>5</v>
      </c>
      <c r="B6" s="1">
        <v>16564</v>
      </c>
      <c r="C6" t="b">
        <f t="shared" si="0"/>
        <v>0</v>
      </c>
      <c r="D6">
        <f t="shared" si="5"/>
        <v>3.9522155683240001</v>
      </c>
      <c r="E6">
        <f t="shared" si="5"/>
        <v>9.8805389208100021</v>
      </c>
      <c r="F6">
        <f t="shared" si="1"/>
        <v>20</v>
      </c>
      <c r="G6">
        <f t="shared" si="6"/>
        <v>4</v>
      </c>
      <c r="H6">
        <f t="shared" si="2"/>
        <v>71.139880229832002</v>
      </c>
      <c r="I6">
        <f t="shared" si="3"/>
        <v>35.569940114916008</v>
      </c>
      <c r="J6">
        <f t="shared" si="4"/>
        <v>106.70982034474801</v>
      </c>
      <c r="K6">
        <f t="shared" si="7"/>
        <v>536.7697054287479</v>
      </c>
    </row>
    <row r="7" spans="1:22" x14ac:dyDescent="0.25">
      <c r="A7">
        <v>6</v>
      </c>
      <c r="B7" s="1">
        <v>16565</v>
      </c>
      <c r="C7" t="b">
        <f t="shared" si="0"/>
        <v>0</v>
      </c>
      <c r="D7">
        <f t="shared" si="5"/>
        <v>3.940358921619028</v>
      </c>
      <c r="E7">
        <f t="shared" si="5"/>
        <v>9.8508973040475727</v>
      </c>
      <c r="F7">
        <f t="shared" si="1"/>
        <v>20</v>
      </c>
      <c r="G7">
        <f t="shared" si="6"/>
        <v>4</v>
      </c>
      <c r="H7">
        <f t="shared" si="2"/>
        <v>70.926460589142508</v>
      </c>
      <c r="I7">
        <f t="shared" si="3"/>
        <v>35.463230294571261</v>
      </c>
      <c r="J7">
        <f t="shared" si="4"/>
        <v>106.38969088371377</v>
      </c>
      <c r="K7">
        <f t="shared" si="7"/>
        <v>643.15939631246169</v>
      </c>
      <c r="U7" s="3" t="s">
        <v>10</v>
      </c>
      <c r="V7" s="4">
        <v>7701.9</v>
      </c>
    </row>
    <row r="8" spans="1:22" x14ac:dyDescent="0.25">
      <c r="A8">
        <v>7</v>
      </c>
      <c r="B8" s="1">
        <v>16566</v>
      </c>
      <c r="C8" t="b">
        <f t="shared" si="0"/>
        <v>0</v>
      </c>
      <c r="D8">
        <f t="shared" si="5"/>
        <v>3.928537844854171</v>
      </c>
      <c r="E8">
        <f t="shared" si="5"/>
        <v>9.8213446121354302</v>
      </c>
      <c r="F8">
        <f t="shared" si="1"/>
        <v>20</v>
      </c>
      <c r="G8">
        <f t="shared" si="6"/>
        <v>4</v>
      </c>
      <c r="H8">
        <f t="shared" si="2"/>
        <v>70.713681207375075</v>
      </c>
      <c r="I8">
        <f t="shared" si="3"/>
        <v>35.356840603687552</v>
      </c>
      <c r="J8">
        <f t="shared" si="4"/>
        <v>106.07052181106263</v>
      </c>
      <c r="K8">
        <f t="shared" si="7"/>
        <v>749.22991812352439</v>
      </c>
    </row>
    <row r="9" spans="1:22" x14ac:dyDescent="0.25">
      <c r="A9">
        <v>8</v>
      </c>
      <c r="B9" s="1">
        <v>16567</v>
      </c>
      <c r="C9" t="b">
        <f t="shared" si="0"/>
        <v>0</v>
      </c>
      <c r="D9">
        <f t="shared" si="5"/>
        <v>3.9167522313196086</v>
      </c>
      <c r="E9">
        <f t="shared" si="5"/>
        <v>9.7918805782990237</v>
      </c>
      <c r="F9">
        <f t="shared" si="1"/>
        <v>20</v>
      </c>
      <c r="G9">
        <f t="shared" si="6"/>
        <v>4</v>
      </c>
      <c r="H9">
        <f t="shared" si="2"/>
        <v>70.501540163752964</v>
      </c>
      <c r="I9">
        <f t="shared" si="3"/>
        <v>35.250770081876489</v>
      </c>
      <c r="J9">
        <f t="shared" si="4"/>
        <v>105.75231024562945</v>
      </c>
      <c r="K9">
        <f t="shared" si="7"/>
        <v>854.98222836915386</v>
      </c>
    </row>
    <row r="10" spans="1:22" x14ac:dyDescent="0.25">
      <c r="A10">
        <v>9</v>
      </c>
      <c r="B10" s="1">
        <v>16568</v>
      </c>
      <c r="C10" t="b">
        <f t="shared" si="0"/>
        <v>0</v>
      </c>
      <c r="D10">
        <f t="shared" si="5"/>
        <v>3.9050019746256499</v>
      </c>
      <c r="E10">
        <f t="shared" si="5"/>
        <v>9.7625049365641274</v>
      </c>
      <c r="F10">
        <f t="shared" si="1"/>
        <v>20</v>
      </c>
      <c r="G10">
        <f t="shared" si="6"/>
        <v>4</v>
      </c>
      <c r="H10">
        <f t="shared" si="2"/>
        <v>70.290035543261695</v>
      </c>
      <c r="I10">
        <f t="shared" si="3"/>
        <v>35.145017771630862</v>
      </c>
      <c r="J10">
        <f t="shared" si="4"/>
        <v>105.43505331489256</v>
      </c>
      <c r="K10">
        <f t="shared" si="7"/>
        <v>960.41728168404643</v>
      </c>
    </row>
    <row r="11" spans="1:22" x14ac:dyDescent="0.25">
      <c r="A11">
        <v>10</v>
      </c>
      <c r="B11" s="1">
        <v>16569</v>
      </c>
      <c r="C11" t="b">
        <f t="shared" si="0"/>
        <v>0</v>
      </c>
      <c r="D11">
        <f t="shared" si="5"/>
        <v>3.8932869687017728</v>
      </c>
      <c r="E11">
        <f t="shared" si="5"/>
        <v>9.7332174217544356</v>
      </c>
      <c r="F11">
        <f t="shared" si="1"/>
        <v>20</v>
      </c>
      <c r="G11">
        <f t="shared" si="6"/>
        <v>4</v>
      </c>
      <c r="H11">
        <f t="shared" si="2"/>
        <v>70.079165436631911</v>
      </c>
      <c r="I11">
        <f t="shared" si="3"/>
        <v>35.03958271831597</v>
      </c>
      <c r="J11">
        <f t="shared" si="4"/>
        <v>105.11874815494788</v>
      </c>
      <c r="K11">
        <f t="shared" si="7"/>
        <v>1065.5360298389944</v>
      </c>
    </row>
    <row r="12" spans="1:22" x14ac:dyDescent="0.25">
      <c r="A12">
        <v>11</v>
      </c>
      <c r="B12" s="1">
        <v>16570</v>
      </c>
      <c r="C12" t="b">
        <f t="shared" si="0"/>
        <v>1</v>
      </c>
      <c r="D12">
        <f t="shared" si="5"/>
        <v>3.8816071077956673</v>
      </c>
      <c r="E12">
        <f t="shared" si="5"/>
        <v>9.7040177694891714</v>
      </c>
      <c r="F12">
        <f t="shared" si="1"/>
        <v>18</v>
      </c>
      <c r="G12">
        <f t="shared" si="6"/>
        <v>4</v>
      </c>
      <c r="H12">
        <f t="shared" si="2"/>
        <v>62.882035146289809</v>
      </c>
      <c r="I12">
        <f t="shared" si="3"/>
        <v>34.934463970161019</v>
      </c>
      <c r="J12">
        <f t="shared" si="4"/>
        <v>97.816499116450828</v>
      </c>
      <c r="K12">
        <f t="shared" si="7"/>
        <v>1163.3525289554452</v>
      </c>
    </row>
    <row r="13" spans="1:22" x14ac:dyDescent="0.25">
      <c r="A13">
        <v>12</v>
      </c>
      <c r="B13" s="1">
        <v>16571</v>
      </c>
      <c r="C13" t="b">
        <f t="shared" si="0"/>
        <v>0</v>
      </c>
      <c r="D13">
        <f t="shared" si="5"/>
        <v>3.8699622864722802</v>
      </c>
      <c r="E13">
        <f t="shared" si="5"/>
        <v>9.6749057161807031</v>
      </c>
      <c r="F13">
        <f t="shared" si="1"/>
        <v>20</v>
      </c>
      <c r="G13">
        <f t="shared" si="6"/>
        <v>4</v>
      </c>
      <c r="H13">
        <f t="shared" si="2"/>
        <v>69.659321156501036</v>
      </c>
      <c r="I13">
        <f t="shared" si="3"/>
        <v>34.829660578250532</v>
      </c>
      <c r="J13">
        <f t="shared" si="4"/>
        <v>104.48898173475158</v>
      </c>
      <c r="K13">
        <f t="shared" si="7"/>
        <v>1267.8415106901969</v>
      </c>
    </row>
    <row r="14" spans="1:22" x14ac:dyDescent="0.25">
      <c r="A14">
        <v>13</v>
      </c>
      <c r="B14" s="1">
        <v>16572</v>
      </c>
      <c r="C14" t="b">
        <f t="shared" si="0"/>
        <v>0</v>
      </c>
      <c r="D14">
        <f t="shared" si="5"/>
        <v>3.8583523996128632</v>
      </c>
      <c r="E14">
        <f t="shared" si="5"/>
        <v>9.6458809990321601</v>
      </c>
      <c r="F14">
        <f t="shared" si="1"/>
        <v>20</v>
      </c>
      <c r="G14">
        <f t="shared" si="6"/>
        <v>4</v>
      </c>
      <c r="H14">
        <f t="shared" si="2"/>
        <v>69.450343193031543</v>
      </c>
      <c r="I14">
        <f t="shared" si="3"/>
        <v>34.725171596515779</v>
      </c>
      <c r="J14">
        <f t="shared" si="4"/>
        <v>104.17551478954732</v>
      </c>
      <c r="K14">
        <f t="shared" si="7"/>
        <v>1372.0170254797442</v>
      </c>
    </row>
    <row r="15" spans="1:22" x14ac:dyDescent="0.25">
      <c r="A15">
        <v>14</v>
      </c>
      <c r="B15" s="1">
        <v>16573</v>
      </c>
      <c r="C15" t="b">
        <f t="shared" si="0"/>
        <v>0</v>
      </c>
      <c r="D15">
        <f t="shared" si="5"/>
        <v>3.8467773424140246</v>
      </c>
      <c r="E15">
        <f t="shared" si="5"/>
        <v>9.6169433560350637</v>
      </c>
      <c r="F15">
        <f t="shared" si="1"/>
        <v>20</v>
      </c>
      <c r="G15">
        <f t="shared" si="6"/>
        <v>4</v>
      </c>
      <c r="H15">
        <f t="shared" si="2"/>
        <v>69.241992163452451</v>
      </c>
      <c r="I15">
        <f t="shared" si="3"/>
        <v>34.620996081726233</v>
      </c>
      <c r="J15">
        <f t="shared" si="4"/>
        <v>103.86298824517868</v>
      </c>
      <c r="K15">
        <f t="shared" si="7"/>
        <v>1475.8800137249229</v>
      </c>
    </row>
    <row r="16" spans="1:22" x14ac:dyDescent="0.25">
      <c r="A16">
        <v>15</v>
      </c>
      <c r="B16" s="1">
        <v>16574</v>
      </c>
      <c r="C16" t="b">
        <f t="shared" si="0"/>
        <v>0</v>
      </c>
      <c r="D16">
        <f t="shared" si="5"/>
        <v>3.8352370103867823</v>
      </c>
      <c r="E16">
        <f t="shared" si="5"/>
        <v>9.5880925259669585</v>
      </c>
      <c r="F16">
        <f t="shared" si="1"/>
        <v>20</v>
      </c>
      <c r="G16">
        <f t="shared" si="6"/>
        <v>4</v>
      </c>
      <c r="H16">
        <f t="shared" si="2"/>
        <v>69.034266186962085</v>
      </c>
      <c r="I16">
        <f t="shared" si="3"/>
        <v>34.51713309348105</v>
      </c>
      <c r="J16">
        <f t="shared" si="4"/>
        <v>103.55139928044314</v>
      </c>
      <c r="K16">
        <f t="shared" si="7"/>
        <v>1579.431413005366</v>
      </c>
    </row>
    <row r="17" spans="1:11" x14ac:dyDescent="0.25">
      <c r="A17">
        <v>16</v>
      </c>
      <c r="B17" s="1">
        <v>16575</v>
      </c>
      <c r="C17" t="b">
        <f t="shared" si="0"/>
        <v>0</v>
      </c>
      <c r="D17">
        <f t="shared" si="5"/>
        <v>3.8237312993556221</v>
      </c>
      <c r="E17">
        <f t="shared" si="5"/>
        <v>9.5593282483890576</v>
      </c>
      <c r="F17">
        <f t="shared" si="1"/>
        <v>20</v>
      </c>
      <c r="G17">
        <f t="shared" si="6"/>
        <v>4</v>
      </c>
      <c r="H17">
        <f t="shared" si="2"/>
        <v>68.827163388401203</v>
      </c>
      <c r="I17">
        <f t="shared" si="3"/>
        <v>34.413581694200609</v>
      </c>
      <c r="J17">
        <f t="shared" si="4"/>
        <v>103.24074508260182</v>
      </c>
      <c r="K17">
        <f t="shared" si="7"/>
        <v>1682.6721580879678</v>
      </c>
    </row>
    <row r="18" spans="1:11" x14ac:dyDescent="0.25">
      <c r="A18">
        <v>17</v>
      </c>
      <c r="B18" s="1">
        <v>16576</v>
      </c>
      <c r="C18" t="b">
        <f t="shared" si="0"/>
        <v>0</v>
      </c>
      <c r="D18">
        <f t="shared" si="5"/>
        <v>3.8122601054575553</v>
      </c>
      <c r="E18">
        <f t="shared" si="5"/>
        <v>9.5306502636438903</v>
      </c>
      <c r="F18">
        <f t="shared" si="1"/>
        <v>20</v>
      </c>
      <c r="G18">
        <f t="shared" si="6"/>
        <v>4</v>
      </c>
      <c r="H18">
        <f t="shared" si="2"/>
        <v>68.620681898236001</v>
      </c>
      <c r="I18">
        <f t="shared" si="3"/>
        <v>34.310340949118007</v>
      </c>
      <c r="J18">
        <f t="shared" si="4"/>
        <v>102.931022847354</v>
      </c>
      <c r="K18">
        <f t="shared" si="7"/>
        <v>1785.6031809353217</v>
      </c>
    </row>
    <row r="19" spans="1:11" x14ac:dyDescent="0.25">
      <c r="A19">
        <v>18</v>
      </c>
      <c r="B19" s="1">
        <v>16577</v>
      </c>
      <c r="C19" t="b">
        <f t="shared" si="0"/>
        <v>1</v>
      </c>
      <c r="D19">
        <f t="shared" si="5"/>
        <v>3.8008233251411827</v>
      </c>
      <c r="E19">
        <f t="shared" si="5"/>
        <v>9.5020583128529594</v>
      </c>
      <c r="F19">
        <f t="shared" si="1"/>
        <v>18</v>
      </c>
      <c r="G19">
        <f t="shared" si="6"/>
        <v>4</v>
      </c>
      <c r="H19">
        <f t="shared" si="2"/>
        <v>61.573337867287158</v>
      </c>
      <c r="I19">
        <f t="shared" si="3"/>
        <v>34.207409926270657</v>
      </c>
      <c r="J19">
        <f t="shared" si="4"/>
        <v>95.780747793557822</v>
      </c>
      <c r="K19">
        <f t="shared" si="7"/>
        <v>1881.3839287288795</v>
      </c>
    </row>
    <row r="20" spans="1:11" x14ac:dyDescent="0.25">
      <c r="A20">
        <v>19</v>
      </c>
      <c r="B20" s="1">
        <v>16578</v>
      </c>
      <c r="C20" t="b">
        <f t="shared" si="0"/>
        <v>0</v>
      </c>
      <c r="D20">
        <f t="shared" si="5"/>
        <v>3.7894208551657593</v>
      </c>
      <c r="E20">
        <f t="shared" si="5"/>
        <v>9.4735521379143997</v>
      </c>
      <c r="F20">
        <f t="shared" si="1"/>
        <v>20</v>
      </c>
      <c r="G20">
        <f>G19</f>
        <v>4</v>
      </c>
      <c r="H20">
        <f t="shared" si="2"/>
        <v>68.209575392983666</v>
      </c>
      <c r="I20">
        <f t="shared" si="3"/>
        <v>34.10478769649184</v>
      </c>
      <c r="J20">
        <f t="shared" si="4"/>
        <v>102.31436308947551</v>
      </c>
      <c r="K20">
        <f t="shared" si="7"/>
        <v>1983.6982918183551</v>
      </c>
    </row>
    <row r="21" spans="1:11" x14ac:dyDescent="0.25">
      <c r="A21">
        <v>20</v>
      </c>
      <c r="B21" s="1">
        <v>16579</v>
      </c>
      <c r="C21" t="b">
        <f t="shared" si="0"/>
        <v>0</v>
      </c>
      <c r="D21">
        <f t="shared" si="5"/>
        <v>3.7780525926002619</v>
      </c>
      <c r="E21">
        <f t="shared" si="5"/>
        <v>9.4451314815006562</v>
      </c>
      <c r="F21">
        <f t="shared" si="1"/>
        <v>20</v>
      </c>
      <c r="G21">
        <f t="shared" ref="F21:G54" si="8">G20</f>
        <v>4</v>
      </c>
      <c r="H21">
        <f t="shared" si="2"/>
        <v>68.004946666804713</v>
      </c>
      <c r="I21">
        <f t="shared" si="3"/>
        <v>34.002473333402364</v>
      </c>
      <c r="J21">
        <f t="shared" si="4"/>
        <v>102.00742000020708</v>
      </c>
      <c r="K21">
        <f t="shared" si="7"/>
        <v>2085.7057118185621</v>
      </c>
    </row>
    <row r="22" spans="1:11" x14ac:dyDescent="0.25">
      <c r="A22">
        <v>21</v>
      </c>
      <c r="B22" s="1">
        <v>16580</v>
      </c>
      <c r="C22" t="b">
        <f t="shared" si="0"/>
        <v>0</v>
      </c>
      <c r="D22">
        <f t="shared" si="5"/>
        <v>3.7667184348224612</v>
      </c>
      <c r="E22">
        <f t="shared" si="5"/>
        <v>9.416796087056154</v>
      </c>
      <c r="F22">
        <f t="shared" si="1"/>
        <v>20</v>
      </c>
      <c r="G22">
        <f t="shared" si="8"/>
        <v>4</v>
      </c>
      <c r="H22">
        <f t="shared" si="2"/>
        <v>67.800931826804302</v>
      </c>
      <c r="I22">
        <f t="shared" si="3"/>
        <v>33.900465913402158</v>
      </c>
      <c r="J22">
        <f t="shared" si="4"/>
        <v>101.70139774020646</v>
      </c>
      <c r="K22">
        <f t="shared" si="7"/>
        <v>2187.4071095587688</v>
      </c>
    </row>
    <row r="23" spans="1:11" x14ac:dyDescent="0.25">
      <c r="A23">
        <v>22</v>
      </c>
      <c r="B23" s="1">
        <v>16581</v>
      </c>
      <c r="C23" t="b">
        <f t="shared" si="0"/>
        <v>0</v>
      </c>
      <c r="D23">
        <f t="shared" si="5"/>
        <v>3.7554182795179938</v>
      </c>
      <c r="E23">
        <f t="shared" si="5"/>
        <v>9.3885456987949851</v>
      </c>
      <c r="F23">
        <f t="shared" si="1"/>
        <v>20</v>
      </c>
      <c r="G23">
        <f t="shared" si="8"/>
        <v>4</v>
      </c>
      <c r="H23">
        <f t="shared" si="2"/>
        <v>67.597529031323887</v>
      </c>
      <c r="I23">
        <f t="shared" si="3"/>
        <v>33.798764515661951</v>
      </c>
      <c r="J23">
        <f t="shared" si="4"/>
        <v>101.39629354698585</v>
      </c>
      <c r="K23">
        <f t="shared" si="7"/>
        <v>2288.8034031057546</v>
      </c>
    </row>
    <row r="24" spans="1:11" x14ac:dyDescent="0.25">
      <c r="A24">
        <v>23</v>
      </c>
      <c r="B24" s="1">
        <v>16582</v>
      </c>
      <c r="C24" t="b">
        <f t="shared" si="0"/>
        <v>0</v>
      </c>
      <c r="D24">
        <f t="shared" si="5"/>
        <v>3.74415202467944</v>
      </c>
      <c r="E24">
        <f t="shared" si="5"/>
        <v>9.3603800616985993</v>
      </c>
      <c r="F24">
        <f t="shared" si="1"/>
        <v>20</v>
      </c>
      <c r="G24">
        <f t="shared" si="8"/>
        <v>4</v>
      </c>
      <c r="H24">
        <f t="shared" si="2"/>
        <v>67.39473644422992</v>
      </c>
      <c r="I24">
        <f t="shared" si="3"/>
        <v>33.69736822211496</v>
      </c>
      <c r="J24">
        <f t="shared" si="4"/>
        <v>101.09210466634488</v>
      </c>
      <c r="K24">
        <f t="shared" si="7"/>
        <v>2389.8955077720993</v>
      </c>
    </row>
    <row r="25" spans="1:11" x14ac:dyDescent="0.25">
      <c r="A25">
        <v>24</v>
      </c>
      <c r="B25" s="1">
        <v>16583</v>
      </c>
      <c r="C25" t="b">
        <f t="shared" si="0"/>
        <v>0</v>
      </c>
      <c r="D25">
        <f t="shared" si="5"/>
        <v>3.7329195686054018</v>
      </c>
      <c r="E25">
        <f t="shared" si="5"/>
        <v>9.3322989215135035</v>
      </c>
      <c r="F25">
        <f t="shared" si="1"/>
        <v>20</v>
      </c>
      <c r="G25">
        <f t="shared" si="8"/>
        <v>4</v>
      </c>
      <c r="H25">
        <f t="shared" si="2"/>
        <v>67.192552234897235</v>
      </c>
      <c r="I25">
        <f t="shared" si="3"/>
        <v>33.59627611744861</v>
      </c>
      <c r="J25">
        <f t="shared" si="4"/>
        <v>100.78882835234585</v>
      </c>
      <c r="K25">
        <f t="shared" si="7"/>
        <v>2490.6843361244451</v>
      </c>
    </row>
    <row r="26" spans="1:11" x14ac:dyDescent="0.25">
      <c r="A26">
        <v>25</v>
      </c>
      <c r="B26" s="1">
        <v>16584</v>
      </c>
      <c r="C26" t="b">
        <f t="shared" si="0"/>
        <v>1</v>
      </c>
      <c r="D26">
        <f t="shared" si="5"/>
        <v>3.7217208098995855</v>
      </c>
      <c r="E26">
        <f t="shared" si="5"/>
        <v>9.3043020247489636</v>
      </c>
      <c r="F26">
        <f t="shared" si="1"/>
        <v>18</v>
      </c>
      <c r="G26">
        <f t="shared" si="8"/>
        <v>4</v>
      </c>
      <c r="H26">
        <f t="shared" si="2"/>
        <v>60.291877120373286</v>
      </c>
      <c r="I26">
        <f t="shared" si="3"/>
        <v>33.495487289096268</v>
      </c>
      <c r="J26">
        <f t="shared" si="4"/>
        <v>93.787364409469546</v>
      </c>
      <c r="K26">
        <f t="shared" si="7"/>
        <v>2584.4717005339144</v>
      </c>
    </row>
    <row r="27" spans="1:11" x14ac:dyDescent="0.25">
      <c r="A27">
        <v>26</v>
      </c>
      <c r="B27" s="1">
        <v>16585</v>
      </c>
      <c r="C27" t="b">
        <f t="shared" si="0"/>
        <v>0</v>
      </c>
      <c r="D27">
        <f t="shared" si="5"/>
        <v>3.7105556474698869</v>
      </c>
      <c r="E27">
        <f t="shared" si="5"/>
        <v>9.2763891186747163</v>
      </c>
      <c r="F27">
        <f t="shared" si="1"/>
        <v>20</v>
      </c>
      <c r="G27">
        <f t="shared" si="8"/>
        <v>4</v>
      </c>
      <c r="H27">
        <f t="shared" si="2"/>
        <v>66.790001654457967</v>
      </c>
      <c r="I27">
        <f t="shared" si="3"/>
        <v>33.395000827228976</v>
      </c>
      <c r="J27">
        <f t="shared" si="4"/>
        <v>100.18500248168695</v>
      </c>
      <c r="K27">
        <f t="shared" si="7"/>
        <v>2684.6567030156011</v>
      </c>
    </row>
    <row r="28" spans="1:11" x14ac:dyDescent="0.25">
      <c r="A28">
        <v>27</v>
      </c>
      <c r="B28" s="1">
        <v>16586</v>
      </c>
      <c r="C28" t="b">
        <f t="shared" si="0"/>
        <v>0</v>
      </c>
      <c r="D28">
        <f t="shared" si="5"/>
        <v>3.6994239805274773</v>
      </c>
      <c r="E28">
        <f t="shared" si="5"/>
        <v>9.2485599513186916</v>
      </c>
      <c r="F28">
        <f t="shared" si="1"/>
        <v>20</v>
      </c>
      <c r="G28">
        <f t="shared" si="8"/>
        <v>4</v>
      </c>
      <c r="H28">
        <f t="shared" si="2"/>
        <v>66.589631649494592</v>
      </c>
      <c r="I28">
        <f t="shared" si="3"/>
        <v>33.294815824747289</v>
      </c>
      <c r="J28">
        <f t="shared" si="4"/>
        <v>99.884447474241881</v>
      </c>
      <c r="K28">
        <f t="shared" si="7"/>
        <v>2784.5411504898429</v>
      </c>
    </row>
    <row r="29" spans="1:11" x14ac:dyDescent="0.25">
      <c r="A29">
        <v>28</v>
      </c>
      <c r="B29" s="1">
        <v>16587</v>
      </c>
      <c r="C29" t="b">
        <f t="shared" si="0"/>
        <v>0</v>
      </c>
      <c r="D29">
        <f t="shared" si="5"/>
        <v>3.6883257085858947</v>
      </c>
      <c r="E29">
        <f t="shared" si="5"/>
        <v>9.2208142714647359</v>
      </c>
      <c r="F29">
        <f t="shared" si="1"/>
        <v>20</v>
      </c>
      <c r="G29">
        <f t="shared" si="8"/>
        <v>4</v>
      </c>
      <c r="H29">
        <f t="shared" si="2"/>
        <v>66.389862754546101</v>
      </c>
      <c r="I29">
        <f t="shared" si="3"/>
        <v>33.194931377273051</v>
      </c>
      <c r="J29">
        <f t="shared" si="4"/>
        <v>99.584794131819152</v>
      </c>
      <c r="K29">
        <f t="shared" si="7"/>
        <v>2884.1259446216623</v>
      </c>
    </row>
    <row r="30" spans="1:11" x14ac:dyDescent="0.25">
      <c r="A30">
        <v>29</v>
      </c>
      <c r="B30" s="1">
        <v>16588</v>
      </c>
      <c r="C30" t="b">
        <f t="shared" si="0"/>
        <v>0</v>
      </c>
      <c r="D30">
        <f t="shared" si="5"/>
        <v>3.6772607314601369</v>
      </c>
      <c r="E30">
        <f t="shared" si="5"/>
        <v>9.1931518286503415</v>
      </c>
      <c r="F30">
        <f t="shared" si="1"/>
        <v>20</v>
      </c>
      <c r="G30">
        <f t="shared" si="8"/>
        <v>4</v>
      </c>
      <c r="H30">
        <f t="shared" ref="H30:H93" si="9">D30*0.9*F30</f>
        <v>66.190693166282472</v>
      </c>
      <c r="I30">
        <f t="shared" ref="I30:I93" si="10">E30*0.9*G30</f>
        <v>33.095346583141229</v>
      </c>
      <c r="J30">
        <f t="shared" si="4"/>
        <v>99.286039749423708</v>
      </c>
      <c r="K30">
        <f t="shared" si="7"/>
        <v>2983.411984371086</v>
      </c>
    </row>
    <row r="31" spans="1:11" x14ac:dyDescent="0.25">
      <c r="A31">
        <v>30</v>
      </c>
      <c r="B31" s="1">
        <v>16589</v>
      </c>
      <c r="C31" t="b">
        <f t="shared" si="0"/>
        <v>0</v>
      </c>
      <c r="D31">
        <f t="shared" si="5"/>
        <v>3.6662289492657565</v>
      </c>
      <c r="E31">
        <f t="shared" si="5"/>
        <v>9.165572373164391</v>
      </c>
      <c r="F31">
        <f t="shared" si="1"/>
        <v>20</v>
      </c>
      <c r="G31">
        <f t="shared" si="8"/>
        <v>4</v>
      </c>
      <c r="H31">
        <f t="shared" si="9"/>
        <v>65.992121086783612</v>
      </c>
      <c r="I31">
        <f t="shared" si="10"/>
        <v>32.996060543391806</v>
      </c>
      <c r="J31">
        <f t="shared" si="4"/>
        <v>98.988181630175418</v>
      </c>
      <c r="K31">
        <f t="shared" si="7"/>
        <v>3082.4001660012614</v>
      </c>
    </row>
    <row r="32" spans="1:11" x14ac:dyDescent="0.25">
      <c r="A32">
        <v>31</v>
      </c>
      <c r="B32" s="1">
        <v>16590</v>
      </c>
      <c r="C32" t="b">
        <f t="shared" si="0"/>
        <v>0</v>
      </c>
      <c r="D32">
        <f t="shared" si="5"/>
        <v>3.6552302624179593</v>
      </c>
      <c r="E32">
        <f t="shared" si="5"/>
        <v>9.1380756560448972</v>
      </c>
      <c r="F32">
        <f t="shared" si="1"/>
        <v>20</v>
      </c>
      <c r="G32">
        <f t="shared" si="8"/>
        <v>4</v>
      </c>
      <c r="H32">
        <f t="shared" si="9"/>
        <v>65.794144723523274</v>
      </c>
      <c r="I32">
        <f t="shared" si="10"/>
        <v>32.89707236176163</v>
      </c>
      <c r="J32">
        <f t="shared" si="4"/>
        <v>98.691217085284904</v>
      </c>
      <c r="K32">
        <f t="shared" si="7"/>
        <v>3181.0913830865461</v>
      </c>
    </row>
    <row r="33" spans="1:11" x14ac:dyDescent="0.25">
      <c r="A33">
        <v>32</v>
      </c>
      <c r="B33" s="1">
        <v>16591</v>
      </c>
      <c r="C33" t="b">
        <f t="shared" si="0"/>
        <v>1</v>
      </c>
      <c r="D33">
        <f t="shared" si="5"/>
        <v>3.6442645716307056</v>
      </c>
      <c r="E33">
        <f t="shared" si="5"/>
        <v>9.110661429076762</v>
      </c>
      <c r="F33">
        <f t="shared" si="1"/>
        <v>18</v>
      </c>
      <c r="G33">
        <f t="shared" si="8"/>
        <v>4</v>
      </c>
      <c r="H33">
        <f t="shared" si="9"/>
        <v>59.037086060417437</v>
      </c>
      <c r="I33">
        <f t="shared" si="10"/>
        <v>32.798381144676341</v>
      </c>
      <c r="J33">
        <f t="shared" si="4"/>
        <v>91.835467205093778</v>
      </c>
      <c r="K33">
        <f t="shared" si="7"/>
        <v>3272.9268502916398</v>
      </c>
    </row>
    <row r="34" spans="1:11" x14ac:dyDescent="0.25">
      <c r="A34">
        <v>33</v>
      </c>
      <c r="B34" s="1">
        <v>16592</v>
      </c>
      <c r="C34" t="b">
        <f t="shared" si="0"/>
        <v>0</v>
      </c>
      <c r="D34">
        <f t="shared" si="5"/>
        <v>3.6333317779158136</v>
      </c>
      <c r="E34">
        <f t="shared" si="5"/>
        <v>9.0833294447895323</v>
      </c>
      <c r="F34">
        <f t="shared" si="1"/>
        <v>20</v>
      </c>
      <c r="G34">
        <f t="shared" si="8"/>
        <v>4</v>
      </c>
      <c r="H34">
        <f t="shared" si="9"/>
        <v>65.399972002484645</v>
      </c>
      <c r="I34">
        <f t="shared" si="10"/>
        <v>32.699986001242316</v>
      </c>
      <c r="J34">
        <f t="shared" si="4"/>
        <v>98.099958003726954</v>
      </c>
      <c r="K34">
        <f t="shared" si="7"/>
        <v>3371.0268082953667</v>
      </c>
    </row>
    <row r="35" spans="1:11" x14ac:dyDescent="0.25">
      <c r="A35">
        <v>34</v>
      </c>
      <c r="B35" s="1">
        <v>16593</v>
      </c>
      <c r="C35" t="b">
        <f t="shared" si="0"/>
        <v>0</v>
      </c>
      <c r="D35">
        <f t="shared" si="5"/>
        <v>3.622431782582066</v>
      </c>
      <c r="E35">
        <f t="shared" si="5"/>
        <v>9.0560794564551639</v>
      </c>
      <c r="F35">
        <f t="shared" si="1"/>
        <v>20</v>
      </c>
      <c r="G35">
        <f t="shared" si="8"/>
        <v>4</v>
      </c>
      <c r="H35">
        <f t="shared" si="9"/>
        <v>65.203772086477187</v>
      </c>
      <c r="I35">
        <f t="shared" si="10"/>
        <v>32.601886043238594</v>
      </c>
      <c r="J35">
        <f t="shared" si="4"/>
        <v>97.805658129715781</v>
      </c>
      <c r="K35">
        <f t="shared" si="7"/>
        <v>3468.8324664250827</v>
      </c>
    </row>
    <row r="36" spans="1:11" x14ac:dyDescent="0.25">
      <c r="A36">
        <v>35</v>
      </c>
      <c r="B36" s="1">
        <v>16594</v>
      </c>
      <c r="C36" t="b">
        <f t="shared" si="0"/>
        <v>0</v>
      </c>
      <c r="D36">
        <f t="shared" si="5"/>
        <v>3.61156448723432</v>
      </c>
      <c r="E36">
        <f t="shared" si="5"/>
        <v>9.0289112180857991</v>
      </c>
      <c r="F36">
        <f t="shared" si="1"/>
        <v>20</v>
      </c>
      <c r="G36">
        <f t="shared" si="8"/>
        <v>4</v>
      </c>
      <c r="H36">
        <f t="shared" si="9"/>
        <v>65.008160770217756</v>
      </c>
      <c r="I36">
        <f t="shared" si="10"/>
        <v>32.504080385108878</v>
      </c>
      <c r="J36">
        <f t="shared" si="4"/>
        <v>97.512241155326635</v>
      </c>
      <c r="K36">
        <f t="shared" si="7"/>
        <v>3566.3447075804092</v>
      </c>
    </row>
    <row r="37" spans="1:11" x14ac:dyDescent="0.25">
      <c r="A37">
        <v>36</v>
      </c>
      <c r="B37" s="1">
        <v>16595</v>
      </c>
      <c r="C37" t="b">
        <f t="shared" si="0"/>
        <v>0</v>
      </c>
      <c r="D37">
        <f t="shared" si="5"/>
        <v>3.6007297937726168</v>
      </c>
      <c r="E37">
        <f t="shared" si="5"/>
        <v>9.0018244844315412</v>
      </c>
      <c r="F37">
        <f t="shared" si="1"/>
        <v>20</v>
      </c>
      <c r="G37">
        <f t="shared" si="8"/>
        <v>4</v>
      </c>
      <c r="H37">
        <f t="shared" si="9"/>
        <v>64.813136287907099</v>
      </c>
      <c r="I37">
        <f t="shared" si="10"/>
        <v>32.40656814395355</v>
      </c>
      <c r="J37">
        <f t="shared" si="4"/>
        <v>97.219704431860649</v>
      </c>
      <c r="K37">
        <f t="shared" si="7"/>
        <v>3663.5644120122697</v>
      </c>
    </row>
    <row r="38" spans="1:11" x14ac:dyDescent="0.25">
      <c r="A38">
        <v>37</v>
      </c>
      <c r="B38" s="1">
        <v>16596</v>
      </c>
      <c r="C38" t="b">
        <f t="shared" si="0"/>
        <v>0</v>
      </c>
      <c r="D38">
        <f t="shared" si="5"/>
        <v>3.5899276043912991</v>
      </c>
      <c r="E38">
        <f t="shared" si="5"/>
        <v>8.974819010978246</v>
      </c>
      <c r="F38">
        <f t="shared" si="1"/>
        <v>20</v>
      </c>
      <c r="G38">
        <f t="shared" si="8"/>
        <v>4</v>
      </c>
      <c r="H38">
        <f t="shared" si="9"/>
        <v>64.618696879043384</v>
      </c>
      <c r="I38">
        <f t="shared" si="10"/>
        <v>32.309348439521685</v>
      </c>
      <c r="J38">
        <f t="shared" si="4"/>
        <v>96.928045318565069</v>
      </c>
      <c r="K38">
        <f t="shared" si="7"/>
        <v>3760.4924573308349</v>
      </c>
    </row>
    <row r="39" spans="1:11" x14ac:dyDescent="0.25">
      <c r="A39">
        <v>38</v>
      </c>
      <c r="B39" s="1">
        <v>16597</v>
      </c>
      <c r="C39" t="b">
        <f t="shared" si="0"/>
        <v>0</v>
      </c>
      <c r="D39">
        <f t="shared" si="5"/>
        <v>3.579157821578125</v>
      </c>
      <c r="E39">
        <f t="shared" si="5"/>
        <v>8.9478945539453107</v>
      </c>
      <c r="F39">
        <f t="shared" si="1"/>
        <v>20</v>
      </c>
      <c r="G39">
        <f t="shared" si="8"/>
        <v>4</v>
      </c>
      <c r="H39">
        <f t="shared" si="9"/>
        <v>64.424840788406243</v>
      </c>
      <c r="I39">
        <f t="shared" si="10"/>
        <v>32.212420394203122</v>
      </c>
      <c r="J39">
        <f t="shared" si="4"/>
        <v>96.637261182609365</v>
      </c>
      <c r="K39">
        <f t="shared" si="7"/>
        <v>3857.1297185134445</v>
      </c>
    </row>
    <row r="40" spans="1:11" x14ac:dyDescent="0.25">
      <c r="A40">
        <v>39</v>
      </c>
      <c r="B40" s="1">
        <v>16598</v>
      </c>
      <c r="C40" t="b">
        <f t="shared" si="0"/>
        <v>1</v>
      </c>
      <c r="D40">
        <f t="shared" si="5"/>
        <v>3.5684203481133907</v>
      </c>
      <c r="E40">
        <f t="shared" si="5"/>
        <v>8.9210508702834748</v>
      </c>
      <c r="F40">
        <f t="shared" si="1"/>
        <v>18</v>
      </c>
      <c r="G40">
        <f t="shared" si="8"/>
        <v>4</v>
      </c>
      <c r="H40">
        <f t="shared" si="9"/>
        <v>57.808409639436931</v>
      </c>
      <c r="I40">
        <f t="shared" si="10"/>
        <v>32.115783133020507</v>
      </c>
      <c r="J40">
        <f t="shared" si="4"/>
        <v>89.924192772457445</v>
      </c>
      <c r="K40">
        <f t="shared" si="7"/>
        <v>3947.0539112859019</v>
      </c>
    </row>
    <row r="41" spans="1:11" x14ac:dyDescent="0.25">
      <c r="A41">
        <v>40</v>
      </c>
      <c r="B41" s="1">
        <v>16599</v>
      </c>
      <c r="C41" t="b">
        <f t="shared" si="0"/>
        <v>0</v>
      </c>
      <c r="D41">
        <f t="shared" si="5"/>
        <v>3.5577150870690506</v>
      </c>
      <c r="E41">
        <f t="shared" si="5"/>
        <v>8.8942877176726238</v>
      </c>
      <c r="F41">
        <f t="shared" si="1"/>
        <v>20</v>
      </c>
      <c r="G41">
        <f t="shared" si="8"/>
        <v>4</v>
      </c>
      <c r="H41">
        <f t="shared" si="9"/>
        <v>64.038871567242921</v>
      </c>
      <c r="I41">
        <f t="shared" si="10"/>
        <v>32.019435783621446</v>
      </c>
      <c r="J41">
        <f t="shared" si="4"/>
        <v>96.058307350864368</v>
      </c>
      <c r="K41">
        <f t="shared" si="7"/>
        <v>4043.1122186367661</v>
      </c>
    </row>
    <row r="42" spans="1:11" x14ac:dyDescent="0.25">
      <c r="A42">
        <v>41</v>
      </c>
      <c r="B42" s="1">
        <v>16600</v>
      </c>
      <c r="C42" t="b">
        <f t="shared" si="0"/>
        <v>0</v>
      </c>
      <c r="D42">
        <f t="shared" si="5"/>
        <v>3.5470419418078434</v>
      </c>
      <c r="E42">
        <f t="shared" si="5"/>
        <v>8.8676048545196053</v>
      </c>
      <c r="F42">
        <f t="shared" si="1"/>
        <v>20</v>
      </c>
      <c r="G42">
        <f t="shared" si="8"/>
        <v>4</v>
      </c>
      <c r="H42">
        <f t="shared" si="9"/>
        <v>63.846754952541183</v>
      </c>
      <c r="I42">
        <f t="shared" si="10"/>
        <v>31.923377476270581</v>
      </c>
      <c r="J42">
        <f t="shared" si="4"/>
        <v>95.770132428811763</v>
      </c>
      <c r="K42">
        <f t="shared" si="7"/>
        <v>4138.8823510655775</v>
      </c>
    </row>
    <row r="43" spans="1:11" x14ac:dyDescent="0.25">
      <c r="A43">
        <v>42</v>
      </c>
      <c r="B43" s="1">
        <v>16601</v>
      </c>
      <c r="C43" t="b">
        <f t="shared" si="0"/>
        <v>0</v>
      </c>
      <c r="D43">
        <f t="shared" si="5"/>
        <v>3.5364008159824198</v>
      </c>
      <c r="E43">
        <f t="shared" si="5"/>
        <v>8.8410020399560469</v>
      </c>
      <c r="F43">
        <f t="shared" si="1"/>
        <v>20</v>
      </c>
      <c r="G43">
        <f t="shared" si="8"/>
        <v>4</v>
      </c>
      <c r="H43">
        <f t="shared" si="9"/>
        <v>63.655214687683561</v>
      </c>
      <c r="I43">
        <f t="shared" si="10"/>
        <v>31.82760734384177</v>
      </c>
      <c r="J43">
        <f t="shared" si="4"/>
        <v>95.48282203152533</v>
      </c>
      <c r="K43">
        <f t="shared" si="7"/>
        <v>4234.3651730971033</v>
      </c>
    </row>
    <row r="44" spans="1:11" x14ac:dyDescent="0.25">
      <c r="A44">
        <v>43</v>
      </c>
      <c r="B44" s="1">
        <v>16602</v>
      </c>
      <c r="C44" t="b">
        <f t="shared" si="0"/>
        <v>0</v>
      </c>
      <c r="D44">
        <f t="shared" si="5"/>
        <v>3.5257916135344725</v>
      </c>
      <c r="E44">
        <f t="shared" si="5"/>
        <v>8.8144790338361787</v>
      </c>
      <c r="F44">
        <f t="shared" si="1"/>
        <v>20</v>
      </c>
      <c r="G44">
        <f t="shared" si="8"/>
        <v>4</v>
      </c>
      <c r="H44">
        <f t="shared" si="9"/>
        <v>63.464249043620512</v>
      </c>
      <c r="I44">
        <f t="shared" si="10"/>
        <v>31.732124521810245</v>
      </c>
      <c r="J44">
        <f t="shared" si="4"/>
        <v>95.196373565430761</v>
      </c>
      <c r="K44">
        <f t="shared" si="7"/>
        <v>4329.5615466625341</v>
      </c>
    </row>
    <row r="45" spans="1:11" x14ac:dyDescent="0.25">
      <c r="A45">
        <v>44</v>
      </c>
      <c r="B45" s="1">
        <v>16603</v>
      </c>
      <c r="C45" t="b">
        <f t="shared" si="0"/>
        <v>0</v>
      </c>
      <c r="D45">
        <f t="shared" si="5"/>
        <v>3.515214238693869</v>
      </c>
      <c r="E45">
        <f t="shared" si="5"/>
        <v>8.7880355967346695</v>
      </c>
      <c r="F45">
        <f t="shared" si="1"/>
        <v>20</v>
      </c>
      <c r="G45">
        <f t="shared" si="8"/>
        <v>4</v>
      </c>
      <c r="H45">
        <f t="shared" si="9"/>
        <v>63.273856296489647</v>
      </c>
      <c r="I45">
        <f t="shared" si="10"/>
        <v>31.636928148244809</v>
      </c>
      <c r="J45">
        <f t="shared" si="4"/>
        <v>94.91078444473446</v>
      </c>
      <c r="K45">
        <f t="shared" si="7"/>
        <v>4424.4723311072685</v>
      </c>
    </row>
    <row r="46" spans="1:11" x14ac:dyDescent="0.25">
      <c r="A46">
        <v>45</v>
      </c>
      <c r="B46" s="1">
        <v>16604</v>
      </c>
      <c r="C46" t="b">
        <f t="shared" si="0"/>
        <v>0</v>
      </c>
      <c r="D46">
        <f t="shared" si="5"/>
        <v>3.5046685959777872</v>
      </c>
      <c r="E46">
        <f t="shared" si="5"/>
        <v>8.7616714899444652</v>
      </c>
      <c r="F46">
        <f t="shared" si="1"/>
        <v>20</v>
      </c>
      <c r="G46">
        <f t="shared" si="8"/>
        <v>4</v>
      </c>
      <c r="H46">
        <f t="shared" si="9"/>
        <v>63.084034727600169</v>
      </c>
      <c r="I46">
        <f t="shared" si="10"/>
        <v>31.542017363800074</v>
      </c>
      <c r="J46">
        <f t="shared" si="4"/>
        <v>94.62605209140024</v>
      </c>
      <c r="K46">
        <f t="shared" si="7"/>
        <v>4519.0983831986687</v>
      </c>
    </row>
    <row r="47" spans="1:11" x14ac:dyDescent="0.25">
      <c r="A47">
        <v>46</v>
      </c>
      <c r="B47" s="1">
        <v>16605</v>
      </c>
      <c r="C47" t="b">
        <f t="shared" si="0"/>
        <v>1</v>
      </c>
      <c r="D47">
        <f t="shared" si="5"/>
        <v>3.4941545901898539</v>
      </c>
      <c r="E47">
        <f t="shared" si="5"/>
        <v>8.7353864754746322</v>
      </c>
      <c r="F47">
        <f t="shared" si="1"/>
        <v>18</v>
      </c>
      <c r="G47">
        <f t="shared" si="8"/>
        <v>4</v>
      </c>
      <c r="H47">
        <f t="shared" si="9"/>
        <v>56.605304361075632</v>
      </c>
      <c r="I47">
        <f t="shared" si="10"/>
        <v>31.447391311708678</v>
      </c>
      <c r="J47">
        <f t="shared" si="4"/>
        <v>88.05269567278431</v>
      </c>
      <c r="K47">
        <f t="shared" si="7"/>
        <v>4607.1510788714531</v>
      </c>
    </row>
    <row r="48" spans="1:11" x14ac:dyDescent="0.25">
      <c r="A48">
        <v>47</v>
      </c>
      <c r="B48" s="1">
        <v>16606</v>
      </c>
      <c r="C48" t="b">
        <f t="shared" si="0"/>
        <v>0</v>
      </c>
      <c r="D48">
        <f t="shared" si="5"/>
        <v>3.4836721264192843</v>
      </c>
      <c r="E48">
        <f t="shared" si="5"/>
        <v>8.709180316048208</v>
      </c>
      <c r="F48">
        <f t="shared" si="1"/>
        <v>20</v>
      </c>
      <c r="G48">
        <f t="shared" si="8"/>
        <v>4</v>
      </c>
      <c r="H48">
        <f t="shared" si="9"/>
        <v>62.70609827554712</v>
      </c>
      <c r="I48">
        <f t="shared" si="10"/>
        <v>31.353049137773549</v>
      </c>
      <c r="J48">
        <f t="shared" si="4"/>
        <v>94.059147413320673</v>
      </c>
      <c r="K48">
        <f t="shared" si="7"/>
        <v>4701.2102262847739</v>
      </c>
    </row>
    <row r="49" spans="1:11" x14ac:dyDescent="0.25">
      <c r="A49">
        <v>48</v>
      </c>
      <c r="B49" s="1">
        <v>16607</v>
      </c>
      <c r="C49" t="b">
        <f t="shared" si="0"/>
        <v>0</v>
      </c>
      <c r="D49">
        <f t="shared" si="5"/>
        <v>3.4732211100400265</v>
      </c>
      <c r="E49">
        <f t="shared" si="5"/>
        <v>8.6830527751000641</v>
      </c>
      <c r="F49">
        <f t="shared" si="1"/>
        <v>20</v>
      </c>
      <c r="G49">
        <f t="shared" si="8"/>
        <v>4</v>
      </c>
      <c r="H49">
        <f t="shared" si="9"/>
        <v>62.517979980720483</v>
      </c>
      <c r="I49">
        <f t="shared" si="10"/>
        <v>31.258989990360231</v>
      </c>
      <c r="J49">
        <f t="shared" si="4"/>
        <v>93.776969971080717</v>
      </c>
      <c r="K49">
        <f t="shared" si="7"/>
        <v>4794.9871962558545</v>
      </c>
    </row>
    <row r="50" spans="1:11" x14ac:dyDescent="0.25">
      <c r="A50">
        <v>49</v>
      </c>
      <c r="B50" s="1">
        <v>16608</v>
      </c>
      <c r="C50" t="b">
        <f t="shared" si="0"/>
        <v>0</v>
      </c>
      <c r="D50">
        <f t="shared" si="5"/>
        <v>3.4628014467099066</v>
      </c>
      <c r="E50">
        <f t="shared" si="5"/>
        <v>8.6570036167747642</v>
      </c>
      <c r="F50">
        <f t="shared" si="1"/>
        <v>20</v>
      </c>
      <c r="G50">
        <f t="shared" si="8"/>
        <v>4</v>
      </c>
      <c r="H50">
        <f t="shared" si="9"/>
        <v>62.33042604077832</v>
      </c>
      <c r="I50">
        <f t="shared" si="10"/>
        <v>31.165213020389153</v>
      </c>
      <c r="J50">
        <f t="shared" si="4"/>
        <v>93.495639061167481</v>
      </c>
      <c r="K50">
        <f t="shared" si="7"/>
        <v>4888.4828353170224</v>
      </c>
    </row>
    <row r="51" spans="1:11" x14ac:dyDescent="0.25">
      <c r="A51">
        <v>50</v>
      </c>
      <c r="B51" s="1">
        <v>16609</v>
      </c>
      <c r="C51" t="b">
        <f t="shared" si="0"/>
        <v>0</v>
      </c>
      <c r="D51">
        <f t="shared" si="5"/>
        <v>3.452413042369777</v>
      </c>
      <c r="E51">
        <f t="shared" si="5"/>
        <v>8.6310326059244407</v>
      </c>
      <c r="F51">
        <f t="shared" si="1"/>
        <v>20</v>
      </c>
      <c r="G51">
        <f t="shared" si="8"/>
        <v>4</v>
      </c>
      <c r="H51">
        <f t="shared" si="9"/>
        <v>62.143434762655986</v>
      </c>
      <c r="I51">
        <f t="shared" si="10"/>
        <v>31.071717381327986</v>
      </c>
      <c r="J51">
        <f t="shared" si="4"/>
        <v>93.215152143983971</v>
      </c>
      <c r="K51">
        <f t="shared" si="7"/>
        <v>4981.6979874610061</v>
      </c>
    </row>
    <row r="52" spans="1:11" x14ac:dyDescent="0.25">
      <c r="A52">
        <v>51</v>
      </c>
      <c r="B52" s="1">
        <v>16610</v>
      </c>
      <c r="C52" t="b">
        <f t="shared" si="0"/>
        <v>0</v>
      </c>
      <c r="D52">
        <f t="shared" si="5"/>
        <v>3.4420558032426678</v>
      </c>
      <c r="E52">
        <f t="shared" si="5"/>
        <v>8.6051395081066673</v>
      </c>
      <c r="F52">
        <f t="shared" si="1"/>
        <v>20</v>
      </c>
      <c r="G52">
        <f t="shared" si="8"/>
        <v>4</v>
      </c>
      <c r="H52">
        <f t="shared" si="9"/>
        <v>61.957004458368026</v>
      </c>
      <c r="I52">
        <f t="shared" si="10"/>
        <v>30.978502229184002</v>
      </c>
      <c r="J52">
        <f t="shared" si="4"/>
        <v>92.935506687552021</v>
      </c>
      <c r="K52">
        <f t="shared" si="7"/>
        <v>5074.6334941485584</v>
      </c>
    </row>
    <row r="53" spans="1:11" x14ac:dyDescent="0.25">
      <c r="A53">
        <v>52</v>
      </c>
      <c r="B53" s="1">
        <v>16611</v>
      </c>
      <c r="C53" t="b">
        <f t="shared" si="0"/>
        <v>0</v>
      </c>
      <c r="D53">
        <f t="shared" si="5"/>
        <v>3.4317296358329399</v>
      </c>
      <c r="E53">
        <f t="shared" si="5"/>
        <v>8.5793240895823466</v>
      </c>
      <c r="F53">
        <f t="shared" si="1"/>
        <v>20</v>
      </c>
      <c r="G53">
        <f t="shared" si="8"/>
        <v>4</v>
      </c>
      <c r="H53">
        <f t="shared" si="9"/>
        <v>61.771133444992913</v>
      </c>
      <c r="I53">
        <f t="shared" si="10"/>
        <v>30.885566722496449</v>
      </c>
      <c r="J53">
        <f t="shared" si="4"/>
        <v>92.656700167489362</v>
      </c>
      <c r="K53">
        <f t="shared" si="7"/>
        <v>5167.2901943160477</v>
      </c>
    </row>
    <row r="54" spans="1:11" x14ac:dyDescent="0.25">
      <c r="A54">
        <v>53</v>
      </c>
      <c r="B54" s="1">
        <v>16612</v>
      </c>
      <c r="C54" t="b">
        <f t="shared" si="0"/>
        <v>1</v>
      </c>
      <c r="D54">
        <f t="shared" si="5"/>
        <v>3.4214344469254412</v>
      </c>
      <c r="E54">
        <f t="shared" si="5"/>
        <v>8.5535861173135999</v>
      </c>
      <c r="F54">
        <f t="shared" si="1"/>
        <v>18</v>
      </c>
      <c r="G54">
        <f t="shared" si="8"/>
        <v>4</v>
      </c>
      <c r="H54">
        <f t="shared" si="9"/>
        <v>55.427238040192144</v>
      </c>
      <c r="I54">
        <f t="shared" si="10"/>
        <v>30.792910022328961</v>
      </c>
      <c r="J54">
        <f t="shared" si="4"/>
        <v>86.220148062521105</v>
      </c>
      <c r="K54">
        <f t="shared" si="7"/>
        <v>5253.5103423785686</v>
      </c>
    </row>
    <row r="55" spans="1:11" x14ac:dyDescent="0.25">
      <c r="A55">
        <v>54</v>
      </c>
      <c r="B55" s="1">
        <v>16613</v>
      </c>
      <c r="C55" t="b">
        <f t="shared" si="0"/>
        <v>0</v>
      </c>
      <c r="D55">
        <f t="shared" si="5"/>
        <v>3.4111701435846649</v>
      </c>
      <c r="E55">
        <f t="shared" si="5"/>
        <v>8.5279253589616584</v>
      </c>
      <c r="F55">
        <f t="shared" si="1"/>
        <v>20</v>
      </c>
      <c r="G55">
        <f t="shared" ref="F55:G75" si="11">G54</f>
        <v>4</v>
      </c>
      <c r="H55">
        <f t="shared" si="9"/>
        <v>61.40106258452397</v>
      </c>
      <c r="I55">
        <f t="shared" si="10"/>
        <v>30.700531292261971</v>
      </c>
      <c r="J55">
        <f t="shared" si="4"/>
        <v>92.101593876785941</v>
      </c>
      <c r="K55">
        <f t="shared" si="7"/>
        <v>5345.6119362553545</v>
      </c>
    </row>
    <row r="56" spans="1:11" x14ac:dyDescent="0.25">
      <c r="A56">
        <v>55</v>
      </c>
      <c r="B56" s="1">
        <v>16614</v>
      </c>
      <c r="C56" t="b">
        <f t="shared" si="0"/>
        <v>0</v>
      </c>
      <c r="D56">
        <f t="shared" si="5"/>
        <v>3.4009366331539108</v>
      </c>
      <c r="E56">
        <f t="shared" si="5"/>
        <v>8.5023415828847728</v>
      </c>
      <c r="F56">
        <f t="shared" si="1"/>
        <v>20</v>
      </c>
      <c r="G56">
        <f t="shared" si="11"/>
        <v>4</v>
      </c>
      <c r="H56">
        <f t="shared" si="9"/>
        <v>61.216859396770396</v>
      </c>
      <c r="I56">
        <f t="shared" si="10"/>
        <v>30.608429698385184</v>
      </c>
      <c r="J56">
        <f t="shared" si="4"/>
        <v>91.825289095155583</v>
      </c>
      <c r="K56">
        <f t="shared" si="7"/>
        <v>5437.4372253505098</v>
      </c>
    </row>
    <row r="57" spans="1:11" x14ac:dyDescent="0.25">
      <c r="A57">
        <v>56</v>
      </c>
      <c r="B57" s="1">
        <v>16615</v>
      </c>
      <c r="C57" t="b">
        <f t="shared" si="0"/>
        <v>0</v>
      </c>
      <c r="D57">
        <f t="shared" si="5"/>
        <v>3.3907338232544491</v>
      </c>
      <c r="E57">
        <f t="shared" si="5"/>
        <v>8.4768345581361189</v>
      </c>
      <c r="F57">
        <f t="shared" si="1"/>
        <v>20</v>
      </c>
      <c r="G57">
        <f t="shared" si="11"/>
        <v>4</v>
      </c>
      <c r="H57">
        <f t="shared" si="9"/>
        <v>61.033208818580079</v>
      </c>
      <c r="I57">
        <f t="shared" si="10"/>
        <v>30.516604409290029</v>
      </c>
      <c r="J57">
        <f t="shared" si="4"/>
        <v>91.549813227870104</v>
      </c>
      <c r="K57">
        <f t="shared" si="7"/>
        <v>5528.9870385783797</v>
      </c>
    </row>
    <row r="58" spans="1:11" x14ac:dyDescent="0.25">
      <c r="A58">
        <v>57</v>
      </c>
      <c r="B58" s="1">
        <v>16616</v>
      </c>
      <c r="C58" t="b">
        <f t="shared" si="0"/>
        <v>0</v>
      </c>
      <c r="D58">
        <f t="shared" si="5"/>
        <v>3.3805616217846857</v>
      </c>
      <c r="E58">
        <f t="shared" si="5"/>
        <v>8.4514040544617099</v>
      </c>
      <c r="F58">
        <f t="shared" si="1"/>
        <v>20</v>
      </c>
      <c r="G58">
        <f t="shared" si="11"/>
        <v>4</v>
      </c>
      <c r="H58">
        <f t="shared" si="9"/>
        <v>60.85010919212435</v>
      </c>
      <c r="I58">
        <f t="shared" si="10"/>
        <v>30.425054596062157</v>
      </c>
      <c r="J58">
        <f t="shared" si="4"/>
        <v>91.275163788186504</v>
      </c>
      <c r="K58">
        <f t="shared" si="7"/>
        <v>5620.2622023665663</v>
      </c>
    </row>
    <row r="59" spans="1:11" x14ac:dyDescent="0.25">
      <c r="A59">
        <v>58</v>
      </c>
      <c r="B59" s="1">
        <v>16617</v>
      </c>
      <c r="C59" t="b">
        <f t="shared" si="0"/>
        <v>0</v>
      </c>
      <c r="D59">
        <f t="shared" si="5"/>
        <v>3.3704199369193315</v>
      </c>
      <c r="E59">
        <f t="shared" si="5"/>
        <v>8.4260498422983243</v>
      </c>
      <c r="F59">
        <f t="shared" si="1"/>
        <v>20</v>
      </c>
      <c r="G59">
        <f t="shared" si="11"/>
        <v>4</v>
      </c>
      <c r="H59">
        <f t="shared" si="9"/>
        <v>60.667558864547971</v>
      </c>
      <c r="I59">
        <f t="shared" si="10"/>
        <v>30.333779432273968</v>
      </c>
      <c r="J59">
        <f t="shared" si="4"/>
        <v>91.001338296821942</v>
      </c>
      <c r="K59">
        <f t="shared" si="7"/>
        <v>5711.2635406633881</v>
      </c>
    </row>
    <row r="60" spans="1:11" x14ac:dyDescent="0.25">
      <c r="A60">
        <v>59</v>
      </c>
      <c r="B60" s="1">
        <v>16618</v>
      </c>
      <c r="C60" t="b">
        <f t="shared" si="0"/>
        <v>0</v>
      </c>
      <c r="D60">
        <f t="shared" si="5"/>
        <v>3.3603086771085735</v>
      </c>
      <c r="E60">
        <f t="shared" si="5"/>
        <v>8.4007716927714302</v>
      </c>
      <c r="F60">
        <f t="shared" si="1"/>
        <v>20</v>
      </c>
      <c r="G60">
        <f t="shared" si="11"/>
        <v>4</v>
      </c>
      <c r="H60">
        <f t="shared" si="9"/>
        <v>60.485556187954323</v>
      </c>
      <c r="I60">
        <f t="shared" si="10"/>
        <v>30.242778093977151</v>
      </c>
      <c r="J60">
        <f t="shared" si="4"/>
        <v>90.728334281931467</v>
      </c>
      <c r="K60">
        <f t="shared" si="7"/>
        <v>5801.99187494532</v>
      </c>
    </row>
    <row r="61" spans="1:11" x14ac:dyDescent="0.25">
      <c r="A61">
        <v>60</v>
      </c>
      <c r="B61" s="1">
        <v>16619</v>
      </c>
      <c r="C61" t="b">
        <f t="shared" si="0"/>
        <v>1</v>
      </c>
      <c r="D61">
        <f t="shared" si="5"/>
        <v>3.3502277510772478</v>
      </c>
      <c r="E61">
        <f t="shared" si="5"/>
        <v>8.3755693776931164</v>
      </c>
      <c r="F61">
        <f t="shared" si="1"/>
        <v>18</v>
      </c>
      <c r="G61">
        <f t="shared" si="11"/>
        <v>4</v>
      </c>
      <c r="H61">
        <f t="shared" si="9"/>
        <v>54.27368956745142</v>
      </c>
      <c r="I61">
        <f t="shared" si="10"/>
        <v>30.15204975969522</v>
      </c>
      <c r="J61">
        <f t="shared" si="4"/>
        <v>84.425739327146644</v>
      </c>
      <c r="K61">
        <f t="shared" si="7"/>
        <v>5886.4176142724664</v>
      </c>
    </row>
    <row r="62" spans="1:11" x14ac:dyDescent="0.25">
      <c r="A62">
        <v>61</v>
      </c>
      <c r="B62" s="1">
        <v>16620</v>
      </c>
      <c r="C62" t="b">
        <f t="shared" si="0"/>
        <v>0</v>
      </c>
      <c r="D62">
        <f t="shared" si="5"/>
        <v>3.3401770678240159</v>
      </c>
      <c r="E62">
        <f t="shared" si="5"/>
        <v>8.3504426695600369</v>
      </c>
      <c r="F62">
        <f t="shared" si="1"/>
        <v>20</v>
      </c>
      <c r="G62">
        <f t="shared" si="11"/>
        <v>4</v>
      </c>
      <c r="H62">
        <f t="shared" si="9"/>
        <v>60.123187220832286</v>
      </c>
      <c r="I62">
        <f t="shared" si="10"/>
        <v>30.061593610416132</v>
      </c>
      <c r="J62">
        <f t="shared" si="4"/>
        <v>90.184780831248418</v>
      </c>
      <c r="K62">
        <f t="shared" si="7"/>
        <v>5976.602395103715</v>
      </c>
    </row>
    <row r="63" spans="1:11" x14ac:dyDescent="0.25">
      <c r="A63">
        <v>62</v>
      </c>
      <c r="B63" s="1">
        <v>16621</v>
      </c>
      <c r="C63" t="b">
        <f t="shared" si="0"/>
        <v>0</v>
      </c>
      <c r="D63">
        <f t="shared" si="5"/>
        <v>3.3301565366205437</v>
      </c>
      <c r="E63">
        <f t="shared" si="5"/>
        <v>8.3253913415513576</v>
      </c>
      <c r="F63">
        <f t="shared" si="1"/>
        <v>20</v>
      </c>
      <c r="G63">
        <f t="shared" si="11"/>
        <v>4</v>
      </c>
      <c r="H63">
        <f t="shared" si="9"/>
        <v>59.942817659169791</v>
      </c>
      <c r="I63">
        <f t="shared" si="10"/>
        <v>29.971408829584888</v>
      </c>
      <c r="J63">
        <f t="shared" si="4"/>
        <v>89.914226488754679</v>
      </c>
      <c r="K63">
        <f t="shared" si="7"/>
        <v>6066.5166215924701</v>
      </c>
    </row>
    <row r="64" spans="1:11" x14ac:dyDescent="0.25">
      <c r="A64">
        <v>63</v>
      </c>
      <c r="B64" s="1">
        <v>16622</v>
      </c>
      <c r="C64" t="b">
        <f t="shared" si="0"/>
        <v>0</v>
      </c>
      <c r="D64">
        <f t="shared" si="5"/>
        <v>3.3201660670106818</v>
      </c>
      <c r="E64">
        <f t="shared" si="5"/>
        <v>8.3004151675267028</v>
      </c>
      <c r="F64">
        <f t="shared" si="1"/>
        <v>20</v>
      </c>
      <c r="G64">
        <f t="shared" si="11"/>
        <v>4</v>
      </c>
      <c r="H64">
        <f t="shared" si="9"/>
        <v>59.76298920619228</v>
      </c>
      <c r="I64">
        <f t="shared" si="10"/>
        <v>29.881494603096129</v>
      </c>
      <c r="J64">
        <f t="shared" si="4"/>
        <v>89.644483809288403</v>
      </c>
      <c r="K64">
        <f t="shared" si="7"/>
        <v>6156.1611054017585</v>
      </c>
    </row>
    <row r="65" spans="1:11" x14ac:dyDescent="0.25">
      <c r="A65">
        <v>64</v>
      </c>
      <c r="B65" s="1">
        <v>16623</v>
      </c>
      <c r="C65" t="b">
        <f t="shared" si="0"/>
        <v>0</v>
      </c>
      <c r="D65">
        <f t="shared" si="5"/>
        <v>3.3102055688096499</v>
      </c>
      <c r="E65">
        <f t="shared" si="5"/>
        <v>8.2755139220241229</v>
      </c>
      <c r="F65">
        <f t="shared" si="1"/>
        <v>20</v>
      </c>
      <c r="G65">
        <f t="shared" si="11"/>
        <v>4</v>
      </c>
      <c r="H65">
        <f t="shared" si="9"/>
        <v>59.583700238573698</v>
      </c>
      <c r="I65">
        <f t="shared" si="10"/>
        <v>29.791850119286842</v>
      </c>
      <c r="J65">
        <f t="shared" si="4"/>
        <v>89.375550357860533</v>
      </c>
      <c r="K65">
        <f t="shared" si="7"/>
        <v>6245.536655759619</v>
      </c>
    </row>
    <row r="66" spans="1:11" x14ac:dyDescent="0.25">
      <c r="A66">
        <v>65</v>
      </c>
      <c r="B66" s="1">
        <v>16624</v>
      </c>
      <c r="C66" t="b">
        <f t="shared" si="0"/>
        <v>0</v>
      </c>
      <c r="D66">
        <f t="shared" si="5"/>
        <v>3.3002749521032211</v>
      </c>
      <c r="E66">
        <f t="shared" si="5"/>
        <v>8.25068738025805</v>
      </c>
      <c r="F66">
        <f t="shared" si="1"/>
        <v>20</v>
      </c>
      <c r="G66">
        <f t="shared" si="11"/>
        <v>4</v>
      </c>
      <c r="H66">
        <f t="shared" si="9"/>
        <v>59.404949137857983</v>
      </c>
      <c r="I66">
        <f t="shared" si="10"/>
        <v>29.702474568928981</v>
      </c>
      <c r="J66">
        <f t="shared" si="4"/>
        <v>89.10742370678696</v>
      </c>
      <c r="K66">
        <f t="shared" si="7"/>
        <v>6334.6440794664059</v>
      </c>
    </row>
    <row r="67" spans="1:11" x14ac:dyDescent="0.25">
      <c r="A67">
        <v>66</v>
      </c>
      <c r="B67" s="1">
        <v>16625</v>
      </c>
      <c r="C67" t="b">
        <f t="shared" ref="C67:C108" si="12">WEEKDAY(B67,1) = 1</f>
        <v>0</v>
      </c>
      <c r="D67">
        <f t="shared" si="5"/>
        <v>3.2903741272469116</v>
      </c>
      <c r="E67">
        <f t="shared" si="5"/>
        <v>8.2259353181172763</v>
      </c>
      <c r="F67">
        <f t="shared" ref="F67:F108" si="13">IF(C67, 18, 20)</f>
        <v>20</v>
      </c>
      <c r="G67">
        <f t="shared" si="11"/>
        <v>4</v>
      </c>
      <c r="H67">
        <f t="shared" si="9"/>
        <v>59.226734290444412</v>
      </c>
      <c r="I67">
        <f t="shared" si="10"/>
        <v>29.613367145222195</v>
      </c>
      <c r="J67">
        <f t="shared" ref="J67:J108" si="14">H67+I67</f>
        <v>88.840101435666611</v>
      </c>
      <c r="K67">
        <f t="shared" si="7"/>
        <v>6423.4841809020727</v>
      </c>
    </row>
    <row r="68" spans="1:11" x14ac:dyDescent="0.25">
      <c r="A68">
        <v>67</v>
      </c>
      <c r="B68" s="1">
        <v>16626</v>
      </c>
      <c r="C68" t="b">
        <f t="shared" si="12"/>
        <v>1</v>
      </c>
      <c r="D68">
        <f t="shared" ref="D68:E108" si="15">0.997*D67</f>
        <v>3.2805030048651709</v>
      </c>
      <c r="E68">
        <f t="shared" si="15"/>
        <v>8.2012575121629236</v>
      </c>
      <c r="F68">
        <f t="shared" si="13"/>
        <v>18</v>
      </c>
      <c r="G68">
        <f t="shared" si="11"/>
        <v>4</v>
      </c>
      <c r="H68">
        <f t="shared" si="9"/>
        <v>53.144148678815768</v>
      </c>
      <c r="I68">
        <f t="shared" si="10"/>
        <v>29.524527043786527</v>
      </c>
      <c r="J68">
        <f t="shared" si="14"/>
        <v>82.668675722602302</v>
      </c>
      <c r="K68">
        <f t="shared" ref="K68:K107" si="16">J68+K67</f>
        <v>6506.1528566246752</v>
      </c>
    </row>
    <row r="69" spans="1:11" x14ac:dyDescent="0.25">
      <c r="A69">
        <v>68</v>
      </c>
      <c r="B69" s="1">
        <v>16627</v>
      </c>
      <c r="C69" t="b">
        <f t="shared" si="12"/>
        <v>0</v>
      </c>
      <c r="D69">
        <f t="shared" si="15"/>
        <v>3.2706614958505753</v>
      </c>
      <c r="E69">
        <f t="shared" si="15"/>
        <v>8.1766537396264347</v>
      </c>
      <c r="F69">
        <f t="shared" si="13"/>
        <v>20</v>
      </c>
      <c r="G69">
        <f t="shared" si="11"/>
        <v>4</v>
      </c>
      <c r="H69">
        <f t="shared" si="9"/>
        <v>58.871906925310356</v>
      </c>
      <c r="I69">
        <f t="shared" si="10"/>
        <v>29.435953462655167</v>
      </c>
      <c r="J69">
        <f t="shared" si="14"/>
        <v>88.307860387965519</v>
      </c>
      <c r="K69">
        <f t="shared" si="16"/>
        <v>6594.460717012641</v>
      </c>
    </row>
    <row r="70" spans="1:11" x14ac:dyDescent="0.25">
      <c r="A70">
        <v>69</v>
      </c>
      <c r="B70" s="1">
        <v>16628</v>
      </c>
      <c r="C70" t="b">
        <f t="shared" si="12"/>
        <v>0</v>
      </c>
      <c r="D70">
        <f t="shared" si="15"/>
        <v>3.2608495113630234</v>
      </c>
      <c r="E70">
        <f t="shared" si="15"/>
        <v>8.1521237784075549</v>
      </c>
      <c r="F70">
        <f t="shared" si="13"/>
        <v>20</v>
      </c>
      <c r="G70">
        <f t="shared" si="11"/>
        <v>4</v>
      </c>
      <c r="H70">
        <f t="shared" si="9"/>
        <v>58.695291204534421</v>
      </c>
      <c r="I70">
        <f t="shared" si="10"/>
        <v>29.3476456022672</v>
      </c>
      <c r="J70">
        <f t="shared" si="14"/>
        <v>88.04293680680162</v>
      </c>
      <c r="K70">
        <f t="shared" si="16"/>
        <v>6682.5036538194427</v>
      </c>
    </row>
    <row r="71" spans="1:11" x14ac:dyDescent="0.25">
      <c r="A71">
        <v>70</v>
      </c>
      <c r="B71" s="1">
        <v>16629</v>
      </c>
      <c r="C71" t="b">
        <f t="shared" si="12"/>
        <v>0</v>
      </c>
      <c r="D71">
        <f t="shared" si="15"/>
        <v>3.2510669628289341</v>
      </c>
      <c r="E71">
        <f t="shared" si="15"/>
        <v>8.127667407072332</v>
      </c>
      <c r="F71">
        <f t="shared" si="13"/>
        <v>20</v>
      </c>
      <c r="G71">
        <f t="shared" si="11"/>
        <v>4</v>
      </c>
      <c r="H71">
        <f t="shared" si="9"/>
        <v>58.519205330920812</v>
      </c>
      <c r="I71">
        <f t="shared" si="10"/>
        <v>29.259602665460395</v>
      </c>
      <c r="J71">
        <f t="shared" si="14"/>
        <v>87.778807996381204</v>
      </c>
      <c r="K71">
        <f t="shared" si="16"/>
        <v>6770.2824618158238</v>
      </c>
    </row>
    <row r="72" spans="1:11" x14ac:dyDescent="0.25">
      <c r="A72">
        <v>71</v>
      </c>
      <c r="B72" s="1">
        <v>16630</v>
      </c>
      <c r="C72" t="b">
        <f t="shared" si="12"/>
        <v>0</v>
      </c>
      <c r="D72">
        <f t="shared" si="15"/>
        <v>3.2413137619404475</v>
      </c>
      <c r="E72">
        <f t="shared" si="15"/>
        <v>8.1032844048511148</v>
      </c>
      <c r="F72">
        <f t="shared" si="13"/>
        <v>20</v>
      </c>
      <c r="G72">
        <f t="shared" si="11"/>
        <v>4</v>
      </c>
      <c r="H72">
        <f t="shared" si="9"/>
        <v>58.343647714928053</v>
      </c>
      <c r="I72">
        <f t="shared" si="10"/>
        <v>29.171823857464013</v>
      </c>
      <c r="J72">
        <f t="shared" si="14"/>
        <v>87.515471572392073</v>
      </c>
      <c r="K72">
        <f t="shared" si="16"/>
        <v>6857.7979333882158</v>
      </c>
    </row>
    <row r="73" spans="1:11" x14ac:dyDescent="0.25">
      <c r="A73">
        <v>72</v>
      </c>
      <c r="B73" s="1">
        <v>16631</v>
      </c>
      <c r="C73" t="b">
        <f t="shared" si="12"/>
        <v>0</v>
      </c>
      <c r="D73">
        <f t="shared" si="15"/>
        <v>3.2315898206546261</v>
      </c>
      <c r="E73">
        <f t="shared" si="15"/>
        <v>8.078974551636561</v>
      </c>
      <c r="F73">
        <f t="shared" si="13"/>
        <v>20</v>
      </c>
      <c r="G73">
        <f t="shared" si="11"/>
        <v>4</v>
      </c>
      <c r="H73">
        <f t="shared" si="9"/>
        <v>58.16861677178327</v>
      </c>
      <c r="I73">
        <f t="shared" si="10"/>
        <v>29.084308385891621</v>
      </c>
      <c r="J73">
        <f t="shared" si="14"/>
        <v>87.252925157674895</v>
      </c>
      <c r="K73">
        <f t="shared" si="16"/>
        <v>6945.0508585458911</v>
      </c>
    </row>
    <row r="74" spans="1:11" x14ac:dyDescent="0.25">
      <c r="A74">
        <v>73</v>
      </c>
      <c r="B74" s="1">
        <v>16632</v>
      </c>
      <c r="C74" t="b">
        <f t="shared" si="12"/>
        <v>0</v>
      </c>
      <c r="D74">
        <f t="shared" si="15"/>
        <v>3.2218950511926621</v>
      </c>
      <c r="E74">
        <f t="shared" si="15"/>
        <v>8.0547376279816518</v>
      </c>
      <c r="F74">
        <f t="shared" si="13"/>
        <v>20</v>
      </c>
      <c r="G74">
        <f t="shared" ref="G74:G88" si="17">G73</f>
        <v>4</v>
      </c>
      <c r="H74">
        <f t="shared" si="9"/>
        <v>57.994110921467914</v>
      </c>
      <c r="I74">
        <f t="shared" si="10"/>
        <v>28.997055460733947</v>
      </c>
      <c r="J74">
        <f t="shared" si="14"/>
        <v>86.991166382201868</v>
      </c>
      <c r="K74">
        <f t="shared" si="16"/>
        <v>7032.0420249280933</v>
      </c>
    </row>
    <row r="75" spans="1:11" x14ac:dyDescent="0.25">
      <c r="A75">
        <v>74</v>
      </c>
      <c r="B75" s="1">
        <v>16633</v>
      </c>
      <c r="C75" t="b">
        <f t="shared" si="12"/>
        <v>1</v>
      </c>
      <c r="D75">
        <f t="shared" si="15"/>
        <v>3.2122293660390842</v>
      </c>
      <c r="E75">
        <f t="shared" si="15"/>
        <v>8.0305734150977077</v>
      </c>
      <c r="F75">
        <f t="shared" si="13"/>
        <v>18</v>
      </c>
      <c r="G75">
        <f t="shared" si="17"/>
        <v>4</v>
      </c>
      <c r="H75">
        <f t="shared" si="9"/>
        <v>52.038115729833166</v>
      </c>
      <c r="I75">
        <f t="shared" si="10"/>
        <v>28.910064294351749</v>
      </c>
      <c r="J75">
        <f t="shared" si="14"/>
        <v>80.948180024184921</v>
      </c>
      <c r="K75">
        <f t="shared" si="16"/>
        <v>7112.990204952278</v>
      </c>
    </row>
    <row r="76" spans="1:11" x14ac:dyDescent="0.25">
      <c r="A76">
        <v>75</v>
      </c>
      <c r="B76" s="1">
        <v>16634</v>
      </c>
      <c r="C76" t="b">
        <f t="shared" si="12"/>
        <v>0</v>
      </c>
      <c r="D76">
        <f t="shared" si="15"/>
        <v>3.202592677940967</v>
      </c>
      <c r="E76">
        <f t="shared" si="15"/>
        <v>8.0064816948524147</v>
      </c>
      <c r="F76">
        <f t="shared" si="13"/>
        <v>20</v>
      </c>
      <c r="G76">
        <f t="shared" si="17"/>
        <v>4</v>
      </c>
      <c r="H76">
        <f t="shared" si="9"/>
        <v>57.646668202937406</v>
      </c>
      <c r="I76">
        <f t="shared" si="10"/>
        <v>28.823334101468692</v>
      </c>
      <c r="J76">
        <f t="shared" si="14"/>
        <v>86.470002304406094</v>
      </c>
      <c r="K76">
        <f t="shared" si="16"/>
        <v>7199.460207256684</v>
      </c>
    </row>
    <row r="77" spans="1:11" x14ac:dyDescent="0.25">
      <c r="A77">
        <v>76</v>
      </c>
      <c r="B77" s="1">
        <v>16635</v>
      </c>
      <c r="C77" t="b">
        <f t="shared" si="12"/>
        <v>0</v>
      </c>
      <c r="D77">
        <f t="shared" si="15"/>
        <v>3.192984899907144</v>
      </c>
      <c r="E77">
        <f t="shared" si="15"/>
        <v>7.982462249767857</v>
      </c>
      <c r="F77">
        <f t="shared" si="13"/>
        <v>20</v>
      </c>
      <c r="G77">
        <f t="shared" si="17"/>
        <v>4</v>
      </c>
      <c r="H77">
        <f t="shared" si="9"/>
        <v>57.473728198328587</v>
      </c>
      <c r="I77">
        <f t="shared" si="10"/>
        <v>28.736864099164286</v>
      </c>
      <c r="J77">
        <f t="shared" si="14"/>
        <v>86.210592297492866</v>
      </c>
      <c r="K77">
        <f t="shared" si="16"/>
        <v>7285.6707995541765</v>
      </c>
    </row>
    <row r="78" spans="1:11" x14ac:dyDescent="0.25">
      <c r="A78">
        <v>77</v>
      </c>
      <c r="B78" s="1">
        <v>16636</v>
      </c>
      <c r="C78" t="b">
        <f t="shared" si="12"/>
        <v>0</v>
      </c>
      <c r="D78">
        <f t="shared" si="15"/>
        <v>3.1834059452074226</v>
      </c>
      <c r="E78">
        <f t="shared" si="15"/>
        <v>7.9585148630185536</v>
      </c>
      <c r="F78">
        <f t="shared" si="13"/>
        <v>20</v>
      </c>
      <c r="G78">
        <f t="shared" si="17"/>
        <v>4</v>
      </c>
      <c r="H78">
        <f t="shared" si="9"/>
        <v>57.301307013733613</v>
      </c>
      <c r="I78">
        <f t="shared" si="10"/>
        <v>28.650653506866792</v>
      </c>
      <c r="J78">
        <f t="shared" si="14"/>
        <v>85.951960520600409</v>
      </c>
      <c r="K78">
        <f t="shared" si="16"/>
        <v>7371.622760074777</v>
      </c>
    </row>
    <row r="79" spans="1:11" x14ac:dyDescent="0.25">
      <c r="A79">
        <v>78</v>
      </c>
      <c r="B79" s="1">
        <v>16637</v>
      </c>
      <c r="C79" t="b">
        <f t="shared" si="12"/>
        <v>0</v>
      </c>
      <c r="D79">
        <f t="shared" si="15"/>
        <v>3.1738557273718002</v>
      </c>
      <c r="E79">
        <f t="shared" si="15"/>
        <v>7.9346393184294977</v>
      </c>
      <c r="F79">
        <f t="shared" si="13"/>
        <v>20</v>
      </c>
      <c r="G79">
        <f t="shared" si="17"/>
        <v>4</v>
      </c>
      <c r="H79">
        <f t="shared" si="9"/>
        <v>57.129403092692399</v>
      </c>
      <c r="I79">
        <f t="shared" si="10"/>
        <v>28.564701546346193</v>
      </c>
      <c r="J79">
        <f t="shared" si="14"/>
        <v>85.694104639038585</v>
      </c>
      <c r="K79">
        <f t="shared" si="16"/>
        <v>7457.3168647138154</v>
      </c>
    </row>
    <row r="80" spans="1:11" x14ac:dyDescent="0.25">
      <c r="A80">
        <v>79</v>
      </c>
      <c r="B80" s="1">
        <v>16638</v>
      </c>
      <c r="C80" t="b">
        <f t="shared" si="12"/>
        <v>0</v>
      </c>
      <c r="D80">
        <f t="shared" si="15"/>
        <v>3.1643341601896848</v>
      </c>
      <c r="E80">
        <f t="shared" si="15"/>
        <v>7.910835400474209</v>
      </c>
      <c r="F80">
        <f t="shared" si="13"/>
        <v>20</v>
      </c>
      <c r="G80">
        <f t="shared" si="17"/>
        <v>4</v>
      </c>
      <c r="H80">
        <f t="shared" si="9"/>
        <v>56.958014883414322</v>
      </c>
      <c r="I80">
        <f t="shared" si="10"/>
        <v>28.479007441707154</v>
      </c>
      <c r="J80">
        <f t="shared" si="14"/>
        <v>85.437022325121475</v>
      </c>
      <c r="K80">
        <f t="shared" si="16"/>
        <v>7542.7538870389371</v>
      </c>
    </row>
    <row r="81" spans="1:11" x14ac:dyDescent="0.25">
      <c r="A81">
        <v>80</v>
      </c>
      <c r="B81" s="1">
        <v>16639</v>
      </c>
      <c r="C81" t="b">
        <f t="shared" si="12"/>
        <v>0</v>
      </c>
      <c r="D81">
        <f t="shared" si="15"/>
        <v>3.1548411577091158</v>
      </c>
      <c r="E81">
        <f t="shared" si="15"/>
        <v>7.8871028942727861</v>
      </c>
      <c r="F81">
        <f t="shared" si="13"/>
        <v>20</v>
      </c>
      <c r="G81">
        <f t="shared" si="17"/>
        <v>4</v>
      </c>
      <c r="H81">
        <f t="shared" si="9"/>
        <v>56.787140838764081</v>
      </c>
      <c r="I81">
        <f t="shared" si="10"/>
        <v>28.39357041938203</v>
      </c>
      <c r="J81">
        <f t="shared" si="14"/>
        <v>85.180711258146118</v>
      </c>
      <c r="K81">
        <f t="shared" si="16"/>
        <v>7627.9345982970835</v>
      </c>
    </row>
    <row r="82" spans="1:11" x14ac:dyDescent="0.25">
      <c r="A82">
        <v>81</v>
      </c>
      <c r="B82" s="1">
        <v>16640</v>
      </c>
      <c r="C82" t="b">
        <f t="shared" si="12"/>
        <v>1</v>
      </c>
      <c r="D82">
        <f t="shared" si="15"/>
        <v>3.1453766342359883</v>
      </c>
      <c r="E82">
        <f t="shared" si="15"/>
        <v>7.8634415855899675</v>
      </c>
      <c r="F82">
        <f t="shared" si="13"/>
        <v>18</v>
      </c>
      <c r="G82">
        <f t="shared" si="17"/>
        <v>4</v>
      </c>
      <c r="H82">
        <f t="shared" si="9"/>
        <v>50.955101474623014</v>
      </c>
      <c r="I82">
        <f t="shared" si="10"/>
        <v>28.308389708123883</v>
      </c>
      <c r="J82">
        <f t="shared" si="14"/>
        <v>79.26349118274689</v>
      </c>
      <c r="K82">
        <f t="shared" si="16"/>
        <v>7707.1980894798307</v>
      </c>
    </row>
    <row r="83" spans="1:11" x14ac:dyDescent="0.25">
      <c r="A83">
        <v>82</v>
      </c>
      <c r="B83" s="1">
        <v>16641</v>
      </c>
      <c r="C83" t="b">
        <f t="shared" si="12"/>
        <v>0</v>
      </c>
      <c r="D83">
        <f t="shared" si="15"/>
        <v>3.1359405043332802</v>
      </c>
      <c r="E83">
        <f t="shared" si="15"/>
        <v>7.8398512608331972</v>
      </c>
      <c r="F83">
        <f t="shared" si="13"/>
        <v>20</v>
      </c>
      <c r="G83">
        <f t="shared" si="17"/>
        <v>4</v>
      </c>
      <c r="H83">
        <f t="shared" si="9"/>
        <v>56.446929077999044</v>
      </c>
      <c r="I83">
        <f t="shared" si="10"/>
        <v>28.223464538999512</v>
      </c>
      <c r="J83">
        <f t="shared" si="14"/>
        <v>84.670393616998552</v>
      </c>
      <c r="K83">
        <f t="shared" si="16"/>
        <v>7791.8684830968296</v>
      </c>
    </row>
    <row r="84" spans="1:11" x14ac:dyDescent="0.25">
      <c r="A84">
        <v>83</v>
      </c>
      <c r="B84" s="1">
        <v>16642</v>
      </c>
      <c r="C84" t="b">
        <f t="shared" si="12"/>
        <v>0</v>
      </c>
      <c r="D84">
        <f t="shared" si="15"/>
        <v>3.1265326828202804</v>
      </c>
      <c r="E84">
        <f t="shared" si="15"/>
        <v>7.8163317070506979</v>
      </c>
      <c r="F84">
        <f t="shared" si="13"/>
        <v>20</v>
      </c>
      <c r="G84">
        <f t="shared" si="17"/>
        <v>4</v>
      </c>
      <c r="H84">
        <f t="shared" si="9"/>
        <v>56.277588290765053</v>
      </c>
      <c r="I84">
        <f t="shared" si="10"/>
        <v>28.138794145382512</v>
      </c>
      <c r="J84">
        <f t="shared" si="14"/>
        <v>84.416382436147558</v>
      </c>
      <c r="K84">
        <f t="shared" si="16"/>
        <v>7876.2848655329772</v>
      </c>
    </row>
    <row r="85" spans="1:11" x14ac:dyDescent="0.25">
      <c r="A85">
        <v>84</v>
      </c>
      <c r="B85" s="1">
        <v>16643</v>
      </c>
      <c r="C85" t="b">
        <f t="shared" si="12"/>
        <v>0</v>
      </c>
      <c r="D85">
        <f t="shared" si="15"/>
        <v>3.1171530847718194</v>
      </c>
      <c r="E85">
        <f t="shared" si="15"/>
        <v>7.7928827119295461</v>
      </c>
      <c r="F85">
        <f t="shared" si="13"/>
        <v>20</v>
      </c>
      <c r="G85">
        <f t="shared" si="17"/>
        <v>4</v>
      </c>
      <c r="H85">
        <f t="shared" si="9"/>
        <v>56.108755525892747</v>
      </c>
      <c r="I85">
        <f t="shared" si="10"/>
        <v>28.054377762946366</v>
      </c>
      <c r="J85">
        <f t="shared" si="14"/>
        <v>84.163133288839106</v>
      </c>
      <c r="K85">
        <f t="shared" si="16"/>
        <v>7960.4479988218163</v>
      </c>
    </row>
    <row r="86" spans="1:11" x14ac:dyDescent="0.25">
      <c r="A86">
        <v>85</v>
      </c>
      <c r="B86" s="1">
        <v>16644</v>
      </c>
      <c r="C86" t="b">
        <f t="shared" si="12"/>
        <v>0</v>
      </c>
      <c r="D86">
        <f t="shared" si="15"/>
        <v>3.1078016255175038</v>
      </c>
      <c r="E86">
        <f t="shared" si="15"/>
        <v>7.7695040637937574</v>
      </c>
      <c r="F86">
        <f t="shared" si="13"/>
        <v>20</v>
      </c>
      <c r="G86">
        <f t="shared" si="17"/>
        <v>4</v>
      </c>
      <c r="H86">
        <f t="shared" si="9"/>
        <v>55.940429259315074</v>
      </c>
      <c r="I86">
        <f t="shared" si="10"/>
        <v>27.970214629657526</v>
      </c>
      <c r="J86">
        <f t="shared" si="14"/>
        <v>83.910643888972601</v>
      </c>
      <c r="K86">
        <f t="shared" si="16"/>
        <v>8044.3586427107894</v>
      </c>
    </row>
    <row r="87" spans="1:11" x14ac:dyDescent="0.25">
      <c r="A87">
        <v>86</v>
      </c>
      <c r="B87" s="1">
        <v>16645</v>
      </c>
      <c r="C87" t="b">
        <f t="shared" si="12"/>
        <v>0</v>
      </c>
      <c r="D87">
        <f t="shared" si="15"/>
        <v>3.0984782206409514</v>
      </c>
      <c r="E87">
        <f t="shared" si="15"/>
        <v>7.7461955516023764</v>
      </c>
      <c r="F87">
        <f t="shared" si="13"/>
        <v>20</v>
      </c>
      <c r="G87">
        <f t="shared" si="17"/>
        <v>4</v>
      </c>
      <c r="H87">
        <f t="shared" si="9"/>
        <v>55.772607971537127</v>
      </c>
      <c r="I87">
        <f t="shared" si="10"/>
        <v>27.886303985768556</v>
      </c>
      <c r="J87">
        <f t="shared" si="14"/>
        <v>83.658911957305691</v>
      </c>
      <c r="K87">
        <f t="shared" si="16"/>
        <v>8128.0175546680948</v>
      </c>
    </row>
    <row r="88" spans="1:11" x14ac:dyDescent="0.25">
      <c r="A88">
        <v>87</v>
      </c>
      <c r="B88" s="1">
        <v>16646</v>
      </c>
      <c r="C88" t="b">
        <f t="shared" si="12"/>
        <v>0</v>
      </c>
      <c r="D88">
        <f t="shared" si="15"/>
        <v>3.0891827859790286</v>
      </c>
      <c r="E88">
        <f t="shared" si="15"/>
        <v>7.7229569649475689</v>
      </c>
      <c r="F88">
        <f t="shared" si="13"/>
        <v>20</v>
      </c>
      <c r="G88">
        <f t="shared" si="17"/>
        <v>4</v>
      </c>
      <c r="H88">
        <f t="shared" si="9"/>
        <v>55.605290147622519</v>
      </c>
      <c r="I88">
        <f t="shared" si="10"/>
        <v>27.802645073811249</v>
      </c>
      <c r="J88">
        <f t="shared" si="14"/>
        <v>83.407935221433775</v>
      </c>
      <c r="K88">
        <f t="shared" si="16"/>
        <v>8211.4254898895288</v>
      </c>
    </row>
    <row r="89" spans="1:11" x14ac:dyDescent="0.25">
      <c r="A89">
        <v>88</v>
      </c>
      <c r="B89" s="1">
        <v>16647</v>
      </c>
      <c r="C89" t="b">
        <f t="shared" si="12"/>
        <v>1</v>
      </c>
      <c r="D89">
        <f t="shared" si="15"/>
        <v>3.0799152376210914</v>
      </c>
      <c r="E89">
        <f t="shared" si="15"/>
        <v>7.6997880940527264</v>
      </c>
      <c r="F89">
        <f t="shared" si="13"/>
        <v>18</v>
      </c>
      <c r="G89">
        <f t="shared" ref="G89:G108" si="18">G88</f>
        <v>4</v>
      </c>
      <c r="H89">
        <f t="shared" si="9"/>
        <v>49.89462684946168</v>
      </c>
      <c r="I89">
        <f t="shared" si="10"/>
        <v>27.719237138589815</v>
      </c>
      <c r="J89">
        <f t="shared" si="14"/>
        <v>77.613863988051492</v>
      </c>
      <c r="K89">
        <f t="shared" si="16"/>
        <v>8289.0393538775807</v>
      </c>
    </row>
    <row r="90" spans="1:11" x14ac:dyDescent="0.25">
      <c r="A90">
        <v>89</v>
      </c>
      <c r="B90" s="1">
        <v>16648</v>
      </c>
      <c r="C90" t="b">
        <f t="shared" si="12"/>
        <v>0</v>
      </c>
      <c r="D90">
        <f t="shared" si="15"/>
        <v>3.070675491908228</v>
      </c>
      <c r="E90">
        <f t="shared" si="15"/>
        <v>7.6766887297705679</v>
      </c>
      <c r="F90">
        <f t="shared" si="13"/>
        <v>20</v>
      </c>
      <c r="G90">
        <f t="shared" si="18"/>
        <v>4</v>
      </c>
      <c r="H90">
        <f t="shared" si="9"/>
        <v>55.272158854348106</v>
      </c>
      <c r="I90">
        <f t="shared" si="10"/>
        <v>27.636079427174046</v>
      </c>
      <c r="J90">
        <f t="shared" si="14"/>
        <v>82.908238281522159</v>
      </c>
      <c r="K90">
        <f t="shared" si="16"/>
        <v>8371.947592159102</v>
      </c>
    </row>
    <row r="91" spans="1:11" x14ac:dyDescent="0.25">
      <c r="A91">
        <v>90</v>
      </c>
      <c r="B91" s="1">
        <v>16649</v>
      </c>
      <c r="C91" t="b">
        <f t="shared" si="12"/>
        <v>0</v>
      </c>
      <c r="D91">
        <f t="shared" si="15"/>
        <v>3.0614634654325035</v>
      </c>
      <c r="E91">
        <f t="shared" si="15"/>
        <v>7.6536586635812558</v>
      </c>
      <c r="F91">
        <f t="shared" si="13"/>
        <v>20</v>
      </c>
      <c r="G91">
        <f t="shared" si="18"/>
        <v>4</v>
      </c>
      <c r="H91">
        <f t="shared" si="9"/>
        <v>55.106342377785069</v>
      </c>
      <c r="I91">
        <f t="shared" si="10"/>
        <v>27.55317118889252</v>
      </c>
      <c r="J91">
        <f t="shared" si="14"/>
        <v>82.659513566677589</v>
      </c>
      <c r="K91">
        <f t="shared" si="16"/>
        <v>8454.6071057257795</v>
      </c>
    </row>
    <row r="92" spans="1:11" x14ac:dyDescent="0.25">
      <c r="A92">
        <v>91</v>
      </c>
      <c r="B92" s="1">
        <v>16650</v>
      </c>
      <c r="C92" t="b">
        <f t="shared" si="12"/>
        <v>0</v>
      </c>
      <c r="D92">
        <f t="shared" si="15"/>
        <v>3.0522790750362061</v>
      </c>
      <c r="E92">
        <f t="shared" si="15"/>
        <v>7.6306976875905121</v>
      </c>
      <c r="F92">
        <f t="shared" si="13"/>
        <v>20</v>
      </c>
      <c r="G92">
        <f t="shared" si="18"/>
        <v>4</v>
      </c>
      <c r="H92">
        <f t="shared" si="9"/>
        <v>54.941023350651712</v>
      </c>
      <c r="I92">
        <f t="shared" si="10"/>
        <v>27.470511675325845</v>
      </c>
      <c r="J92">
        <f t="shared" si="14"/>
        <v>82.411535025977557</v>
      </c>
      <c r="K92">
        <f t="shared" si="16"/>
        <v>8537.0186407517576</v>
      </c>
    </row>
    <row r="93" spans="1:11" x14ac:dyDescent="0.25">
      <c r="A93">
        <v>92</v>
      </c>
      <c r="B93" s="1">
        <v>16651</v>
      </c>
      <c r="C93" t="b">
        <f t="shared" si="12"/>
        <v>0</v>
      </c>
      <c r="D93">
        <f t="shared" si="15"/>
        <v>3.0431222378110974</v>
      </c>
      <c r="E93">
        <f t="shared" si="15"/>
        <v>7.6078055945277407</v>
      </c>
      <c r="F93">
        <f t="shared" si="13"/>
        <v>20</v>
      </c>
      <c r="G93">
        <f t="shared" si="18"/>
        <v>4</v>
      </c>
      <c r="H93">
        <f t="shared" si="9"/>
        <v>54.776200280599753</v>
      </c>
      <c r="I93">
        <f t="shared" si="10"/>
        <v>27.388100140299866</v>
      </c>
      <c r="J93">
        <f t="shared" si="14"/>
        <v>82.164300420899622</v>
      </c>
      <c r="K93">
        <f t="shared" si="16"/>
        <v>8619.1829411726576</v>
      </c>
    </row>
    <row r="94" spans="1:11" x14ac:dyDescent="0.25">
      <c r="A94">
        <v>93</v>
      </c>
      <c r="B94" s="1">
        <v>16652</v>
      </c>
      <c r="C94" t="b">
        <f t="shared" si="12"/>
        <v>0</v>
      </c>
      <c r="D94">
        <f t="shared" si="15"/>
        <v>3.0339928710976642</v>
      </c>
      <c r="E94">
        <f t="shared" si="15"/>
        <v>7.5849821777441573</v>
      </c>
      <c r="F94">
        <f t="shared" si="13"/>
        <v>20</v>
      </c>
      <c r="G94">
        <f t="shared" si="18"/>
        <v>4</v>
      </c>
      <c r="H94">
        <f t="shared" ref="H94:H108" si="19">D94*0.9*F94</f>
        <v>54.611871679757954</v>
      </c>
      <c r="I94">
        <f t="shared" ref="I94:I108" si="20">E94*0.9*G94</f>
        <v>27.305935839878966</v>
      </c>
      <c r="J94">
        <f t="shared" si="14"/>
        <v>81.917807519636924</v>
      </c>
      <c r="K94">
        <f t="shared" si="16"/>
        <v>8701.1007486922954</v>
      </c>
    </row>
    <row r="95" spans="1:11" x14ac:dyDescent="0.25">
      <c r="A95">
        <v>94</v>
      </c>
      <c r="B95" s="1">
        <v>16653</v>
      </c>
      <c r="C95" t="b">
        <f t="shared" si="12"/>
        <v>0</v>
      </c>
      <c r="D95">
        <f t="shared" si="15"/>
        <v>3.0248908924843714</v>
      </c>
      <c r="E95">
        <f t="shared" si="15"/>
        <v>7.5622272312109251</v>
      </c>
      <c r="F95">
        <f t="shared" si="13"/>
        <v>20</v>
      </c>
      <c r="G95">
        <f t="shared" si="18"/>
        <v>4</v>
      </c>
      <c r="H95">
        <f t="shared" si="19"/>
        <v>54.448036064718686</v>
      </c>
      <c r="I95">
        <f t="shared" si="20"/>
        <v>27.224018032359332</v>
      </c>
      <c r="J95">
        <f t="shared" si="14"/>
        <v>81.672054097078018</v>
      </c>
      <c r="K95">
        <f t="shared" si="16"/>
        <v>8782.7728027893736</v>
      </c>
    </row>
    <row r="96" spans="1:11" x14ac:dyDescent="0.25">
      <c r="A96">
        <v>95</v>
      </c>
      <c r="B96" s="1">
        <v>16654</v>
      </c>
      <c r="C96" t="b">
        <f t="shared" si="12"/>
        <v>1</v>
      </c>
      <c r="D96">
        <f t="shared" si="15"/>
        <v>3.0158162198069181</v>
      </c>
      <c r="E96">
        <f t="shared" si="15"/>
        <v>7.5395405495172927</v>
      </c>
      <c r="F96">
        <f t="shared" si="13"/>
        <v>18</v>
      </c>
      <c r="G96">
        <f t="shared" si="18"/>
        <v>4</v>
      </c>
      <c r="H96">
        <f t="shared" si="19"/>
        <v>48.856222760872072</v>
      </c>
      <c r="I96">
        <f t="shared" si="20"/>
        <v>27.142345978262256</v>
      </c>
      <c r="J96">
        <f t="shared" si="14"/>
        <v>75.998568739134328</v>
      </c>
      <c r="K96">
        <f t="shared" si="16"/>
        <v>8858.7713715285081</v>
      </c>
    </row>
    <row r="97" spans="1:11" x14ac:dyDescent="0.25">
      <c r="A97">
        <v>96</v>
      </c>
      <c r="B97" s="1">
        <v>16655</v>
      </c>
      <c r="C97" t="b">
        <f t="shared" si="12"/>
        <v>0</v>
      </c>
      <c r="D97">
        <f t="shared" si="15"/>
        <v>3.0067687711474971</v>
      </c>
      <c r="E97">
        <f t="shared" si="15"/>
        <v>7.5169219278687409</v>
      </c>
      <c r="F97">
        <f t="shared" si="13"/>
        <v>20</v>
      </c>
      <c r="G97">
        <f t="shared" si="18"/>
        <v>4</v>
      </c>
      <c r="H97">
        <f t="shared" si="19"/>
        <v>54.121837880654951</v>
      </c>
      <c r="I97">
        <f t="shared" si="20"/>
        <v>27.060918940327468</v>
      </c>
      <c r="J97">
        <f t="shared" si="14"/>
        <v>81.182756820982419</v>
      </c>
      <c r="K97">
        <f t="shared" si="16"/>
        <v>8939.9541283494909</v>
      </c>
    </row>
    <row r="98" spans="1:11" x14ac:dyDescent="0.25">
      <c r="A98">
        <v>97</v>
      </c>
      <c r="B98" s="1">
        <v>16656</v>
      </c>
      <c r="C98" t="b">
        <f t="shared" si="12"/>
        <v>0</v>
      </c>
      <c r="D98">
        <f t="shared" si="15"/>
        <v>2.9977484648340544</v>
      </c>
      <c r="E98">
        <f t="shared" si="15"/>
        <v>7.4943711620851348</v>
      </c>
      <c r="F98">
        <f t="shared" si="13"/>
        <v>20</v>
      </c>
      <c r="G98">
        <f t="shared" si="18"/>
        <v>4</v>
      </c>
      <c r="H98">
        <f t="shared" si="19"/>
        <v>53.959472367012978</v>
      </c>
      <c r="I98">
        <f t="shared" si="20"/>
        <v>26.979736183506486</v>
      </c>
      <c r="J98">
        <f t="shared" si="14"/>
        <v>80.939208550519467</v>
      </c>
      <c r="K98">
        <f t="shared" si="16"/>
        <v>9020.8933369000097</v>
      </c>
    </row>
    <row r="99" spans="1:11" x14ac:dyDescent="0.25">
      <c r="A99">
        <v>98</v>
      </c>
      <c r="B99" s="1">
        <v>16657</v>
      </c>
      <c r="C99" t="b">
        <f t="shared" si="12"/>
        <v>0</v>
      </c>
      <c r="D99">
        <f t="shared" si="15"/>
        <v>2.9887552194395521</v>
      </c>
      <c r="E99">
        <f t="shared" si="15"/>
        <v>7.4718880485988795</v>
      </c>
      <c r="F99">
        <f t="shared" si="13"/>
        <v>20</v>
      </c>
      <c r="G99">
        <f t="shared" si="18"/>
        <v>4</v>
      </c>
      <c r="H99">
        <f t="shared" si="19"/>
        <v>53.797593949911942</v>
      </c>
      <c r="I99">
        <f t="shared" si="20"/>
        <v>26.898796974955967</v>
      </c>
      <c r="J99">
        <f t="shared" si="14"/>
        <v>80.696390924867913</v>
      </c>
      <c r="K99">
        <f t="shared" si="16"/>
        <v>9101.5897278248776</v>
      </c>
    </row>
    <row r="100" spans="1:11" x14ac:dyDescent="0.25">
      <c r="A100">
        <v>99</v>
      </c>
      <c r="B100" s="1">
        <v>16658</v>
      </c>
      <c r="C100" t="b">
        <f t="shared" si="12"/>
        <v>0</v>
      </c>
      <c r="D100">
        <f t="shared" si="15"/>
        <v>2.9797889537812337</v>
      </c>
      <c r="E100">
        <f t="shared" si="15"/>
        <v>7.4494723844530828</v>
      </c>
      <c r="F100">
        <f t="shared" si="13"/>
        <v>20</v>
      </c>
      <c r="G100">
        <f t="shared" si="18"/>
        <v>4</v>
      </c>
      <c r="H100">
        <f t="shared" si="19"/>
        <v>53.636201168062208</v>
      </c>
      <c r="I100">
        <f t="shared" si="20"/>
        <v>26.8181005840311</v>
      </c>
      <c r="J100">
        <f t="shared" si="14"/>
        <v>80.454301752093301</v>
      </c>
      <c r="K100">
        <f t="shared" si="16"/>
        <v>9182.0440295769713</v>
      </c>
    </row>
    <row r="101" spans="1:11" x14ac:dyDescent="0.25">
      <c r="A101">
        <v>100</v>
      </c>
      <c r="B101" s="1">
        <v>16659</v>
      </c>
      <c r="C101" t="b">
        <f t="shared" si="12"/>
        <v>0</v>
      </c>
      <c r="D101">
        <f t="shared" si="15"/>
        <v>2.9708495869198899</v>
      </c>
      <c r="E101">
        <f t="shared" si="15"/>
        <v>7.4271239672997238</v>
      </c>
      <c r="F101">
        <f t="shared" si="13"/>
        <v>20</v>
      </c>
      <c r="G101">
        <f t="shared" si="18"/>
        <v>4</v>
      </c>
      <c r="H101">
        <f t="shared" si="19"/>
        <v>53.475292564558018</v>
      </c>
      <c r="I101">
        <f t="shared" si="20"/>
        <v>26.737646282279005</v>
      </c>
      <c r="J101">
        <f t="shared" si="14"/>
        <v>80.212938846837019</v>
      </c>
      <c r="K101">
        <f t="shared" si="16"/>
        <v>9262.2569684238078</v>
      </c>
    </row>
    <row r="102" spans="1:11" x14ac:dyDescent="0.25">
      <c r="A102">
        <v>101</v>
      </c>
      <c r="B102" s="1">
        <v>16660</v>
      </c>
      <c r="C102" t="b">
        <f t="shared" si="12"/>
        <v>0</v>
      </c>
      <c r="D102">
        <f t="shared" si="15"/>
        <v>2.9619370381591303</v>
      </c>
      <c r="E102">
        <f t="shared" si="15"/>
        <v>7.4048425953978247</v>
      </c>
      <c r="F102">
        <f t="shared" si="13"/>
        <v>20</v>
      </c>
      <c r="G102">
        <f t="shared" si="18"/>
        <v>4</v>
      </c>
      <c r="H102">
        <f t="shared" si="19"/>
        <v>53.314866686864349</v>
      </c>
      <c r="I102">
        <f t="shared" si="20"/>
        <v>26.657433343432171</v>
      </c>
      <c r="J102">
        <f t="shared" si="14"/>
        <v>79.972300030296523</v>
      </c>
      <c r="K102">
        <f t="shared" si="16"/>
        <v>9342.2292684541044</v>
      </c>
    </row>
    <row r="103" spans="1:11" x14ac:dyDescent="0.25">
      <c r="A103">
        <v>102</v>
      </c>
      <c r="B103" s="1">
        <v>16661</v>
      </c>
      <c r="C103" t="b">
        <f t="shared" si="12"/>
        <v>1</v>
      </c>
      <c r="D103">
        <f t="shared" si="15"/>
        <v>2.9530512270446527</v>
      </c>
      <c r="E103">
        <f t="shared" si="15"/>
        <v>7.3826280676116314</v>
      </c>
      <c r="F103">
        <f t="shared" si="13"/>
        <v>18</v>
      </c>
      <c r="G103">
        <f t="shared" si="18"/>
        <v>4</v>
      </c>
      <c r="H103">
        <f t="shared" si="19"/>
        <v>47.839429878123376</v>
      </c>
      <c r="I103">
        <f t="shared" si="20"/>
        <v>26.577461043401872</v>
      </c>
      <c r="J103">
        <f t="shared" si="14"/>
        <v>74.416890921525251</v>
      </c>
      <c r="K103">
        <f t="shared" si="16"/>
        <v>9416.6461593756303</v>
      </c>
    </row>
    <row r="104" spans="1:11" x14ac:dyDescent="0.25">
      <c r="A104">
        <v>103</v>
      </c>
      <c r="B104" s="1">
        <v>16662</v>
      </c>
      <c r="C104" t="b">
        <f t="shared" si="12"/>
        <v>0</v>
      </c>
      <c r="D104">
        <f t="shared" si="15"/>
        <v>2.944192073363519</v>
      </c>
      <c r="E104">
        <f t="shared" si="15"/>
        <v>7.3604801834087965</v>
      </c>
      <c r="F104">
        <f t="shared" si="13"/>
        <v>20</v>
      </c>
      <c r="G104">
        <f t="shared" si="18"/>
        <v>4</v>
      </c>
      <c r="H104">
        <f t="shared" si="19"/>
        <v>52.995457320543345</v>
      </c>
      <c r="I104">
        <f t="shared" si="20"/>
        <v>26.497728660271669</v>
      </c>
      <c r="J104">
        <f t="shared" si="14"/>
        <v>79.493185980815014</v>
      </c>
      <c r="K104">
        <f t="shared" si="16"/>
        <v>9496.1393453564451</v>
      </c>
    </row>
    <row r="105" spans="1:11" x14ac:dyDescent="0.25">
      <c r="A105">
        <v>104</v>
      </c>
      <c r="B105" s="1">
        <v>16663</v>
      </c>
      <c r="C105" t="b">
        <f t="shared" si="12"/>
        <v>0</v>
      </c>
      <c r="D105">
        <f t="shared" si="15"/>
        <v>2.9353594971434283</v>
      </c>
      <c r="E105">
        <f t="shared" si="15"/>
        <v>7.33839874285857</v>
      </c>
      <c r="F105">
        <f t="shared" si="13"/>
        <v>20</v>
      </c>
      <c r="G105">
        <f t="shared" si="18"/>
        <v>4</v>
      </c>
      <c r="H105">
        <f t="shared" si="19"/>
        <v>52.836470948581713</v>
      </c>
      <c r="I105">
        <f t="shared" si="20"/>
        <v>26.418235474290853</v>
      </c>
      <c r="J105">
        <f t="shared" si="14"/>
        <v>79.254706422872573</v>
      </c>
      <c r="K105">
        <f t="shared" si="16"/>
        <v>9575.394051779318</v>
      </c>
    </row>
    <row r="106" spans="1:11" x14ac:dyDescent="0.25">
      <c r="A106">
        <v>105</v>
      </c>
      <c r="B106" s="1">
        <v>16664</v>
      </c>
      <c r="C106" t="b">
        <f t="shared" si="12"/>
        <v>0</v>
      </c>
      <c r="D106">
        <f t="shared" si="15"/>
        <v>2.9265534186519981</v>
      </c>
      <c r="E106">
        <f t="shared" si="15"/>
        <v>7.3163835466299938</v>
      </c>
      <c r="F106">
        <f t="shared" si="13"/>
        <v>20</v>
      </c>
      <c r="G106">
        <f t="shared" si="18"/>
        <v>4</v>
      </c>
      <c r="H106">
        <f t="shared" si="19"/>
        <v>52.677961535735975</v>
      </c>
      <c r="I106">
        <f t="shared" si="20"/>
        <v>26.338980767867977</v>
      </c>
      <c r="J106">
        <f t="shared" si="14"/>
        <v>79.016942303603955</v>
      </c>
      <c r="K106">
        <f t="shared" si="16"/>
        <v>9654.4109940829221</v>
      </c>
    </row>
    <row r="107" spans="1:11" x14ac:dyDescent="0.25">
      <c r="A107">
        <v>106</v>
      </c>
      <c r="B107" s="1">
        <v>16665</v>
      </c>
      <c r="C107" t="b">
        <f t="shared" si="12"/>
        <v>0</v>
      </c>
      <c r="D107">
        <f t="shared" si="15"/>
        <v>2.9177737583960419</v>
      </c>
      <c r="E107">
        <f t="shared" si="15"/>
        <v>7.2944343959901037</v>
      </c>
      <c r="F107">
        <f t="shared" si="13"/>
        <v>20</v>
      </c>
      <c r="G107">
        <f t="shared" si="18"/>
        <v>4</v>
      </c>
      <c r="H107">
        <f t="shared" si="19"/>
        <v>52.519927651128754</v>
      </c>
      <c r="I107">
        <f t="shared" si="20"/>
        <v>26.259963825564373</v>
      </c>
      <c r="J107">
        <f t="shared" si="14"/>
        <v>78.779891476693123</v>
      </c>
      <c r="K107">
        <f t="shared" si="16"/>
        <v>9733.1908855596157</v>
      </c>
    </row>
    <row r="108" spans="1:11" x14ac:dyDescent="0.25">
      <c r="A108">
        <v>107</v>
      </c>
      <c r="B108" s="1">
        <v>16666</v>
      </c>
      <c r="C108" t="b">
        <f t="shared" si="12"/>
        <v>0</v>
      </c>
      <c r="D108">
        <f t="shared" si="15"/>
        <v>2.9090204371208537</v>
      </c>
      <c r="E108">
        <f t="shared" si="15"/>
        <v>7.2725510928021331</v>
      </c>
      <c r="F108">
        <f t="shared" si="13"/>
        <v>20</v>
      </c>
      <c r="G108">
        <f t="shared" si="18"/>
        <v>4</v>
      </c>
      <c r="H108">
        <f t="shared" si="19"/>
        <v>52.362367868175362</v>
      </c>
      <c r="I108">
        <f t="shared" si="20"/>
        <v>26.181183934087681</v>
      </c>
      <c r="J108">
        <f t="shared" si="14"/>
        <v>78.543551802263039</v>
      </c>
      <c r="K108">
        <f>J108+K107</f>
        <v>9811.734437361878</v>
      </c>
    </row>
    <row r="109" spans="1:11" x14ac:dyDescent="0.25">
      <c r="B109" s="1"/>
    </row>
  </sheetData>
  <mergeCells count="1">
    <mergeCell ref="U3:V3"/>
  </mergeCells>
  <conditionalFormatting sqref="K1:K1048576">
    <cfRule type="cellIs" dxfId="0" priority="1" operator="greaterThan">
      <formula>$V$7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zad5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2024-02-24T09:01:29Z</dcterms:modified>
</cp:coreProperties>
</file>