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APESPA\Monitor ODS\ODS - Construção Indicadores\ODS 05\"/>
    </mc:Choice>
  </mc:AlternateContent>
  <xr:revisionPtr revIDLastSave="0" documentId="13_ncr:1_{F5D5330F-FB81-4F81-915E-2566B6B5CEA0}" xr6:coauthVersionLast="47" xr6:coauthVersionMax="47" xr10:uidLastSave="{00000000-0000-0000-0000-000000000000}"/>
  <bookViews>
    <workbookView xWindow="-120" yWindow="-120" windowWidth="20730" windowHeight="11040" xr2:uid="{B4A20980-170A-439D-96C5-3B0C756A9ADA}"/>
  </bookViews>
  <sheets>
    <sheet name="Planilha1" sheetId="1" r:id="rId1"/>
  </sheets>
  <definedNames>
    <definedName name="_xlnm._FilterDatabase" localSheetId="0" hidden="1">Planilha1!$H$3:$J$160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K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4" i="1"/>
  <c r="K2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1" i="1"/>
  <c r="J42" i="1"/>
  <c r="J43" i="1"/>
  <c r="J45" i="1"/>
  <c r="J46" i="1"/>
  <c r="J47" i="1"/>
  <c r="J48" i="1"/>
  <c r="J49" i="1"/>
  <c r="J50" i="1"/>
  <c r="J52" i="1"/>
  <c r="J53" i="1"/>
  <c r="J55" i="1"/>
  <c r="J57" i="1"/>
  <c r="J58" i="1"/>
  <c r="J59" i="1"/>
  <c r="J61" i="1"/>
  <c r="J62" i="1"/>
  <c r="J64" i="1"/>
  <c r="J65" i="1"/>
  <c r="J66" i="1"/>
  <c r="J67" i="1"/>
  <c r="J68" i="1"/>
  <c r="J69" i="1"/>
  <c r="J70" i="1"/>
  <c r="J71" i="1"/>
  <c r="J72" i="1"/>
  <c r="J74" i="1"/>
  <c r="J75" i="1"/>
  <c r="J76" i="1"/>
  <c r="J77" i="1"/>
  <c r="J78" i="1"/>
  <c r="J79" i="1"/>
  <c r="J81" i="1"/>
  <c r="J82" i="1"/>
  <c r="J83" i="1"/>
  <c r="J84" i="1"/>
  <c r="J85" i="1"/>
  <c r="J86" i="1"/>
  <c r="J87" i="1"/>
  <c r="J88" i="1"/>
  <c r="J89" i="1"/>
  <c r="J92" i="1"/>
  <c r="J93" i="1"/>
  <c r="J94" i="1"/>
  <c r="J96" i="1"/>
  <c r="J97" i="1"/>
  <c r="J98" i="1"/>
  <c r="J100" i="1"/>
  <c r="J101" i="1"/>
  <c r="J102" i="1"/>
  <c r="J103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5" i="1"/>
  <c r="J126" i="1"/>
  <c r="J127" i="1"/>
  <c r="J128" i="1"/>
  <c r="J129" i="1"/>
  <c r="J131" i="1"/>
  <c r="J132" i="1"/>
  <c r="J133" i="1"/>
  <c r="J134" i="1"/>
  <c r="J135" i="1"/>
  <c r="J136" i="1"/>
  <c r="J137" i="1"/>
  <c r="J138" i="1"/>
  <c r="J141" i="1"/>
  <c r="J142" i="1"/>
  <c r="J143" i="1"/>
  <c r="J144" i="1"/>
  <c r="J145" i="1"/>
  <c r="J146" i="1"/>
  <c r="J147" i="1"/>
  <c r="J150" i="1"/>
  <c r="J151" i="1"/>
  <c r="J152" i="1"/>
  <c r="J153" i="1"/>
  <c r="J154" i="1"/>
  <c r="J155" i="1"/>
  <c r="J156" i="1"/>
  <c r="J157" i="1"/>
  <c r="J160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5" i="1"/>
  <c r="I26" i="1"/>
  <c r="I27" i="1"/>
  <c r="I28" i="1"/>
  <c r="I29" i="1"/>
  <c r="I30" i="1"/>
  <c r="I31" i="1"/>
  <c r="I32" i="1"/>
  <c r="I34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4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</calcChain>
</file>

<file path=xl/sharedStrings.xml><?xml version="1.0" encoding="utf-8"?>
<sst xmlns="http://schemas.openxmlformats.org/spreadsheetml/2006/main" count="318" uniqueCount="184">
  <si>
    <t>Valor (%)</t>
  </si>
  <si>
    <t>Valor de MA</t>
  </si>
  <si>
    <t>IDS-ODS</t>
  </si>
  <si>
    <t>Código IBGE 01</t>
  </si>
  <si>
    <t>Código IBGE 02</t>
  </si>
  <si>
    <t>R. Integ.</t>
  </si>
  <si>
    <t>Nome_Município</t>
  </si>
  <si>
    <t>Norm. 01</t>
  </si>
  <si>
    <t>Norm. 02</t>
  </si>
  <si>
    <t>Norm. 03</t>
  </si>
  <si>
    <t>Meta 1</t>
  </si>
  <si>
    <t>Meta 2</t>
  </si>
  <si>
    <t>Pará</t>
  </si>
  <si>
    <t>RI Araguaia</t>
  </si>
  <si>
    <t>RI Baixo Amazonas</t>
  </si>
  <si>
    <t>RI Carajás</t>
  </si>
  <si>
    <t>RI Guajará</t>
  </si>
  <si>
    <t>RI Guamá</t>
  </si>
  <si>
    <t>RI Lago de Tucuruí</t>
  </si>
  <si>
    <t>RI Marajó</t>
  </si>
  <si>
    <t>RI Rio Caeté</t>
  </si>
  <si>
    <t>RI Rio Capim</t>
  </si>
  <si>
    <t>RI Tapajós</t>
  </si>
  <si>
    <t>RI Tocantins</t>
  </si>
  <si>
    <t>RI Xingu</t>
  </si>
  <si>
    <t>Tocantins</t>
  </si>
  <si>
    <t>Abaetetuba</t>
  </si>
  <si>
    <t>Rio Capim</t>
  </si>
  <si>
    <t>Abel Figueiredo</t>
  </si>
  <si>
    <t>Acará</t>
  </si>
  <si>
    <t>Marajó</t>
  </si>
  <si>
    <t>Afuá</t>
  </si>
  <si>
    <t>Araguaia</t>
  </si>
  <si>
    <t>Água Azul do Norte</t>
  </si>
  <si>
    <t>Baixo Amazonas</t>
  </si>
  <si>
    <t>Alenquer</t>
  </si>
  <si>
    <t>Almeirim</t>
  </si>
  <si>
    <t>Xingu</t>
  </si>
  <si>
    <t>Altamira</t>
  </si>
  <si>
    <t>Anajás</t>
  </si>
  <si>
    <t>Guajará</t>
  </si>
  <si>
    <t>Ananindeua</t>
  </si>
  <si>
    <t>Anapu</t>
  </si>
  <si>
    <t>Rio Caeté</t>
  </si>
  <si>
    <t>Augusto Corrêa</t>
  </si>
  <si>
    <t>Aurora do Pará</t>
  </si>
  <si>
    <t>Tapajós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</si>
  <si>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</si>
  <si>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</si>
  <si>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</si>
  <si>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</si>
  <si>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</si>
  <si>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</si>
  <si>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</si>
  <si>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</si>
  <si>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Carajás</t>
  </si>
  <si>
    <t>Bom Jesus do Tocantins</t>
  </si>
  <si>
    <t>Bonito</t>
  </si>
  <si>
    <t>Bragança</t>
  </si>
  <si>
    <t>Brasil Novo</t>
  </si>
  <si>
    <t>Brejo Grande do Araguaia</t>
  </si>
  <si>
    <t>Lago de Tucuruí</t>
  </si>
  <si>
    <t>Breu Branco</t>
  </si>
  <si>
    <t>Breves</t>
  </si>
  <si>
    <t>Bujaru</t>
  </si>
  <si>
    <t>Cachoeira do Arari</t>
  </si>
  <si>
    <t>Cachoeira do Piriá</t>
  </si>
  <si>
    <t>Cametá</t>
  </si>
  <si>
    <t>Canaã dos Carajás</t>
  </si>
  <si>
    <t>Capanema</t>
  </si>
  <si>
    <t>Capitão Poço</t>
  </si>
  <si>
    <t>Guamá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</si>
  <si>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</si>
  <si>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</si>
  <si>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</si>
  <si>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</si>
  <si>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</si>
  <si>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</si>
  <si>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</si>
  <si>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</si>
  <si>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</si>
  <si>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</si>
  <si>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</si>
  <si>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</si>
  <si>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</si>
  <si>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</si>
  <si>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</si>
  <si>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</si>
  <si>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</si>
  <si>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</si>
  <si>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</si>
  <si>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</si>
  <si>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</si>
  <si>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</si>
  <si>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</si>
  <si>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</si>
  <si>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</si>
  <si>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</si>
  <si>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</si>
  <si>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</si>
  <si>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</si>
  <si>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</si>
  <si>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</si>
  <si>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</si>
  <si>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</si>
  <si>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</si>
  <si>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</si>
  <si>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</si>
  <si>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</si>
  <si>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</si>
  <si>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</si>
  <si>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</si>
  <si>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</si>
  <si>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</si>
  <si>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</si>
  <si>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</si>
  <si>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</si>
  <si>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</si>
  <si>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</si>
  <si>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</si>
  <si>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</si>
  <si>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</si>
  <si>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</si>
  <si>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</si>
  <si>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</si>
  <si>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</si>
  <si>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</si>
  <si>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</si>
  <si>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</si>
  <si>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</si>
  <si>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</si>
  <si>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</si>
  <si>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</si>
  <si>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</si>
  <si>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</si>
  <si>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</si>
  <si>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</si>
  <si>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</si>
  <si>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</si>
  <si>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</si>
  <si>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</si>
  <si>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</si>
  <si>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</si>
  <si>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</si>
  <si>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</si>
  <si>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Izabel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</si>
  <si>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</si>
  <si>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</si>
  <si>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</si>
  <si>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</si>
  <si>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</si>
  <si>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</si>
  <si>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</si>
  <si>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</si>
  <si>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</si>
  <si>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</si>
  <si>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</si>
  <si>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</si>
  <si>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</si>
  <si>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</si>
  <si>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</si>
  <si>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</si>
  <si>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</si>
  <si>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</si>
  <si>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</si>
  <si>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</si>
  <si>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</si>
  <si>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</si>
  <si>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</si>
  <si>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</si>
  <si>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</si>
  <si>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</si>
  <si>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</si>
  <si>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</si>
  <si>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</si>
  <si>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</si>
  <si>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</si>
  <si>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</si>
  <si>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</si>
  <si>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</si>
  <si>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</si>
  <si>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Casos de violência contra mulher, perpetrados por parceiros, por 100 mil habitantes</t>
  </si>
  <si>
    <t>Casos de violência contra mulher, perpetrados por não parceiros, por 100 mil habitantes</t>
  </si>
  <si>
    <t>Percentual de cargos gerenciais ocupados por mulheres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</si>
</sst>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3CC06-31A3-4D17-AC50-985AD6B09822}">
  <dimension ref="A1:M160"/>
  <sheetViews>
    <sheetView tabSelected="1" workbookViewId="0">
      <selection activeCell="O9" sqref="O9"/>
    </sheetView>
  </sheetViews>
  <sheetFormatPr defaultRowHeight="12.75" x14ac:dyDescent="0.2"/>
  <cols>
    <col min="1" max="1" width="13.140625" style="1" customWidth="1"/>
    <col min="2" max="2" width="14.28515625" style="1" customWidth="1"/>
    <col min="3" max="3" width="12.28515625" style="1" bestFit="1" customWidth="1"/>
    <col min="4" max="4" width="19.85546875" style="1" bestFit="1" customWidth="1"/>
    <col min="5" max="7" width="9.140625" style="1"/>
    <col min="8" max="8" width="11.28515625" style="1" customWidth="1"/>
    <col min="9" max="9" width="10" style="1" customWidth="1"/>
    <col min="10" max="10" width="12" style="1" customWidth="1"/>
    <col min="11" max="12" width="9.140625" style="1"/>
    <col min="13" max="13" width="7.85546875" style="3" bestFit="1" customWidth="1"/>
    <col min="14" max="16384" width="9.140625" style="1"/>
  </cols>
  <sheetData>
    <row r="1" spans="1:13" x14ac:dyDescent="0.2">
      <c r="H1" s="2"/>
    </row>
    <row r="2" spans="1:13" ht="15" customHeight="1" x14ac:dyDescent="0.2">
      <c r="E2" s="12" t="s">
        <v>10</v>
      </c>
      <c r="F2" s="12"/>
      <c r="G2" s="13" t="s">
        <v>11</v>
      </c>
      <c r="H2" s="9" t="s">
        <v>0</v>
      </c>
      <c r="I2" s="9"/>
      <c r="J2" s="9"/>
      <c r="K2" s="10" t="s">
        <v>1</v>
      </c>
      <c r="L2" s="10"/>
      <c r="M2" s="11" t="s">
        <v>2</v>
      </c>
    </row>
    <row r="3" spans="1:13" x14ac:dyDescent="0.2">
      <c r="A3" s="4" t="s">
        <v>3</v>
      </c>
      <c r="B3" s="4" t="s">
        <v>4</v>
      </c>
      <c r="C3" s="4" t="s">
        <v>5</v>
      </c>
      <c r="D3" s="4" t="s">
        <v>6</v>
      </c>
      <c r="E3" s="1" t="s">
        <v>181</v>
      </c>
      <c r="F3" s="1" t="s">
        <v>182</v>
      </c>
      <c r="G3" s="1" t="s">
        <v>183</v>
      </c>
      <c r="H3" s="5" t="s">
        <v>7</v>
      </c>
      <c r="I3" s="5" t="s">
        <v>8</v>
      </c>
      <c r="J3" s="5" t="s">
        <v>9</v>
      </c>
      <c r="K3" s="3" t="s">
        <v>10</v>
      </c>
      <c r="L3" s="3" t="s">
        <v>11</v>
      </c>
      <c r="M3" s="11"/>
    </row>
    <row r="4" spans="1:13" x14ac:dyDescent="0.2">
      <c r="A4" s="4"/>
      <c r="B4" s="4"/>
      <c r="C4" s="4"/>
      <c r="D4" s="6" t="s">
        <v>12</v>
      </c>
      <c r="E4" s="7">
        <v>26.147176144696477</v>
      </c>
      <c r="F4" s="7">
        <v>42.296235022258578</v>
      </c>
      <c r="G4" s="7">
        <v>48.712118697513858</v>
      </c>
      <c r="H4" s="7">
        <f>((100-E4)/(100-0))*100</f>
        <v>73.852823855303527</v>
      </c>
      <c r="I4" s="7">
        <f>((100-F4)/(100-0))*100</f>
        <v>57.703764977741422</v>
      </c>
      <c r="J4" s="7">
        <f>(G4)/(50)*100</f>
        <v>97.424237395027717</v>
      </c>
      <c r="K4" s="7">
        <f>AVERAGE(H4:I4)</f>
        <v>65.778294416522471</v>
      </c>
      <c r="L4" s="7">
        <f>J4</f>
        <v>97.424237395027717</v>
      </c>
      <c r="M4" s="7">
        <f>AVERAGE(K4:L4)</f>
        <v>81.601265905775094</v>
      </c>
    </row>
    <row r="5" spans="1:13" x14ac:dyDescent="0.2">
      <c r="A5" s="4"/>
      <c r="B5" s="4"/>
      <c r="C5" s="4"/>
      <c r="D5" s="6" t="s">
        <v>13</v>
      </c>
      <c r="E5" s="7">
        <v>3.2546674500708321</v>
      </c>
      <c r="F5" s="7">
        <v>9.9353006370583277</v>
      </c>
      <c r="G5" s="7">
        <v>38.101010101010104</v>
      </c>
      <c r="H5" s="7">
        <f t="shared" ref="H5:H68" si="0">((100-E5)/(100-0))*100</f>
        <v>96.745332549929174</v>
      </c>
      <c r="I5" s="7">
        <f t="shared" ref="I5:I68" si="1">((100-F5)/(100-0))*100</f>
        <v>90.064699362941667</v>
      </c>
      <c r="J5" s="7">
        <f t="shared" ref="J5:J68" si="2">(G5)/(50)*100</f>
        <v>76.202020202020208</v>
      </c>
      <c r="K5" s="7">
        <f t="shared" ref="K5:K68" si="3">AVERAGE(H5:I5)</f>
        <v>93.40501595643542</v>
      </c>
      <c r="L5" s="7">
        <f>J5</f>
        <v>76.202020202020208</v>
      </c>
      <c r="M5" s="7">
        <f t="shared" ref="M5:M68" si="4">AVERAGE(K5:L5)</f>
        <v>84.803518079227814</v>
      </c>
    </row>
    <row r="6" spans="1:13" x14ac:dyDescent="0.2">
      <c r="A6" s="4"/>
      <c r="B6" s="4"/>
      <c r="C6" s="4"/>
      <c r="D6" s="6" t="s">
        <v>14</v>
      </c>
      <c r="E6" s="7">
        <v>24.924759216162975</v>
      </c>
      <c r="F6" s="7">
        <v>46.517331371341591</v>
      </c>
      <c r="G6" s="7">
        <v>60.501411256848748</v>
      </c>
      <c r="H6" s="7">
        <f t="shared" si="0"/>
        <v>75.075240783837017</v>
      </c>
      <c r="I6" s="7">
        <f t="shared" si="1"/>
        <v>53.482668628658416</v>
      </c>
      <c r="J6" s="7">
        <v>100</v>
      </c>
      <c r="K6" s="7">
        <f t="shared" si="3"/>
        <v>64.278954706247717</v>
      </c>
      <c r="L6" s="7">
        <f>J6</f>
        <v>100</v>
      </c>
      <c r="M6" s="7">
        <f t="shared" si="4"/>
        <v>82.139477353123851</v>
      </c>
    </row>
    <row r="7" spans="1:13" x14ac:dyDescent="0.2">
      <c r="A7" s="4"/>
      <c r="B7" s="4"/>
      <c r="C7" s="4"/>
      <c r="D7" s="6" t="s">
        <v>15</v>
      </c>
      <c r="E7" s="7">
        <v>41.715865462798639</v>
      </c>
      <c r="F7" s="7">
        <v>59.533489355383821</v>
      </c>
      <c r="G7" s="7">
        <v>45.838994565217391</v>
      </c>
      <c r="H7" s="7">
        <f t="shared" si="0"/>
        <v>58.284134537201361</v>
      </c>
      <c r="I7" s="7">
        <f t="shared" si="1"/>
        <v>40.466510644616179</v>
      </c>
      <c r="J7" s="7">
        <f t="shared" si="2"/>
        <v>91.677989130434781</v>
      </c>
      <c r="K7" s="7">
        <f t="shared" si="3"/>
        <v>49.375322590908766</v>
      </c>
      <c r="L7" s="7">
        <f>J7</f>
        <v>91.677989130434781</v>
      </c>
      <c r="M7" s="7">
        <f t="shared" si="4"/>
        <v>70.526655860671781</v>
      </c>
    </row>
    <row r="8" spans="1:13" x14ac:dyDescent="0.2">
      <c r="A8" s="4"/>
      <c r="B8" s="4"/>
      <c r="C8" s="4"/>
      <c r="D8" s="6" t="s">
        <v>16</v>
      </c>
      <c r="E8" s="7">
        <v>55.701640157709676</v>
      </c>
      <c r="F8" s="7">
        <v>84.345679795772398</v>
      </c>
      <c r="G8" s="7">
        <v>48.979667972393209</v>
      </c>
      <c r="H8" s="7">
        <f t="shared" si="0"/>
        <v>44.298359842290324</v>
      </c>
      <c r="I8" s="7">
        <f t="shared" si="1"/>
        <v>15.6543202042276</v>
      </c>
      <c r="J8" s="7">
        <f t="shared" si="2"/>
        <v>97.959335944786417</v>
      </c>
      <c r="K8" s="7">
        <f t="shared" si="3"/>
        <v>29.976340023258963</v>
      </c>
      <c r="L8" s="7">
        <f>J8</f>
        <v>97.959335944786417</v>
      </c>
      <c r="M8" s="7">
        <f t="shared" si="4"/>
        <v>63.967837984022694</v>
      </c>
    </row>
    <row r="9" spans="1:13" x14ac:dyDescent="0.2">
      <c r="A9" s="4"/>
      <c r="B9" s="4"/>
      <c r="C9" s="4"/>
      <c r="D9" s="6" t="s">
        <v>17</v>
      </c>
      <c r="E9" s="7">
        <v>4.8098687188773201</v>
      </c>
      <c r="F9" s="7">
        <v>9.6197374377546403</v>
      </c>
      <c r="G9" s="7">
        <v>39.721723518850986</v>
      </c>
      <c r="H9" s="7">
        <f t="shared" si="0"/>
        <v>95.190131281122675</v>
      </c>
      <c r="I9" s="7">
        <f t="shared" si="1"/>
        <v>90.380262562245363</v>
      </c>
      <c r="J9" s="7">
        <f t="shared" si="2"/>
        <v>79.443447037701972</v>
      </c>
      <c r="K9" s="7">
        <f t="shared" si="3"/>
        <v>92.785196921684019</v>
      </c>
      <c r="L9" s="7">
        <f>J9</f>
        <v>79.443447037701972</v>
      </c>
      <c r="M9" s="7">
        <f t="shared" si="4"/>
        <v>86.114321979692988</v>
      </c>
    </row>
    <row r="10" spans="1:13" x14ac:dyDescent="0.2">
      <c r="A10" s="4"/>
      <c r="B10" s="4"/>
      <c r="C10" s="4"/>
      <c r="D10" s="6" t="s">
        <v>18</v>
      </c>
      <c r="E10" s="7">
        <v>11.91701176346565</v>
      </c>
      <c r="F10" s="7">
        <v>16.729651129480622</v>
      </c>
      <c r="G10" s="7">
        <v>38.898163606010016</v>
      </c>
      <c r="H10" s="7">
        <f t="shared" si="0"/>
        <v>88.082988236534348</v>
      </c>
      <c r="I10" s="7">
        <f t="shared" si="1"/>
        <v>83.270348870519371</v>
      </c>
      <c r="J10" s="7">
        <f t="shared" si="2"/>
        <v>77.796327212020032</v>
      </c>
      <c r="K10" s="7">
        <f t="shared" si="3"/>
        <v>85.676668553526866</v>
      </c>
      <c r="L10" s="7">
        <f>J10</f>
        <v>77.796327212020032</v>
      </c>
      <c r="M10" s="7">
        <f t="shared" si="4"/>
        <v>81.736497882773449</v>
      </c>
    </row>
    <row r="11" spans="1:13" x14ac:dyDescent="0.2">
      <c r="A11" s="4"/>
      <c r="B11" s="4"/>
      <c r="C11" s="4"/>
      <c r="D11" s="6" t="s">
        <v>19</v>
      </c>
      <c r="E11" s="7">
        <v>0.9820417302265898</v>
      </c>
      <c r="F11" s="7">
        <v>3.1097988123842009</v>
      </c>
      <c r="G11" s="7">
        <v>40.547063555913113</v>
      </c>
      <c r="H11" s="7">
        <f t="shared" si="0"/>
        <v>99.017958269773416</v>
      </c>
      <c r="I11" s="7">
        <f t="shared" si="1"/>
        <v>96.890201187615801</v>
      </c>
      <c r="J11" s="7">
        <f t="shared" si="2"/>
        <v>81.094127111826225</v>
      </c>
      <c r="K11" s="7">
        <f t="shared" si="3"/>
        <v>97.954079728694609</v>
      </c>
      <c r="L11" s="7">
        <f>J11</f>
        <v>81.094127111826225</v>
      </c>
      <c r="M11" s="7">
        <f t="shared" si="4"/>
        <v>89.524103420260417</v>
      </c>
    </row>
    <row r="12" spans="1:13" x14ac:dyDescent="0.2">
      <c r="A12" s="4"/>
      <c r="B12" s="4"/>
      <c r="C12" s="4"/>
      <c r="D12" s="6" t="s">
        <v>20</v>
      </c>
      <c r="E12" s="7">
        <v>14.654574763694981</v>
      </c>
      <c r="F12" s="7">
        <v>27.618237054655928</v>
      </c>
      <c r="G12" s="7">
        <v>49.110807113543089</v>
      </c>
      <c r="H12" s="7">
        <f t="shared" si="0"/>
        <v>85.345425236305019</v>
      </c>
      <c r="I12" s="7">
        <f t="shared" si="1"/>
        <v>72.381762945344065</v>
      </c>
      <c r="J12" s="7">
        <f t="shared" si="2"/>
        <v>98.221614227086178</v>
      </c>
      <c r="K12" s="7">
        <f t="shared" si="3"/>
        <v>78.863594090824535</v>
      </c>
      <c r="L12" s="7">
        <f>J12</f>
        <v>98.221614227086178</v>
      </c>
      <c r="M12" s="7">
        <f t="shared" si="4"/>
        <v>88.542604158955356</v>
      </c>
    </row>
    <row r="13" spans="1:13" x14ac:dyDescent="0.2">
      <c r="A13" s="4"/>
      <c r="B13" s="4"/>
      <c r="C13" s="4"/>
      <c r="D13" s="6" t="s">
        <v>21</v>
      </c>
      <c r="E13" s="7">
        <v>2.1086340128289294</v>
      </c>
      <c r="F13" s="7">
        <v>5.0607216307894305</v>
      </c>
      <c r="G13" s="7">
        <v>40.81948202551218</v>
      </c>
      <c r="H13" s="7">
        <f t="shared" si="0"/>
        <v>97.891365987171071</v>
      </c>
      <c r="I13" s="7">
        <f t="shared" si="1"/>
        <v>94.93927836921057</v>
      </c>
      <c r="J13" s="7">
        <f t="shared" si="2"/>
        <v>81.638964051024359</v>
      </c>
      <c r="K13" s="7">
        <f t="shared" si="3"/>
        <v>96.41532217819082</v>
      </c>
      <c r="L13" s="7">
        <f>J13</f>
        <v>81.638964051024359</v>
      </c>
      <c r="M13" s="7">
        <f t="shared" si="4"/>
        <v>89.027143114607583</v>
      </c>
    </row>
    <row r="14" spans="1:13" x14ac:dyDescent="0.2">
      <c r="A14" s="4"/>
      <c r="B14" s="4"/>
      <c r="C14" s="4"/>
      <c r="D14" s="6" t="s">
        <v>22</v>
      </c>
      <c r="E14" s="7">
        <v>3.5014686715816907</v>
      </c>
      <c r="F14" s="7">
        <v>9.7263018655046984</v>
      </c>
      <c r="G14" s="7">
        <v>38.224414303329226</v>
      </c>
      <c r="H14" s="7">
        <f t="shared" si="0"/>
        <v>96.498531328418309</v>
      </c>
      <c r="I14" s="7">
        <f t="shared" si="1"/>
        <v>90.273698134495305</v>
      </c>
      <c r="J14" s="7">
        <f t="shared" si="2"/>
        <v>76.448828606658452</v>
      </c>
      <c r="K14" s="7">
        <f t="shared" si="3"/>
        <v>93.386114731456814</v>
      </c>
      <c r="L14" s="7">
        <f>J14</f>
        <v>76.448828606658452</v>
      </c>
      <c r="M14" s="7">
        <f t="shared" si="4"/>
        <v>84.917471669057633</v>
      </c>
    </row>
    <row r="15" spans="1:13" x14ac:dyDescent="0.2">
      <c r="A15" s="4"/>
      <c r="B15" s="4"/>
      <c r="C15" s="4"/>
      <c r="D15" s="6" t="s">
        <v>23</v>
      </c>
      <c r="E15" s="7">
        <v>13.310044647026956</v>
      </c>
      <c r="F15" s="7">
        <v>30.239487399824398</v>
      </c>
      <c r="G15" s="7">
        <v>34.723523898781636</v>
      </c>
      <c r="H15" s="7">
        <f t="shared" si="0"/>
        <v>86.689955352973044</v>
      </c>
      <c r="I15" s="7">
        <f t="shared" si="1"/>
        <v>69.760512600175602</v>
      </c>
      <c r="J15" s="7">
        <f t="shared" si="2"/>
        <v>69.447047797563272</v>
      </c>
      <c r="K15" s="7">
        <f t="shared" si="3"/>
        <v>78.225233976574316</v>
      </c>
      <c r="L15" s="7">
        <f>J15</f>
        <v>69.447047797563272</v>
      </c>
      <c r="M15" s="7">
        <f t="shared" si="4"/>
        <v>73.836140887068794</v>
      </c>
    </row>
    <row r="16" spans="1:13" x14ac:dyDescent="0.2">
      <c r="A16" s="4"/>
      <c r="B16" s="4"/>
      <c r="C16" s="4"/>
      <c r="D16" s="6" t="s">
        <v>24</v>
      </c>
      <c r="E16" s="7">
        <v>59.249911509872419</v>
      </c>
      <c r="F16" s="7">
        <v>91.824538184131285</v>
      </c>
      <c r="G16" s="7">
        <v>44.444444444444443</v>
      </c>
      <c r="H16" s="7">
        <f t="shared" si="0"/>
        <v>40.750088490127581</v>
      </c>
      <c r="I16" s="7">
        <f t="shared" si="1"/>
        <v>8.1754618158687151</v>
      </c>
      <c r="J16" s="7">
        <f t="shared" si="2"/>
        <v>88.888888888888886</v>
      </c>
      <c r="K16" s="7">
        <f t="shared" si="3"/>
        <v>24.462775152998148</v>
      </c>
      <c r="L16" s="7">
        <f>J16</f>
        <v>88.888888888888886</v>
      </c>
      <c r="M16" s="7">
        <f t="shared" si="4"/>
        <v>56.675832020943517</v>
      </c>
    </row>
    <row r="17" spans="1:13" x14ac:dyDescent="0.2">
      <c r="A17" s="3">
        <v>1500107</v>
      </c>
      <c r="B17" s="3">
        <v>150010</v>
      </c>
      <c r="C17" s="1" t="s">
        <v>25</v>
      </c>
      <c r="D17" s="8" t="s">
        <v>26</v>
      </c>
      <c r="E17" s="7">
        <v>0</v>
      </c>
      <c r="F17" s="7">
        <v>3.1164492423911891</v>
      </c>
      <c r="G17" s="7">
        <v>47.520661157024797</v>
      </c>
      <c r="H17" s="7">
        <f t="shared" si="0"/>
        <v>100</v>
      </c>
      <c r="I17" s="7">
        <f t="shared" si="1"/>
        <v>96.883550757608816</v>
      </c>
      <c r="J17" s="7">
        <f t="shared" si="2"/>
        <v>95.041322314049594</v>
      </c>
      <c r="K17" s="7">
        <f t="shared" si="3"/>
        <v>98.441775378804408</v>
      </c>
      <c r="L17" s="7">
        <f>J17</f>
        <v>95.041322314049594</v>
      </c>
      <c r="M17" s="7">
        <f t="shared" si="4"/>
        <v>96.741548846427008</v>
      </c>
    </row>
    <row r="18" spans="1:13" x14ac:dyDescent="0.2">
      <c r="A18" s="3">
        <v>1500131</v>
      </c>
      <c r="B18" s="3">
        <v>150013</v>
      </c>
      <c r="C18" s="1" t="s">
        <v>27</v>
      </c>
      <c r="D18" s="8" t="s">
        <v>28</v>
      </c>
      <c r="E18" s="7">
        <v>0</v>
      </c>
      <c r="F18" s="7">
        <v>0</v>
      </c>
      <c r="G18" s="7">
        <v>30</v>
      </c>
      <c r="H18" s="7">
        <f t="shared" si="0"/>
        <v>100</v>
      </c>
      <c r="I18" s="7">
        <f t="shared" si="1"/>
        <v>100</v>
      </c>
      <c r="J18" s="7">
        <f t="shared" si="2"/>
        <v>60</v>
      </c>
      <c r="K18" s="7">
        <f t="shared" si="3"/>
        <v>100</v>
      </c>
      <c r="L18" s="7">
        <f>J18</f>
        <v>60</v>
      </c>
      <c r="M18" s="7">
        <f t="shared" si="4"/>
        <v>80</v>
      </c>
    </row>
    <row r="19" spans="1:13" x14ac:dyDescent="0.2">
      <c r="A19" s="3">
        <v>1500206</v>
      </c>
      <c r="B19" s="3">
        <v>150020</v>
      </c>
      <c r="C19" s="1" t="s">
        <v>25</v>
      </c>
      <c r="D19" s="8" t="s">
        <v>29</v>
      </c>
      <c r="E19" s="7">
        <v>0</v>
      </c>
      <c r="F19" s="7">
        <v>0</v>
      </c>
      <c r="G19" s="7">
        <v>37.931034482758619</v>
      </c>
      <c r="H19" s="7">
        <f t="shared" si="0"/>
        <v>100</v>
      </c>
      <c r="I19" s="7">
        <f t="shared" si="1"/>
        <v>100</v>
      </c>
      <c r="J19" s="7">
        <f t="shared" si="2"/>
        <v>75.862068965517238</v>
      </c>
      <c r="K19" s="7">
        <f t="shared" si="3"/>
        <v>100</v>
      </c>
      <c r="L19" s="7">
        <f>J19</f>
        <v>75.862068965517238</v>
      </c>
      <c r="M19" s="7">
        <f t="shared" si="4"/>
        <v>87.931034482758619</v>
      </c>
    </row>
    <row r="20" spans="1:13" x14ac:dyDescent="0.2">
      <c r="A20" s="3">
        <v>1500305</v>
      </c>
      <c r="B20" s="3">
        <v>150030</v>
      </c>
      <c r="C20" s="1" t="s">
        <v>30</v>
      </c>
      <c r="D20" s="8" t="s">
        <v>31</v>
      </c>
      <c r="E20" s="7">
        <v>0</v>
      </c>
      <c r="F20" s="7">
        <v>5.0112753695815586</v>
      </c>
      <c r="G20" s="7">
        <v>35.779816513761467</v>
      </c>
      <c r="H20" s="7">
        <f t="shared" si="0"/>
        <v>100</v>
      </c>
      <c r="I20" s="7">
        <f t="shared" si="1"/>
        <v>94.988724630418446</v>
      </c>
      <c r="J20" s="7">
        <f t="shared" si="2"/>
        <v>71.559633027522935</v>
      </c>
      <c r="K20" s="7">
        <f t="shared" si="3"/>
        <v>97.49436231520923</v>
      </c>
      <c r="L20" s="7">
        <f>J20</f>
        <v>71.559633027522935</v>
      </c>
      <c r="M20" s="7">
        <f t="shared" si="4"/>
        <v>84.526997671366075</v>
      </c>
    </row>
    <row r="21" spans="1:13" x14ac:dyDescent="0.2">
      <c r="A21" s="3">
        <v>1500347</v>
      </c>
      <c r="B21" s="3">
        <v>150034</v>
      </c>
      <c r="C21" s="1" t="s">
        <v>32</v>
      </c>
      <c r="D21" s="8" t="s">
        <v>33</v>
      </c>
      <c r="E21" s="7">
        <v>0</v>
      </c>
      <c r="F21" s="7">
        <v>0</v>
      </c>
      <c r="G21" s="7">
        <v>34.25925925925926</v>
      </c>
      <c r="H21" s="7">
        <f t="shared" si="0"/>
        <v>100</v>
      </c>
      <c r="I21" s="7">
        <f t="shared" si="1"/>
        <v>100</v>
      </c>
      <c r="J21" s="7">
        <f t="shared" si="2"/>
        <v>68.518518518518519</v>
      </c>
      <c r="K21" s="7">
        <f t="shared" si="3"/>
        <v>100</v>
      </c>
      <c r="L21" s="7">
        <f>J21</f>
        <v>68.518518518518519</v>
      </c>
      <c r="M21" s="7">
        <f t="shared" si="4"/>
        <v>84.259259259259267</v>
      </c>
    </row>
    <row r="22" spans="1:13" x14ac:dyDescent="0.2">
      <c r="A22" s="3">
        <v>1500404</v>
      </c>
      <c r="B22" s="3">
        <v>150040</v>
      </c>
      <c r="C22" s="1" t="s">
        <v>34</v>
      </c>
      <c r="D22" s="8" t="s">
        <v>35</v>
      </c>
      <c r="E22" s="7">
        <v>0</v>
      </c>
      <c r="F22" s="7">
        <v>0</v>
      </c>
      <c r="G22" s="7">
        <v>57.142857142857139</v>
      </c>
      <c r="H22" s="7">
        <f t="shared" si="0"/>
        <v>100</v>
      </c>
      <c r="I22" s="7">
        <f t="shared" si="1"/>
        <v>100</v>
      </c>
      <c r="J22" s="7">
        <v>100</v>
      </c>
      <c r="K22" s="7">
        <f t="shared" si="3"/>
        <v>100</v>
      </c>
      <c r="L22" s="7">
        <f>J22</f>
        <v>100</v>
      </c>
      <c r="M22" s="7">
        <f t="shared" si="4"/>
        <v>100</v>
      </c>
    </row>
    <row r="23" spans="1:13" x14ac:dyDescent="0.2">
      <c r="A23" s="3">
        <v>1500503</v>
      </c>
      <c r="B23" s="3">
        <v>150050</v>
      </c>
      <c r="C23" s="1" t="s">
        <v>34</v>
      </c>
      <c r="D23" s="8" t="s">
        <v>36</v>
      </c>
      <c r="E23" s="7">
        <v>0</v>
      </c>
      <c r="F23" s="7">
        <v>2.9373751615556336</v>
      </c>
      <c r="G23" s="7">
        <v>42.982456140350877</v>
      </c>
      <c r="H23" s="7">
        <f t="shared" si="0"/>
        <v>100</v>
      </c>
      <c r="I23" s="7">
        <f t="shared" si="1"/>
        <v>97.062624838444364</v>
      </c>
      <c r="J23" s="7">
        <f t="shared" si="2"/>
        <v>85.964912280701753</v>
      </c>
      <c r="K23" s="7">
        <f t="shared" si="3"/>
        <v>98.531312419222189</v>
      </c>
      <c r="L23" s="7">
        <f>J23</f>
        <v>85.964912280701753</v>
      </c>
      <c r="M23" s="7">
        <f t="shared" si="4"/>
        <v>92.248112349961971</v>
      </c>
    </row>
    <row r="24" spans="1:13" x14ac:dyDescent="0.2">
      <c r="A24" s="3">
        <v>1500602</v>
      </c>
      <c r="B24" s="3">
        <v>150060</v>
      </c>
      <c r="C24" s="1" t="s">
        <v>37</v>
      </c>
      <c r="D24" s="8" t="s">
        <v>38</v>
      </c>
      <c r="E24" s="7">
        <v>190.07841800204568</v>
      </c>
      <c r="F24" s="7">
        <v>277.02011592226387</v>
      </c>
      <c r="G24" s="7">
        <v>47.826086956521742</v>
      </c>
      <c r="H24" s="7">
        <v>0</v>
      </c>
      <c r="I24" s="7">
        <v>0</v>
      </c>
      <c r="J24" s="7">
        <f t="shared" si="2"/>
        <v>95.652173913043484</v>
      </c>
      <c r="K24" s="7">
        <f>AVERAGE(H24:I24)</f>
        <v>0</v>
      </c>
      <c r="L24" s="7">
        <f>J24</f>
        <v>95.652173913043484</v>
      </c>
      <c r="M24" s="7">
        <f t="shared" si="4"/>
        <v>47.826086956521742</v>
      </c>
    </row>
    <row r="25" spans="1:13" x14ac:dyDescent="0.2">
      <c r="A25" s="3">
        <v>1500701</v>
      </c>
      <c r="B25" s="3">
        <v>150070</v>
      </c>
      <c r="C25" s="1" t="s">
        <v>30</v>
      </c>
      <c r="D25" s="8" t="s">
        <v>39</v>
      </c>
      <c r="E25" s="7">
        <v>0</v>
      </c>
      <c r="F25" s="7">
        <v>0</v>
      </c>
      <c r="G25" s="7">
        <v>33.980582524271846</v>
      </c>
      <c r="H25" s="7">
        <f t="shared" si="0"/>
        <v>100</v>
      </c>
      <c r="I25" s="7">
        <f t="shared" si="1"/>
        <v>100</v>
      </c>
      <c r="J25" s="7">
        <f t="shared" si="2"/>
        <v>67.961165048543691</v>
      </c>
      <c r="K25" s="7">
        <f t="shared" si="3"/>
        <v>100</v>
      </c>
      <c r="L25" s="7">
        <f>J25</f>
        <v>67.961165048543691</v>
      </c>
      <c r="M25" s="7">
        <f t="shared" si="4"/>
        <v>83.980582524271853</v>
      </c>
    </row>
    <row r="26" spans="1:13" x14ac:dyDescent="0.2">
      <c r="A26" s="3">
        <v>1500800</v>
      </c>
      <c r="B26" s="3">
        <v>150080</v>
      </c>
      <c r="C26" s="1" t="s">
        <v>40</v>
      </c>
      <c r="D26" s="8" t="s">
        <v>41</v>
      </c>
      <c r="E26" s="7">
        <v>8.512055661442238</v>
      </c>
      <c r="F26" s="7">
        <v>19.614736958975595</v>
      </c>
      <c r="G26" s="7">
        <v>42.081949058693247</v>
      </c>
      <c r="H26" s="7">
        <f t="shared" si="0"/>
        <v>91.487944338557767</v>
      </c>
      <c r="I26" s="7">
        <f t="shared" si="1"/>
        <v>80.385263041024402</v>
      </c>
      <c r="J26" s="7">
        <f t="shared" si="2"/>
        <v>84.163898117386495</v>
      </c>
      <c r="K26" s="7">
        <f t="shared" si="3"/>
        <v>85.936603689791085</v>
      </c>
      <c r="L26" s="7">
        <f>J26</f>
        <v>84.163898117386495</v>
      </c>
      <c r="M26" s="7">
        <f t="shared" si="4"/>
        <v>85.05025090358879</v>
      </c>
    </row>
    <row r="27" spans="1:13" x14ac:dyDescent="0.2">
      <c r="A27" s="3">
        <v>1500859</v>
      </c>
      <c r="B27" s="3">
        <v>150085</v>
      </c>
      <c r="C27" s="1" t="s">
        <v>37</v>
      </c>
      <c r="D27" s="8" t="s">
        <v>42</v>
      </c>
      <c r="E27" s="7">
        <v>0</v>
      </c>
      <c r="F27" s="7">
        <v>10.23471615720524</v>
      </c>
      <c r="G27" s="7">
        <v>31.25</v>
      </c>
      <c r="H27" s="7">
        <f t="shared" si="0"/>
        <v>100</v>
      </c>
      <c r="I27" s="7">
        <f t="shared" si="1"/>
        <v>89.765283842794759</v>
      </c>
      <c r="J27" s="7">
        <f t="shared" si="2"/>
        <v>62.5</v>
      </c>
      <c r="K27" s="7">
        <f t="shared" si="3"/>
        <v>94.882641921397379</v>
      </c>
      <c r="L27" s="7">
        <f>J27</f>
        <v>62.5</v>
      </c>
      <c r="M27" s="7">
        <f t="shared" si="4"/>
        <v>78.69132096069869</v>
      </c>
    </row>
    <row r="28" spans="1:13" x14ac:dyDescent="0.2">
      <c r="A28" s="3">
        <v>1500909</v>
      </c>
      <c r="B28" s="3">
        <v>150090</v>
      </c>
      <c r="C28" s="1" t="s">
        <v>43</v>
      </c>
      <c r="D28" s="8" t="s">
        <v>44</v>
      </c>
      <c r="E28" s="7">
        <v>14.913607601678844</v>
      </c>
      <c r="F28" s="7">
        <v>10.652576858342032</v>
      </c>
      <c r="G28" s="7">
        <v>38.260869565217391</v>
      </c>
      <c r="H28" s="7">
        <f t="shared" si="0"/>
        <v>85.086392398321152</v>
      </c>
      <c r="I28" s="7">
        <f t="shared" si="1"/>
        <v>89.34742314165797</v>
      </c>
      <c r="J28" s="7">
        <f t="shared" si="2"/>
        <v>76.521739130434781</v>
      </c>
      <c r="K28" s="7">
        <f t="shared" si="3"/>
        <v>87.216907769989561</v>
      </c>
      <c r="L28" s="7">
        <f>J28</f>
        <v>76.521739130434781</v>
      </c>
      <c r="M28" s="7">
        <f t="shared" si="4"/>
        <v>81.869323450212164</v>
      </c>
    </row>
    <row r="29" spans="1:13" x14ac:dyDescent="0.2">
      <c r="A29" s="3">
        <v>1500958</v>
      </c>
      <c r="B29" s="3">
        <v>150095</v>
      </c>
      <c r="C29" s="1" t="s">
        <v>27</v>
      </c>
      <c r="D29" s="8" t="s">
        <v>45</v>
      </c>
      <c r="E29" s="7">
        <v>0</v>
      </c>
      <c r="F29" s="7">
        <v>0</v>
      </c>
      <c r="G29" s="7">
        <v>39.0625</v>
      </c>
      <c r="H29" s="7">
        <f t="shared" si="0"/>
        <v>100</v>
      </c>
      <c r="I29" s="7">
        <f t="shared" si="1"/>
        <v>100</v>
      </c>
      <c r="J29" s="7">
        <f t="shared" si="2"/>
        <v>78.125</v>
      </c>
      <c r="K29" s="7">
        <f t="shared" si="3"/>
        <v>100</v>
      </c>
      <c r="L29" s="7">
        <f>J29</f>
        <v>78.125</v>
      </c>
      <c r="M29" s="7">
        <f t="shared" si="4"/>
        <v>89.0625</v>
      </c>
    </row>
    <row r="30" spans="1:13" x14ac:dyDescent="0.2">
      <c r="A30" s="3">
        <v>1501006</v>
      </c>
      <c r="B30" s="3">
        <v>150100</v>
      </c>
      <c r="C30" s="1" t="s">
        <v>46</v>
      </c>
      <c r="D30" s="8" t="s">
        <v>47</v>
      </c>
      <c r="E30" s="7">
        <v>0</v>
      </c>
      <c r="F30" s="7">
        <v>0</v>
      </c>
      <c r="G30" s="7">
        <v>11.111111111111111</v>
      </c>
      <c r="H30" s="7">
        <f t="shared" si="0"/>
        <v>100</v>
      </c>
      <c r="I30" s="7">
        <f t="shared" si="1"/>
        <v>100</v>
      </c>
      <c r="J30" s="7">
        <f t="shared" si="2"/>
        <v>22.222222222222221</v>
      </c>
      <c r="K30" s="7">
        <f t="shared" si="3"/>
        <v>100</v>
      </c>
      <c r="L30" s="7">
        <f>J30</f>
        <v>22.222222222222221</v>
      </c>
      <c r="M30" s="7">
        <f t="shared" si="4"/>
        <v>61.111111111111114</v>
      </c>
    </row>
    <row r="31" spans="1:13" x14ac:dyDescent="0.2">
      <c r="A31" s="3">
        <v>1501105</v>
      </c>
      <c r="B31" s="3">
        <v>150110</v>
      </c>
      <c r="C31" s="1" t="s">
        <v>30</v>
      </c>
      <c r="D31" s="8" t="s">
        <v>48</v>
      </c>
      <c r="E31" s="7">
        <v>0</v>
      </c>
      <c r="F31" s="7">
        <v>0</v>
      </c>
      <c r="G31" s="7">
        <v>23.684210526315788</v>
      </c>
      <c r="H31" s="7">
        <f t="shared" si="0"/>
        <v>100</v>
      </c>
      <c r="I31" s="7">
        <f t="shared" si="1"/>
        <v>100</v>
      </c>
      <c r="J31" s="7">
        <f t="shared" si="2"/>
        <v>47.368421052631575</v>
      </c>
      <c r="K31" s="7">
        <f t="shared" si="3"/>
        <v>100</v>
      </c>
      <c r="L31" s="7">
        <f>J31</f>
        <v>47.368421052631575</v>
      </c>
      <c r="M31" s="7">
        <f t="shared" si="4"/>
        <v>73.68421052631578</v>
      </c>
    </row>
    <row r="32" spans="1:13" x14ac:dyDescent="0.2">
      <c r="A32" s="3">
        <v>1501204</v>
      </c>
      <c r="B32" s="3">
        <v>150120</v>
      </c>
      <c r="C32" s="1" t="s">
        <v>25</v>
      </c>
      <c r="D32" s="8" t="s">
        <v>49</v>
      </c>
      <c r="E32" s="7">
        <v>4.0441622517895413</v>
      </c>
      <c r="F32" s="7">
        <v>10.110405629473854</v>
      </c>
      <c r="G32" s="7">
        <v>32</v>
      </c>
      <c r="H32" s="7">
        <f t="shared" si="0"/>
        <v>95.955837748210456</v>
      </c>
      <c r="I32" s="7">
        <f t="shared" si="1"/>
        <v>89.88959437052614</v>
      </c>
      <c r="J32" s="7">
        <f t="shared" si="2"/>
        <v>64</v>
      </c>
      <c r="K32" s="7">
        <f t="shared" si="3"/>
        <v>92.922716059368298</v>
      </c>
      <c r="L32" s="7">
        <f>J32</f>
        <v>64</v>
      </c>
      <c r="M32" s="7">
        <f t="shared" si="4"/>
        <v>78.461358029684149</v>
      </c>
    </row>
    <row r="33" spans="1:13" x14ac:dyDescent="0.2">
      <c r="A33" s="3">
        <v>1501253</v>
      </c>
      <c r="B33" s="3">
        <v>150125</v>
      </c>
      <c r="C33" s="1" t="s">
        <v>32</v>
      </c>
      <c r="D33" s="8" t="s">
        <v>50</v>
      </c>
      <c r="E33" s="7">
        <v>61.747452917567152</v>
      </c>
      <c r="F33" s="7">
        <v>123.4949058351343</v>
      </c>
      <c r="G33" s="7">
        <v>6.666666666666667</v>
      </c>
      <c r="H33" s="7">
        <f t="shared" si="0"/>
        <v>38.252547082432848</v>
      </c>
      <c r="I33" s="7">
        <v>0</v>
      </c>
      <c r="J33" s="7">
        <f t="shared" si="2"/>
        <v>13.333333333333334</v>
      </c>
      <c r="K33" s="7">
        <f t="shared" si="3"/>
        <v>19.126273541216424</v>
      </c>
      <c r="L33" s="7">
        <f>J33</f>
        <v>13.333333333333334</v>
      </c>
      <c r="M33" s="7">
        <f t="shared" si="4"/>
        <v>16.229803437274878</v>
      </c>
    </row>
    <row r="34" spans="1:13" x14ac:dyDescent="0.2">
      <c r="A34" s="3">
        <v>1501303</v>
      </c>
      <c r="B34" s="3">
        <v>150130</v>
      </c>
      <c r="C34" s="1" t="s">
        <v>25</v>
      </c>
      <c r="D34" s="8" t="s">
        <v>51</v>
      </c>
      <c r="E34" s="7">
        <v>4.639187214400037</v>
      </c>
      <c r="F34" s="7">
        <v>6.1855829525333821</v>
      </c>
      <c r="G34" s="7">
        <v>31.147540983606557</v>
      </c>
      <c r="H34" s="7">
        <f t="shared" si="0"/>
        <v>95.360812785599961</v>
      </c>
      <c r="I34" s="7">
        <f t="shared" si="1"/>
        <v>93.81441704746662</v>
      </c>
      <c r="J34" s="7">
        <f t="shared" si="2"/>
        <v>62.295081967213115</v>
      </c>
      <c r="K34" s="7">
        <f t="shared" si="3"/>
        <v>94.587614916533283</v>
      </c>
      <c r="L34" s="7">
        <f>J34</f>
        <v>62.295081967213115</v>
      </c>
      <c r="M34" s="7">
        <f t="shared" si="4"/>
        <v>78.441348441873203</v>
      </c>
    </row>
    <row r="35" spans="1:13" x14ac:dyDescent="0.2">
      <c r="A35" s="3">
        <v>1501402</v>
      </c>
      <c r="B35" s="3">
        <v>150140</v>
      </c>
      <c r="C35" s="1" t="s">
        <v>40</v>
      </c>
      <c r="D35" s="8" t="s">
        <v>52</v>
      </c>
      <c r="E35" s="7">
        <v>80.721180016197337</v>
      </c>
      <c r="F35" s="7">
        <v>119.88688413589837</v>
      </c>
      <c r="G35" s="7">
        <v>49.880125661375665</v>
      </c>
      <c r="H35" s="7">
        <f t="shared" si="0"/>
        <v>19.278819983802663</v>
      </c>
      <c r="I35" s="7">
        <v>0</v>
      </c>
      <c r="J35" s="7">
        <f t="shared" si="2"/>
        <v>99.76025132275133</v>
      </c>
      <c r="K35" s="7">
        <f t="shared" si="3"/>
        <v>9.6394099919013314</v>
      </c>
      <c r="L35" s="7">
        <f>J35</f>
        <v>99.76025132275133</v>
      </c>
      <c r="M35" s="7">
        <f t="shared" si="4"/>
        <v>54.699830657326331</v>
      </c>
    </row>
    <row r="36" spans="1:13" x14ac:dyDescent="0.2">
      <c r="A36" s="3">
        <v>1501451</v>
      </c>
      <c r="B36" s="3">
        <v>150145</v>
      </c>
      <c r="C36" s="1" t="s">
        <v>34</v>
      </c>
      <c r="D36" s="8" t="s">
        <v>53</v>
      </c>
      <c r="E36" s="7">
        <v>0</v>
      </c>
      <c r="F36" s="7">
        <v>0</v>
      </c>
      <c r="G36" s="7">
        <v>35.454545454545453</v>
      </c>
      <c r="H36" s="7">
        <f t="shared" si="0"/>
        <v>100</v>
      </c>
      <c r="I36" s="7">
        <f t="shared" si="1"/>
        <v>100</v>
      </c>
      <c r="J36" s="7">
        <f t="shared" si="2"/>
        <v>70.909090909090907</v>
      </c>
      <c r="K36" s="7">
        <f t="shared" si="3"/>
        <v>100</v>
      </c>
      <c r="L36" s="7">
        <f>J36</f>
        <v>70.909090909090907</v>
      </c>
      <c r="M36" s="7">
        <f t="shared" si="4"/>
        <v>85.454545454545453</v>
      </c>
    </row>
    <row r="37" spans="1:13" x14ac:dyDescent="0.2">
      <c r="A37" s="3">
        <v>1501501</v>
      </c>
      <c r="B37" s="3">
        <v>150150</v>
      </c>
      <c r="C37" s="1" t="s">
        <v>40</v>
      </c>
      <c r="D37" s="8" t="s">
        <v>54</v>
      </c>
      <c r="E37" s="7">
        <v>3.0873726458783577</v>
      </c>
      <c r="F37" s="7">
        <v>3.0873726458783577</v>
      </c>
      <c r="G37" s="7">
        <v>36.50306748466258</v>
      </c>
      <c r="H37" s="7">
        <f t="shared" si="0"/>
        <v>96.912627354121639</v>
      </c>
      <c r="I37" s="7">
        <f t="shared" si="1"/>
        <v>96.912627354121639</v>
      </c>
      <c r="J37" s="7">
        <f t="shared" si="2"/>
        <v>73.00613496932516</v>
      </c>
      <c r="K37" s="7">
        <f t="shared" si="3"/>
        <v>96.912627354121639</v>
      </c>
      <c r="L37" s="7">
        <f>J37</f>
        <v>73.00613496932516</v>
      </c>
      <c r="M37" s="7">
        <f t="shared" si="4"/>
        <v>84.9593811617234</v>
      </c>
    </row>
    <row r="38" spans="1:13" x14ac:dyDescent="0.2">
      <c r="A38" s="3">
        <v>1501576</v>
      </c>
      <c r="B38" s="3">
        <v>150157</v>
      </c>
      <c r="C38" s="1" t="s">
        <v>55</v>
      </c>
      <c r="D38" s="8" t="s">
        <v>56</v>
      </c>
      <c r="E38" s="7">
        <v>0</v>
      </c>
      <c r="F38" s="7">
        <v>0</v>
      </c>
      <c r="G38" s="7">
        <v>21.052631578947366</v>
      </c>
      <c r="H38" s="7">
        <f t="shared" si="0"/>
        <v>100</v>
      </c>
      <c r="I38" s="7">
        <f t="shared" si="1"/>
        <v>100</v>
      </c>
      <c r="J38" s="7">
        <f t="shared" si="2"/>
        <v>42.105263157894733</v>
      </c>
      <c r="K38" s="7">
        <f t="shared" si="3"/>
        <v>100</v>
      </c>
      <c r="L38" s="7">
        <f>J38</f>
        <v>42.105263157894733</v>
      </c>
      <c r="M38" s="7">
        <f t="shared" si="4"/>
        <v>71.05263157894737</v>
      </c>
    </row>
    <row r="39" spans="1:13" x14ac:dyDescent="0.2">
      <c r="A39" s="3">
        <v>1501600</v>
      </c>
      <c r="B39" s="3">
        <v>150160</v>
      </c>
      <c r="C39" s="1" t="s">
        <v>43</v>
      </c>
      <c r="D39" s="8" t="s">
        <v>57</v>
      </c>
      <c r="E39" s="7">
        <v>5.9633848172222557</v>
      </c>
      <c r="F39" s="7">
        <v>5.9633848172222557</v>
      </c>
      <c r="G39" s="7">
        <v>23.52941176470588</v>
      </c>
      <c r="H39" s="7">
        <f t="shared" si="0"/>
        <v>94.036615182777751</v>
      </c>
      <c r="I39" s="7">
        <f t="shared" si="1"/>
        <v>94.036615182777751</v>
      </c>
      <c r="J39" s="7">
        <f t="shared" si="2"/>
        <v>47.058823529411761</v>
      </c>
      <c r="K39" s="7">
        <f t="shared" si="3"/>
        <v>94.036615182777751</v>
      </c>
      <c r="L39" s="7">
        <f>J39</f>
        <v>47.058823529411761</v>
      </c>
      <c r="M39" s="7">
        <f t="shared" si="4"/>
        <v>70.54771935609476</v>
      </c>
    </row>
    <row r="40" spans="1:13" x14ac:dyDescent="0.2">
      <c r="A40" s="3">
        <v>1501709</v>
      </c>
      <c r="B40" s="3">
        <v>150170</v>
      </c>
      <c r="C40" s="1" t="s">
        <v>43</v>
      </c>
      <c r="D40" s="8" t="s">
        <v>58</v>
      </c>
      <c r="E40" s="7">
        <v>15.370191051474769</v>
      </c>
      <c r="F40" s="7">
        <v>41.499515838981878</v>
      </c>
      <c r="G40" s="7">
        <v>50.362318840579711</v>
      </c>
      <c r="H40" s="7">
        <f t="shared" si="0"/>
        <v>84.629808948525238</v>
      </c>
      <c r="I40" s="7">
        <f t="shared" si="1"/>
        <v>58.500484161018122</v>
      </c>
      <c r="J40" s="7">
        <v>100</v>
      </c>
      <c r="K40" s="7">
        <f t="shared" si="3"/>
        <v>71.565146554771673</v>
      </c>
      <c r="L40" s="7">
        <f>J40</f>
        <v>100</v>
      </c>
      <c r="M40" s="7">
        <f t="shared" si="4"/>
        <v>85.782573277385836</v>
      </c>
    </row>
    <row r="41" spans="1:13" x14ac:dyDescent="0.2">
      <c r="A41" s="3">
        <v>1501725</v>
      </c>
      <c r="B41" s="3">
        <v>150172</v>
      </c>
      <c r="C41" s="1" t="s">
        <v>37</v>
      </c>
      <c r="D41" s="8" t="s">
        <v>59</v>
      </c>
      <c r="E41" s="7">
        <v>0</v>
      </c>
      <c r="F41" s="7">
        <v>73.90983000739098</v>
      </c>
      <c r="G41" s="7">
        <v>41.414141414141412</v>
      </c>
      <c r="H41" s="7">
        <f t="shared" si="0"/>
        <v>100</v>
      </c>
      <c r="I41" s="7">
        <f t="shared" si="1"/>
        <v>26.09016999260902</v>
      </c>
      <c r="J41" s="7">
        <f t="shared" si="2"/>
        <v>82.828282828282823</v>
      </c>
      <c r="K41" s="7">
        <f t="shared" si="3"/>
        <v>63.04508499630451</v>
      </c>
      <c r="L41" s="7">
        <f>J41</f>
        <v>82.828282828282823</v>
      </c>
      <c r="M41" s="7">
        <f t="shared" si="4"/>
        <v>72.93668391229366</v>
      </c>
    </row>
    <row r="42" spans="1:13" x14ac:dyDescent="0.2">
      <c r="A42" s="3">
        <v>1501758</v>
      </c>
      <c r="B42" s="3">
        <v>150175</v>
      </c>
      <c r="C42" s="1" t="s">
        <v>55</v>
      </c>
      <c r="D42" s="8" t="s">
        <v>60</v>
      </c>
      <c r="E42" s="7">
        <v>0</v>
      </c>
      <c r="F42" s="7">
        <v>0</v>
      </c>
      <c r="G42" s="7">
        <v>33.333333333333329</v>
      </c>
      <c r="H42" s="7">
        <f t="shared" si="0"/>
        <v>100</v>
      </c>
      <c r="I42" s="7">
        <f t="shared" si="1"/>
        <v>100</v>
      </c>
      <c r="J42" s="7">
        <f t="shared" si="2"/>
        <v>66.666666666666657</v>
      </c>
      <c r="K42" s="7">
        <f t="shared" si="3"/>
        <v>100</v>
      </c>
      <c r="L42" s="7">
        <f>J42</f>
        <v>66.666666666666657</v>
      </c>
      <c r="M42" s="7">
        <f t="shared" si="4"/>
        <v>83.333333333333329</v>
      </c>
    </row>
    <row r="43" spans="1:13" x14ac:dyDescent="0.2">
      <c r="A43" s="3">
        <v>1501782</v>
      </c>
      <c r="B43" s="3">
        <v>150178</v>
      </c>
      <c r="C43" s="1" t="s">
        <v>61</v>
      </c>
      <c r="D43" s="8" t="s">
        <v>62</v>
      </c>
      <c r="E43" s="7">
        <v>0</v>
      </c>
      <c r="F43" s="7">
        <v>0</v>
      </c>
      <c r="G43" s="7">
        <v>30.46875</v>
      </c>
      <c r="H43" s="7">
        <f t="shared" si="0"/>
        <v>100</v>
      </c>
      <c r="I43" s="7">
        <f t="shared" si="1"/>
        <v>100</v>
      </c>
      <c r="J43" s="7">
        <f t="shared" si="2"/>
        <v>60.9375</v>
      </c>
      <c r="K43" s="7">
        <f t="shared" si="3"/>
        <v>100</v>
      </c>
      <c r="L43" s="7">
        <f>J43</f>
        <v>60.9375</v>
      </c>
      <c r="M43" s="7">
        <f t="shared" si="4"/>
        <v>80.46875</v>
      </c>
    </row>
    <row r="44" spans="1:13" x14ac:dyDescent="0.2">
      <c r="A44" s="3">
        <v>1501808</v>
      </c>
      <c r="B44" s="3">
        <v>150180</v>
      </c>
      <c r="C44" s="1" t="s">
        <v>30</v>
      </c>
      <c r="D44" s="8" t="s">
        <v>63</v>
      </c>
      <c r="E44" s="7">
        <v>0.95895665515918671</v>
      </c>
      <c r="F44" s="7">
        <v>4.7947832757959334</v>
      </c>
      <c r="G44" s="7">
        <v>50.434782608695649</v>
      </c>
      <c r="H44" s="7">
        <f t="shared" si="0"/>
        <v>99.041043344840816</v>
      </c>
      <c r="I44" s="7">
        <f t="shared" si="1"/>
        <v>95.205216724204064</v>
      </c>
      <c r="J44" s="7">
        <v>100</v>
      </c>
      <c r="K44" s="7">
        <f t="shared" si="3"/>
        <v>97.123130034522433</v>
      </c>
      <c r="L44" s="7">
        <f>J44</f>
        <v>100</v>
      </c>
      <c r="M44" s="7">
        <f t="shared" si="4"/>
        <v>98.561565017261216</v>
      </c>
    </row>
    <row r="45" spans="1:13" x14ac:dyDescent="0.2">
      <c r="A45" s="3">
        <v>1501907</v>
      </c>
      <c r="B45" s="3">
        <v>150190</v>
      </c>
      <c r="C45" s="1" t="s">
        <v>27</v>
      </c>
      <c r="D45" s="8" t="s">
        <v>64</v>
      </c>
      <c r="E45" s="7">
        <v>0</v>
      </c>
      <c r="F45" s="7">
        <v>0</v>
      </c>
      <c r="G45" s="7">
        <v>43.421052631578952</v>
      </c>
      <c r="H45" s="7">
        <f t="shared" si="0"/>
        <v>100</v>
      </c>
      <c r="I45" s="7">
        <f t="shared" si="1"/>
        <v>100</v>
      </c>
      <c r="J45" s="7">
        <f t="shared" si="2"/>
        <v>86.842105263157904</v>
      </c>
      <c r="K45" s="7">
        <f t="shared" si="3"/>
        <v>100</v>
      </c>
      <c r="L45" s="7">
        <f>J45</f>
        <v>86.842105263157904</v>
      </c>
      <c r="M45" s="7">
        <f t="shared" si="4"/>
        <v>93.421052631578959</v>
      </c>
    </row>
    <row r="46" spans="1:13" x14ac:dyDescent="0.2">
      <c r="A46" s="3">
        <v>1502004</v>
      </c>
      <c r="B46" s="3">
        <v>150200</v>
      </c>
      <c r="C46" s="1" t="s">
        <v>30</v>
      </c>
      <c r="D46" s="8" t="s">
        <v>65</v>
      </c>
      <c r="E46" s="7">
        <v>0</v>
      </c>
      <c r="F46" s="7">
        <v>0</v>
      </c>
      <c r="G46" s="7">
        <v>38.461538461538467</v>
      </c>
      <c r="H46" s="7">
        <f t="shared" si="0"/>
        <v>100</v>
      </c>
      <c r="I46" s="7">
        <f t="shared" si="1"/>
        <v>100</v>
      </c>
      <c r="J46" s="7">
        <f t="shared" si="2"/>
        <v>76.923076923076934</v>
      </c>
      <c r="K46" s="7">
        <f t="shared" si="3"/>
        <v>100</v>
      </c>
      <c r="L46" s="7">
        <f>J46</f>
        <v>76.923076923076934</v>
      </c>
      <c r="M46" s="7">
        <f t="shared" si="4"/>
        <v>88.461538461538467</v>
      </c>
    </row>
    <row r="47" spans="1:13" x14ac:dyDescent="0.2">
      <c r="A47" s="3">
        <v>1501956</v>
      </c>
      <c r="B47" s="3">
        <v>150195</v>
      </c>
      <c r="C47" s="1" t="s">
        <v>43</v>
      </c>
      <c r="D47" s="8" t="s">
        <v>66</v>
      </c>
      <c r="E47" s="7">
        <v>0</v>
      </c>
      <c r="F47" s="7">
        <v>0</v>
      </c>
      <c r="G47" s="7">
        <v>41.666666666666671</v>
      </c>
      <c r="H47" s="7">
        <f t="shared" si="0"/>
        <v>100</v>
      </c>
      <c r="I47" s="7">
        <f t="shared" si="1"/>
        <v>100</v>
      </c>
      <c r="J47" s="7">
        <f t="shared" si="2"/>
        <v>83.333333333333343</v>
      </c>
      <c r="K47" s="7">
        <f t="shared" si="3"/>
        <v>100</v>
      </c>
      <c r="L47" s="7">
        <f>J47</f>
        <v>83.333333333333343</v>
      </c>
      <c r="M47" s="7">
        <f t="shared" si="4"/>
        <v>91.666666666666671</v>
      </c>
    </row>
    <row r="48" spans="1:13" x14ac:dyDescent="0.2">
      <c r="A48" s="3">
        <v>1502103</v>
      </c>
      <c r="B48" s="3">
        <v>150210</v>
      </c>
      <c r="C48" s="1" t="s">
        <v>25</v>
      </c>
      <c r="D48" s="8" t="s">
        <v>67</v>
      </c>
      <c r="E48" s="7">
        <v>2.8406266422372775</v>
      </c>
      <c r="F48" s="7">
        <v>16.333603192864349</v>
      </c>
      <c r="G48" s="7">
        <v>37.00787401574803</v>
      </c>
      <c r="H48" s="7">
        <f t="shared" si="0"/>
        <v>97.159373357762718</v>
      </c>
      <c r="I48" s="7">
        <f t="shared" si="1"/>
        <v>83.666396807135655</v>
      </c>
      <c r="J48" s="7">
        <f t="shared" si="2"/>
        <v>74.015748031496059</v>
      </c>
      <c r="K48" s="7">
        <f t="shared" si="3"/>
        <v>90.412885082449179</v>
      </c>
      <c r="L48" s="7">
        <f>J48</f>
        <v>74.015748031496059</v>
      </c>
      <c r="M48" s="7">
        <f t="shared" si="4"/>
        <v>82.214316556972619</v>
      </c>
    </row>
    <row r="49" spans="1:13" x14ac:dyDescent="0.2">
      <c r="A49" s="3">
        <v>1502152</v>
      </c>
      <c r="B49" s="3">
        <v>150215</v>
      </c>
      <c r="C49" s="1" t="s">
        <v>55</v>
      </c>
      <c r="D49" s="8" t="s">
        <v>68</v>
      </c>
      <c r="E49" s="7">
        <v>17.901439787228604</v>
      </c>
      <c r="F49" s="7">
        <v>48.589622279620492</v>
      </c>
      <c r="G49" s="7">
        <v>44.360902255639097</v>
      </c>
      <c r="H49" s="7">
        <f t="shared" si="0"/>
        <v>82.098560212771389</v>
      </c>
      <c r="I49" s="7">
        <f t="shared" si="1"/>
        <v>51.410377720379508</v>
      </c>
      <c r="J49" s="7">
        <f t="shared" si="2"/>
        <v>88.721804511278194</v>
      </c>
      <c r="K49" s="7">
        <f t="shared" si="3"/>
        <v>66.754468966575445</v>
      </c>
      <c r="L49" s="7">
        <f>J49</f>
        <v>88.721804511278194</v>
      </c>
      <c r="M49" s="7">
        <f t="shared" si="4"/>
        <v>77.738136738926812</v>
      </c>
    </row>
    <row r="50" spans="1:13" x14ac:dyDescent="0.2">
      <c r="A50" s="3">
        <v>1502202</v>
      </c>
      <c r="B50" s="3">
        <v>150220</v>
      </c>
      <c r="C50" s="1" t="s">
        <v>43</v>
      </c>
      <c r="D50" s="8" t="s">
        <v>69</v>
      </c>
      <c r="E50" s="7">
        <v>71.604513948559315</v>
      </c>
      <c r="F50" s="7">
        <v>118.86349315460846</v>
      </c>
      <c r="G50" s="7">
        <v>50.239234449760758</v>
      </c>
      <c r="H50" s="7">
        <f t="shared" si="0"/>
        <v>28.395486051440681</v>
      </c>
      <c r="I50" s="7">
        <v>0</v>
      </c>
      <c r="J50" s="7">
        <f t="shared" si="2"/>
        <v>100.47846889952152</v>
      </c>
      <c r="K50" s="7">
        <f t="shared" si="3"/>
        <v>14.197743025720341</v>
      </c>
      <c r="L50" s="7">
        <f>J50</f>
        <v>100.47846889952152</v>
      </c>
      <c r="M50" s="7">
        <f t="shared" si="4"/>
        <v>57.338105962620929</v>
      </c>
    </row>
    <row r="51" spans="1:13" x14ac:dyDescent="0.2">
      <c r="A51" s="3">
        <v>1502301</v>
      </c>
      <c r="B51" s="3">
        <v>150230</v>
      </c>
      <c r="C51" s="1" t="s">
        <v>27</v>
      </c>
      <c r="D51" s="8" t="s">
        <v>70</v>
      </c>
      <c r="E51" s="7">
        <v>0</v>
      </c>
      <c r="F51" s="7">
        <v>0</v>
      </c>
      <c r="G51" s="7">
        <v>52.592592592592588</v>
      </c>
      <c r="H51" s="7">
        <f t="shared" si="0"/>
        <v>100</v>
      </c>
      <c r="I51" s="7">
        <f t="shared" si="1"/>
        <v>100</v>
      </c>
      <c r="J51" s="7">
        <v>100</v>
      </c>
      <c r="K51" s="7">
        <f t="shared" si="3"/>
        <v>100</v>
      </c>
      <c r="L51" s="7">
        <f>J51</f>
        <v>100</v>
      </c>
      <c r="M51" s="7">
        <f t="shared" si="4"/>
        <v>100</v>
      </c>
    </row>
    <row r="52" spans="1:13" x14ac:dyDescent="0.2">
      <c r="A52" s="3">
        <v>1502400</v>
      </c>
      <c r="B52" s="3">
        <v>150240</v>
      </c>
      <c r="C52" s="1" t="s">
        <v>71</v>
      </c>
      <c r="D52" s="8" t="s">
        <v>72</v>
      </c>
      <c r="E52" s="7">
        <v>4.3760058735723284</v>
      </c>
      <c r="F52" s="7">
        <v>13.128017620716985</v>
      </c>
      <c r="G52" s="7">
        <v>41.818181818181813</v>
      </c>
      <c r="H52" s="7">
        <f t="shared" si="0"/>
        <v>95.623994126427675</v>
      </c>
      <c r="I52" s="7">
        <f t="shared" si="1"/>
        <v>86.871982379283011</v>
      </c>
      <c r="J52" s="7">
        <f t="shared" si="2"/>
        <v>83.636363636363626</v>
      </c>
      <c r="K52" s="7">
        <f t="shared" si="3"/>
        <v>91.24798825285535</v>
      </c>
      <c r="L52" s="7">
        <f>J52</f>
        <v>83.636363636363626</v>
      </c>
      <c r="M52" s="7">
        <f t="shared" si="4"/>
        <v>87.442175944609488</v>
      </c>
    </row>
    <row r="53" spans="1:13" x14ac:dyDescent="0.2">
      <c r="A53" s="3">
        <v>1502509</v>
      </c>
      <c r="B53" s="3">
        <v>150250</v>
      </c>
      <c r="C53" s="1" t="s">
        <v>30</v>
      </c>
      <c r="D53" s="8" t="s">
        <v>73</v>
      </c>
      <c r="E53" s="7">
        <v>20.682523267838675</v>
      </c>
      <c r="F53" s="7">
        <v>45.501551189245085</v>
      </c>
      <c r="G53" s="7">
        <v>37.5</v>
      </c>
      <c r="H53" s="7">
        <f t="shared" si="0"/>
        <v>79.317476732161325</v>
      </c>
      <c r="I53" s="7">
        <f t="shared" si="1"/>
        <v>54.498448810754915</v>
      </c>
      <c r="J53" s="7">
        <f t="shared" si="2"/>
        <v>75</v>
      </c>
      <c r="K53" s="7">
        <f t="shared" si="3"/>
        <v>66.907962771458116</v>
      </c>
      <c r="L53" s="7">
        <f>J53</f>
        <v>75</v>
      </c>
      <c r="M53" s="7">
        <f t="shared" si="4"/>
        <v>70.953981385729065</v>
      </c>
    </row>
    <row r="54" spans="1:13" x14ac:dyDescent="0.2">
      <c r="A54" s="3">
        <v>1502608</v>
      </c>
      <c r="B54" s="3">
        <v>150260</v>
      </c>
      <c r="C54" s="1" t="s">
        <v>71</v>
      </c>
      <c r="D54" s="8" t="s">
        <v>74</v>
      </c>
      <c r="E54" s="7">
        <v>0</v>
      </c>
      <c r="F54" s="7">
        <v>0</v>
      </c>
      <c r="G54" s="7">
        <v>55.813953488372093</v>
      </c>
      <c r="H54" s="7">
        <f t="shared" si="0"/>
        <v>100</v>
      </c>
      <c r="I54" s="7">
        <f t="shared" si="1"/>
        <v>100</v>
      </c>
      <c r="J54" s="7">
        <v>100</v>
      </c>
      <c r="K54" s="7">
        <f t="shared" si="3"/>
        <v>100</v>
      </c>
      <c r="L54" s="7">
        <f>J54</f>
        <v>100</v>
      </c>
      <c r="M54" s="7">
        <f t="shared" si="4"/>
        <v>100</v>
      </c>
    </row>
    <row r="55" spans="1:13" x14ac:dyDescent="0.2">
      <c r="A55" s="3">
        <v>1502707</v>
      </c>
      <c r="B55" s="3">
        <v>150270</v>
      </c>
      <c r="C55" s="1" t="s">
        <v>32</v>
      </c>
      <c r="D55" s="8" t="s">
        <v>75</v>
      </c>
      <c r="E55" s="7">
        <v>0</v>
      </c>
      <c r="F55" s="7">
        <v>0</v>
      </c>
      <c r="G55" s="7">
        <v>39.215686274509807</v>
      </c>
      <c r="H55" s="7">
        <f t="shared" si="0"/>
        <v>100</v>
      </c>
      <c r="I55" s="7">
        <f t="shared" si="1"/>
        <v>100</v>
      </c>
      <c r="J55" s="7">
        <f t="shared" si="2"/>
        <v>78.431372549019613</v>
      </c>
      <c r="K55" s="7">
        <f t="shared" si="3"/>
        <v>100</v>
      </c>
      <c r="L55" s="7">
        <f>J55</f>
        <v>78.431372549019613</v>
      </c>
      <c r="M55" s="7">
        <f t="shared" si="4"/>
        <v>89.215686274509807</v>
      </c>
    </row>
    <row r="56" spans="1:13" x14ac:dyDescent="0.2">
      <c r="A56" s="3">
        <v>1502756</v>
      </c>
      <c r="B56" s="3">
        <v>150275</v>
      </c>
      <c r="C56" s="1" t="s">
        <v>27</v>
      </c>
      <c r="D56" s="8" t="s">
        <v>76</v>
      </c>
      <c r="E56" s="7">
        <v>0</v>
      </c>
      <c r="F56" s="7">
        <v>0</v>
      </c>
      <c r="G56" s="7">
        <v>58.82352941176471</v>
      </c>
      <c r="H56" s="7">
        <f t="shared" si="0"/>
        <v>100</v>
      </c>
      <c r="I56" s="7">
        <f t="shared" si="1"/>
        <v>100</v>
      </c>
      <c r="J56" s="7">
        <v>100</v>
      </c>
      <c r="K56" s="7">
        <f t="shared" si="3"/>
        <v>100</v>
      </c>
      <c r="L56" s="7">
        <f>J56</f>
        <v>100</v>
      </c>
      <c r="M56" s="7">
        <f t="shared" si="4"/>
        <v>100</v>
      </c>
    </row>
    <row r="57" spans="1:13" x14ac:dyDescent="0.2">
      <c r="A57" s="3">
        <v>1502764</v>
      </c>
      <c r="B57" s="3">
        <v>150276</v>
      </c>
      <c r="C57" s="1" t="s">
        <v>32</v>
      </c>
      <c r="D57" s="8" t="s">
        <v>77</v>
      </c>
      <c r="E57" s="7">
        <v>0</v>
      </c>
      <c r="F57" s="7">
        <v>0</v>
      </c>
      <c r="G57" s="7">
        <v>38.532110091743121</v>
      </c>
      <c r="H57" s="7">
        <f t="shared" si="0"/>
        <v>100</v>
      </c>
      <c r="I57" s="7">
        <f t="shared" si="1"/>
        <v>100</v>
      </c>
      <c r="J57" s="7">
        <f t="shared" si="2"/>
        <v>77.064220183486242</v>
      </c>
      <c r="K57" s="7">
        <f t="shared" si="3"/>
        <v>100</v>
      </c>
      <c r="L57" s="7">
        <f>J57</f>
        <v>77.064220183486242</v>
      </c>
      <c r="M57" s="7">
        <f t="shared" si="4"/>
        <v>88.532110091743121</v>
      </c>
    </row>
    <row r="58" spans="1:13" x14ac:dyDescent="0.2">
      <c r="A58" s="3">
        <v>1502772</v>
      </c>
      <c r="B58" s="3">
        <v>150277</v>
      </c>
      <c r="C58" s="1" t="s">
        <v>55</v>
      </c>
      <c r="D58" s="8" t="s">
        <v>78</v>
      </c>
      <c r="E58" s="7">
        <v>11.258725512272012</v>
      </c>
      <c r="F58" s="7">
        <v>11.258725512272012</v>
      </c>
      <c r="G58" s="7">
        <v>42.1875</v>
      </c>
      <c r="H58" s="7">
        <f t="shared" si="0"/>
        <v>88.741274487727992</v>
      </c>
      <c r="I58" s="7">
        <f t="shared" si="1"/>
        <v>88.741274487727992</v>
      </c>
      <c r="J58" s="7">
        <f t="shared" si="2"/>
        <v>84.375</v>
      </c>
      <c r="K58" s="7">
        <f t="shared" si="3"/>
        <v>88.741274487727992</v>
      </c>
      <c r="L58" s="7">
        <f>J58</f>
        <v>84.375</v>
      </c>
      <c r="M58" s="7">
        <f t="shared" si="4"/>
        <v>86.558137243863996</v>
      </c>
    </row>
    <row r="59" spans="1:13" x14ac:dyDescent="0.2">
      <c r="A59" s="3">
        <v>1502806</v>
      </c>
      <c r="B59" s="3">
        <v>150280</v>
      </c>
      <c r="C59" s="1" t="s">
        <v>30</v>
      </c>
      <c r="D59" s="8" t="s">
        <v>79</v>
      </c>
      <c r="E59" s="7">
        <v>0</v>
      </c>
      <c r="F59" s="7">
        <v>0</v>
      </c>
      <c r="G59" s="7">
        <v>46.938775510204081</v>
      </c>
      <c r="H59" s="7">
        <f t="shared" si="0"/>
        <v>100</v>
      </c>
      <c r="I59" s="7">
        <f t="shared" si="1"/>
        <v>100</v>
      </c>
      <c r="J59" s="7">
        <f t="shared" si="2"/>
        <v>93.877551020408163</v>
      </c>
      <c r="K59" s="7">
        <f t="shared" si="3"/>
        <v>100</v>
      </c>
      <c r="L59" s="7">
        <f>J59</f>
        <v>93.877551020408163</v>
      </c>
      <c r="M59" s="7">
        <f t="shared" si="4"/>
        <v>96.938775510204081</v>
      </c>
    </row>
    <row r="60" spans="1:13" x14ac:dyDescent="0.2">
      <c r="A60" s="3">
        <v>1502855</v>
      </c>
      <c r="B60" s="3">
        <v>150285</v>
      </c>
      <c r="C60" s="1" t="s">
        <v>34</v>
      </c>
      <c r="D60" s="8" t="s">
        <v>80</v>
      </c>
      <c r="E60" s="7">
        <v>0</v>
      </c>
      <c r="F60" s="7">
        <v>0</v>
      </c>
      <c r="G60" s="7">
        <v>56.09756097560976</v>
      </c>
      <c r="H60" s="7">
        <f t="shared" si="0"/>
        <v>100</v>
      </c>
      <c r="I60" s="7">
        <f t="shared" si="1"/>
        <v>100</v>
      </c>
      <c r="J60" s="7">
        <v>100</v>
      </c>
      <c r="K60" s="7">
        <f t="shared" si="3"/>
        <v>100</v>
      </c>
      <c r="L60" s="7">
        <f>J60</f>
        <v>100</v>
      </c>
      <c r="M60" s="7">
        <f t="shared" si="4"/>
        <v>100</v>
      </c>
    </row>
    <row r="61" spans="1:13" x14ac:dyDescent="0.2">
      <c r="A61" s="3">
        <v>1502905</v>
      </c>
      <c r="B61" s="3">
        <v>150290</v>
      </c>
      <c r="C61" s="1" t="s">
        <v>71</v>
      </c>
      <c r="D61" s="8" t="s">
        <v>81</v>
      </c>
      <c r="E61" s="7">
        <v>4.8670089796315672</v>
      </c>
      <c r="F61" s="7">
        <v>4.8670089796315672</v>
      </c>
      <c r="G61" s="7">
        <v>30.188679245283019</v>
      </c>
      <c r="H61" s="7">
        <f t="shared" si="0"/>
        <v>95.132991020368436</v>
      </c>
      <c r="I61" s="7">
        <f t="shared" si="1"/>
        <v>95.132991020368436</v>
      </c>
      <c r="J61" s="7">
        <f t="shared" si="2"/>
        <v>60.377358490566039</v>
      </c>
      <c r="K61" s="7">
        <f t="shared" si="3"/>
        <v>95.132991020368436</v>
      </c>
      <c r="L61" s="7">
        <f>J61</f>
        <v>60.377358490566039</v>
      </c>
      <c r="M61" s="7">
        <f t="shared" si="4"/>
        <v>77.755174755467237</v>
      </c>
    </row>
    <row r="62" spans="1:13" x14ac:dyDescent="0.2">
      <c r="A62" s="3">
        <v>1502939</v>
      </c>
      <c r="B62" s="3">
        <v>150293</v>
      </c>
      <c r="C62" s="1" t="s">
        <v>27</v>
      </c>
      <c r="D62" s="8" t="s">
        <v>82</v>
      </c>
      <c r="E62" s="7">
        <v>0</v>
      </c>
      <c r="F62" s="7">
        <v>0</v>
      </c>
      <c r="G62" s="7">
        <v>35.875706214689266</v>
      </c>
      <c r="H62" s="7">
        <f t="shared" si="0"/>
        <v>100</v>
      </c>
      <c r="I62" s="7">
        <f t="shared" si="1"/>
        <v>100</v>
      </c>
      <c r="J62" s="7">
        <f t="shared" si="2"/>
        <v>71.751412429378533</v>
      </c>
      <c r="K62" s="7">
        <f t="shared" si="3"/>
        <v>100</v>
      </c>
      <c r="L62" s="7">
        <f>J62</f>
        <v>71.751412429378533</v>
      </c>
      <c r="M62" s="7">
        <f t="shared" si="4"/>
        <v>85.875706214689274</v>
      </c>
    </row>
    <row r="63" spans="1:13" x14ac:dyDescent="0.2">
      <c r="A63" s="3">
        <v>1502954</v>
      </c>
      <c r="B63" s="3">
        <v>150295</v>
      </c>
      <c r="C63" s="1" t="s">
        <v>55</v>
      </c>
      <c r="D63" s="8" t="s">
        <v>83</v>
      </c>
      <c r="E63" s="7">
        <v>5.8704394023892688</v>
      </c>
      <c r="F63" s="7">
        <v>5.8704394023892688</v>
      </c>
      <c r="G63" s="7">
        <v>54.594594594594589</v>
      </c>
      <c r="H63" s="7">
        <f t="shared" si="0"/>
        <v>94.129560597610734</v>
      </c>
      <c r="I63" s="7">
        <f t="shared" si="1"/>
        <v>94.129560597610734</v>
      </c>
      <c r="J63" s="7">
        <v>100</v>
      </c>
      <c r="K63" s="7">
        <f t="shared" si="3"/>
        <v>94.129560597610734</v>
      </c>
      <c r="L63" s="7">
        <f>J63</f>
        <v>100</v>
      </c>
      <c r="M63" s="7">
        <f t="shared" si="4"/>
        <v>97.064780298805374</v>
      </c>
    </row>
    <row r="64" spans="1:13" x14ac:dyDescent="0.2">
      <c r="A64" s="3">
        <v>1503002</v>
      </c>
      <c r="B64" s="3">
        <v>150300</v>
      </c>
      <c r="C64" s="1" t="s">
        <v>34</v>
      </c>
      <c r="D64" s="8" t="s">
        <v>84</v>
      </c>
      <c r="E64" s="7">
        <v>0</v>
      </c>
      <c r="F64" s="7">
        <v>28.781119585551878</v>
      </c>
      <c r="G64" s="7">
        <v>47.826086956521742</v>
      </c>
      <c r="H64" s="7">
        <f t="shared" si="0"/>
        <v>100</v>
      </c>
      <c r="I64" s="7">
        <f t="shared" si="1"/>
        <v>71.218880414448122</v>
      </c>
      <c r="J64" s="7">
        <f t="shared" si="2"/>
        <v>95.652173913043484</v>
      </c>
      <c r="K64" s="7">
        <f t="shared" si="3"/>
        <v>85.609440207224054</v>
      </c>
      <c r="L64" s="7">
        <f>J64</f>
        <v>95.652173913043484</v>
      </c>
      <c r="M64" s="7">
        <f t="shared" si="4"/>
        <v>90.630807060133776</v>
      </c>
    </row>
    <row r="65" spans="1:13" x14ac:dyDescent="0.2">
      <c r="A65" s="3">
        <v>1503044</v>
      </c>
      <c r="B65" s="3">
        <v>150304</v>
      </c>
      <c r="C65" s="1" t="s">
        <v>32</v>
      </c>
      <c r="D65" s="8" t="s">
        <v>85</v>
      </c>
      <c r="E65" s="7">
        <v>4.8211358596085239</v>
      </c>
      <c r="F65" s="7">
        <v>43.390222736476716</v>
      </c>
      <c r="G65" s="7">
        <v>50</v>
      </c>
      <c r="H65" s="7">
        <f t="shared" si="0"/>
        <v>95.178864140391482</v>
      </c>
      <c r="I65" s="7">
        <f t="shared" si="1"/>
        <v>56.609777263523284</v>
      </c>
      <c r="J65" s="7">
        <f t="shared" si="2"/>
        <v>100</v>
      </c>
      <c r="K65" s="7">
        <f t="shared" si="3"/>
        <v>75.894320701957383</v>
      </c>
      <c r="L65" s="7">
        <f>J65</f>
        <v>100</v>
      </c>
      <c r="M65" s="7">
        <f t="shared" si="4"/>
        <v>87.947160350978692</v>
      </c>
    </row>
    <row r="66" spans="1:13" x14ac:dyDescent="0.2">
      <c r="A66" s="3">
        <v>1503077</v>
      </c>
      <c r="B66" s="3">
        <v>150307</v>
      </c>
      <c r="C66" s="1" t="s">
        <v>27</v>
      </c>
      <c r="D66" s="8" t="s">
        <v>86</v>
      </c>
      <c r="E66" s="7">
        <v>0</v>
      </c>
      <c r="F66" s="7">
        <v>0</v>
      </c>
      <c r="G66" s="7">
        <v>33.333333333333329</v>
      </c>
      <c r="H66" s="7">
        <f t="shared" si="0"/>
        <v>100</v>
      </c>
      <c r="I66" s="7">
        <f t="shared" si="1"/>
        <v>100</v>
      </c>
      <c r="J66" s="7">
        <f t="shared" si="2"/>
        <v>66.666666666666657</v>
      </c>
      <c r="K66" s="7">
        <f t="shared" si="3"/>
        <v>100</v>
      </c>
      <c r="L66" s="7">
        <f>J66</f>
        <v>66.666666666666657</v>
      </c>
      <c r="M66" s="7">
        <f t="shared" si="4"/>
        <v>83.333333333333329</v>
      </c>
    </row>
    <row r="67" spans="1:13" x14ac:dyDescent="0.2">
      <c r="A67" s="3">
        <v>1503093</v>
      </c>
      <c r="B67" s="3">
        <v>150309</v>
      </c>
      <c r="C67" s="1" t="s">
        <v>61</v>
      </c>
      <c r="D67" s="8" t="s">
        <v>87</v>
      </c>
      <c r="E67" s="7">
        <v>2.3993473775133163</v>
      </c>
      <c r="F67" s="7">
        <v>2.3993473775133163</v>
      </c>
      <c r="G67" s="7">
        <v>38.805970149253731</v>
      </c>
      <c r="H67" s="7">
        <f t="shared" si="0"/>
        <v>97.600652622486678</v>
      </c>
      <c r="I67" s="7">
        <f t="shared" si="1"/>
        <v>97.600652622486678</v>
      </c>
      <c r="J67" s="7">
        <f t="shared" si="2"/>
        <v>77.611940298507463</v>
      </c>
      <c r="K67" s="7">
        <f t="shared" si="3"/>
        <v>97.600652622486678</v>
      </c>
      <c r="L67" s="7">
        <f>J67</f>
        <v>77.611940298507463</v>
      </c>
      <c r="M67" s="7">
        <f t="shared" si="4"/>
        <v>87.606296460497077</v>
      </c>
    </row>
    <row r="68" spans="1:13" x14ac:dyDescent="0.2">
      <c r="A68" s="3">
        <v>1503101</v>
      </c>
      <c r="B68" s="3">
        <v>150310</v>
      </c>
      <c r="C68" s="1" t="s">
        <v>30</v>
      </c>
      <c r="D68" s="8" t="s">
        <v>88</v>
      </c>
      <c r="E68" s="7">
        <v>0</v>
      </c>
      <c r="F68" s="7">
        <v>0</v>
      </c>
      <c r="G68" s="7">
        <v>41.935483870967744</v>
      </c>
      <c r="H68" s="7">
        <f t="shared" si="0"/>
        <v>100</v>
      </c>
      <c r="I68" s="7">
        <f t="shared" si="1"/>
        <v>100</v>
      </c>
      <c r="J68" s="7">
        <f t="shared" si="2"/>
        <v>83.870967741935488</v>
      </c>
      <c r="K68" s="7">
        <f t="shared" si="3"/>
        <v>100</v>
      </c>
      <c r="L68" s="7">
        <f>J68</f>
        <v>83.870967741935488</v>
      </c>
      <c r="M68" s="7">
        <f t="shared" si="4"/>
        <v>91.935483870967744</v>
      </c>
    </row>
    <row r="69" spans="1:13" x14ac:dyDescent="0.2">
      <c r="A69" s="3">
        <v>1503200</v>
      </c>
      <c r="B69" s="3">
        <v>150320</v>
      </c>
      <c r="C69" s="1" t="s">
        <v>71</v>
      </c>
      <c r="D69" s="8" t="s">
        <v>89</v>
      </c>
      <c r="E69" s="7">
        <v>10.19523882346944</v>
      </c>
      <c r="F69" s="7">
        <v>38.232145588010397</v>
      </c>
      <c r="G69" s="7">
        <v>46.774193548387096</v>
      </c>
      <c r="H69" s="7">
        <f t="shared" ref="H69:H132" si="5">((100-E69)/(100-0))*100</f>
        <v>89.804761176530562</v>
      </c>
      <c r="I69" s="7">
        <f t="shared" ref="I69:I132" si="6">((100-F69)/(100-0))*100</f>
        <v>61.767854411989596</v>
      </c>
      <c r="J69" s="7">
        <f t="shared" ref="J69:J132" si="7">(G69)/(50)*100</f>
        <v>93.548387096774192</v>
      </c>
      <c r="K69" s="7">
        <f t="shared" ref="K69:K132" si="8">AVERAGE(H69:I69)</f>
        <v>75.786307794260082</v>
      </c>
      <c r="L69" s="7">
        <f>J69</f>
        <v>93.548387096774192</v>
      </c>
      <c r="M69" s="7">
        <f t="shared" ref="M69:M132" si="9">AVERAGE(K69:L69)</f>
        <v>84.667347445517137</v>
      </c>
    </row>
    <row r="70" spans="1:13" x14ac:dyDescent="0.2">
      <c r="A70" s="3">
        <v>1503309</v>
      </c>
      <c r="B70" s="3">
        <v>150330</v>
      </c>
      <c r="C70" s="1" t="s">
        <v>25</v>
      </c>
      <c r="D70" s="8" t="s">
        <v>90</v>
      </c>
      <c r="E70" s="7">
        <v>0</v>
      </c>
      <c r="F70" s="7">
        <v>4.7343254375305754</v>
      </c>
      <c r="G70" s="7">
        <v>36</v>
      </c>
      <c r="H70" s="7">
        <f t="shared" si="5"/>
        <v>100</v>
      </c>
      <c r="I70" s="7">
        <f t="shared" si="6"/>
        <v>95.265674562469428</v>
      </c>
      <c r="J70" s="7">
        <f t="shared" si="7"/>
        <v>72</v>
      </c>
      <c r="K70" s="7">
        <f t="shared" si="8"/>
        <v>97.632837281234714</v>
      </c>
      <c r="L70" s="7">
        <f>J70</f>
        <v>72</v>
      </c>
      <c r="M70" s="7">
        <f t="shared" si="9"/>
        <v>84.816418640617357</v>
      </c>
    </row>
    <row r="71" spans="1:13" x14ac:dyDescent="0.2">
      <c r="A71" s="3">
        <v>1503408</v>
      </c>
      <c r="B71" s="3">
        <v>150340</v>
      </c>
      <c r="C71" s="1" t="s">
        <v>71</v>
      </c>
      <c r="D71" s="8" t="s">
        <v>91</v>
      </c>
      <c r="E71" s="7">
        <v>0</v>
      </c>
      <c r="F71" s="7">
        <v>8.3270880173203423</v>
      </c>
      <c r="G71" s="7">
        <v>41.935483870967744</v>
      </c>
      <c r="H71" s="7">
        <f t="shared" si="5"/>
        <v>100</v>
      </c>
      <c r="I71" s="7">
        <f t="shared" si="6"/>
        <v>91.672911982679665</v>
      </c>
      <c r="J71" s="7">
        <f t="shared" si="7"/>
        <v>83.870967741935488</v>
      </c>
      <c r="K71" s="7">
        <f t="shared" si="8"/>
        <v>95.836455991339832</v>
      </c>
      <c r="L71" s="7">
        <f>J71</f>
        <v>83.870967741935488</v>
      </c>
      <c r="M71" s="7">
        <f t="shared" si="9"/>
        <v>89.853711866637667</v>
      </c>
    </row>
    <row r="72" spans="1:13" x14ac:dyDescent="0.2">
      <c r="A72" s="3">
        <v>1503457</v>
      </c>
      <c r="B72" s="3">
        <v>150345</v>
      </c>
      <c r="C72" s="1" t="s">
        <v>27</v>
      </c>
      <c r="D72" s="8" t="s">
        <v>92</v>
      </c>
      <c r="E72" s="7">
        <v>2.9775197260681852</v>
      </c>
      <c r="F72" s="7">
        <v>2.9775197260681852</v>
      </c>
      <c r="G72" s="7">
        <v>40.625</v>
      </c>
      <c r="H72" s="7">
        <f t="shared" si="5"/>
        <v>97.022480273931819</v>
      </c>
      <c r="I72" s="7">
        <f t="shared" si="6"/>
        <v>97.022480273931819</v>
      </c>
      <c r="J72" s="7">
        <f t="shared" si="7"/>
        <v>81.25</v>
      </c>
      <c r="K72" s="7">
        <f t="shared" si="8"/>
        <v>97.022480273931819</v>
      </c>
      <c r="L72" s="7">
        <f>J72</f>
        <v>81.25</v>
      </c>
      <c r="M72" s="7">
        <f t="shared" si="9"/>
        <v>89.13624013696591</v>
      </c>
    </row>
    <row r="73" spans="1:13" x14ac:dyDescent="0.2">
      <c r="A73" s="3">
        <v>1503507</v>
      </c>
      <c r="B73" s="3">
        <v>150350</v>
      </c>
      <c r="C73" s="1" t="s">
        <v>27</v>
      </c>
      <c r="D73" s="8" t="s">
        <v>93</v>
      </c>
      <c r="E73" s="7">
        <v>6.1276387144213968</v>
      </c>
      <c r="F73" s="7">
        <v>9.1914580716320966</v>
      </c>
      <c r="G73" s="7">
        <v>67.346938775510196</v>
      </c>
      <c r="H73" s="7">
        <f t="shared" si="5"/>
        <v>93.872361285578606</v>
      </c>
      <c r="I73" s="7">
        <f t="shared" si="6"/>
        <v>90.808541928367902</v>
      </c>
      <c r="J73" s="7">
        <v>100</v>
      </c>
      <c r="K73" s="7">
        <f t="shared" si="8"/>
        <v>92.340451606973261</v>
      </c>
      <c r="L73" s="7">
        <f>J73</f>
        <v>100</v>
      </c>
      <c r="M73" s="7">
        <f t="shared" si="9"/>
        <v>96.17022580348663</v>
      </c>
    </row>
    <row r="74" spans="1:13" x14ac:dyDescent="0.2">
      <c r="A74" s="3">
        <v>1503606</v>
      </c>
      <c r="B74" s="3">
        <v>150360</v>
      </c>
      <c r="C74" s="1" t="s">
        <v>46</v>
      </c>
      <c r="D74" s="8" t="s">
        <v>94</v>
      </c>
      <c r="E74" s="7">
        <v>0</v>
      </c>
      <c r="F74" s="7">
        <v>2.954471592755636</v>
      </c>
      <c r="G74" s="7">
        <v>39.761904761904759</v>
      </c>
      <c r="H74" s="7">
        <f t="shared" si="5"/>
        <v>100</v>
      </c>
      <c r="I74" s="7">
        <f t="shared" si="6"/>
        <v>97.045528407244362</v>
      </c>
      <c r="J74" s="7">
        <f t="shared" si="7"/>
        <v>79.523809523809518</v>
      </c>
      <c r="K74" s="7">
        <f t="shared" si="8"/>
        <v>98.522764203622188</v>
      </c>
      <c r="L74" s="7">
        <f>J74</f>
        <v>79.523809523809518</v>
      </c>
      <c r="M74" s="7">
        <f t="shared" si="9"/>
        <v>89.023286863715853</v>
      </c>
    </row>
    <row r="75" spans="1:13" x14ac:dyDescent="0.2">
      <c r="A75" s="3">
        <v>1503705</v>
      </c>
      <c r="B75" s="3">
        <v>150370</v>
      </c>
      <c r="C75" s="1" t="s">
        <v>61</v>
      </c>
      <c r="D75" s="8" t="s">
        <v>95</v>
      </c>
      <c r="E75" s="7">
        <v>14.970340013847565</v>
      </c>
      <c r="F75" s="7">
        <v>11.227755010385673</v>
      </c>
      <c r="G75" s="7">
        <v>34.868421052631575</v>
      </c>
      <c r="H75" s="7">
        <f t="shared" si="5"/>
        <v>85.029659986152438</v>
      </c>
      <c r="I75" s="7">
        <f t="shared" si="6"/>
        <v>88.772244989614322</v>
      </c>
      <c r="J75" s="7">
        <f t="shared" si="7"/>
        <v>69.73684210526315</v>
      </c>
      <c r="K75" s="7">
        <f t="shared" si="8"/>
        <v>86.900952487883387</v>
      </c>
      <c r="L75" s="7">
        <f>J75</f>
        <v>69.73684210526315</v>
      </c>
      <c r="M75" s="7">
        <f t="shared" si="9"/>
        <v>78.318897296573269</v>
      </c>
    </row>
    <row r="76" spans="1:13" x14ac:dyDescent="0.2">
      <c r="A76" s="3">
        <v>1503754</v>
      </c>
      <c r="B76" s="3">
        <v>150375</v>
      </c>
      <c r="C76" s="1" t="s">
        <v>46</v>
      </c>
      <c r="D76" s="8" t="s">
        <v>96</v>
      </c>
      <c r="E76" s="7">
        <v>12.051968086388507</v>
      </c>
      <c r="F76" s="7">
        <v>16.872755320943913</v>
      </c>
      <c r="G76" s="7">
        <v>32.967032967032964</v>
      </c>
      <c r="H76" s="7">
        <f t="shared" si="5"/>
        <v>87.948031913611487</v>
      </c>
      <c r="I76" s="7">
        <f t="shared" si="6"/>
        <v>83.127244679056091</v>
      </c>
      <c r="J76" s="7">
        <f t="shared" si="7"/>
        <v>65.934065934065927</v>
      </c>
      <c r="K76" s="7">
        <f t="shared" si="8"/>
        <v>85.537638296333796</v>
      </c>
      <c r="L76" s="7">
        <f>J76</f>
        <v>65.934065934065927</v>
      </c>
      <c r="M76" s="7">
        <f t="shared" si="9"/>
        <v>75.735852115199862</v>
      </c>
    </row>
    <row r="77" spans="1:13" x14ac:dyDescent="0.2">
      <c r="A77" s="3">
        <v>1503804</v>
      </c>
      <c r="B77" s="3">
        <v>150380</v>
      </c>
      <c r="C77" s="1" t="s">
        <v>61</v>
      </c>
      <c r="D77" s="8" t="s">
        <v>97</v>
      </c>
      <c r="E77" s="7">
        <v>34.700993109374224</v>
      </c>
      <c r="F77" s="7">
        <v>44.615562569195433</v>
      </c>
      <c r="G77" s="7">
        <v>32.900432900432904</v>
      </c>
      <c r="H77" s="7">
        <f t="shared" si="5"/>
        <v>65.299006890625776</v>
      </c>
      <c r="I77" s="7">
        <f t="shared" si="6"/>
        <v>55.384437430804567</v>
      </c>
      <c r="J77" s="7">
        <f t="shared" si="7"/>
        <v>65.800865800865807</v>
      </c>
      <c r="K77" s="7">
        <f t="shared" si="8"/>
        <v>60.341722160715172</v>
      </c>
      <c r="L77" s="7">
        <f>J77</f>
        <v>65.800865800865807</v>
      </c>
      <c r="M77" s="7">
        <f t="shared" si="9"/>
        <v>63.071293980790486</v>
      </c>
    </row>
    <row r="78" spans="1:13" x14ac:dyDescent="0.2">
      <c r="A78" s="3">
        <v>1503903</v>
      </c>
      <c r="B78" s="3">
        <v>150390</v>
      </c>
      <c r="C78" s="1" t="s">
        <v>34</v>
      </c>
      <c r="D78" s="8" t="s">
        <v>98</v>
      </c>
      <c r="E78" s="7">
        <v>15.009756341622055</v>
      </c>
      <c r="F78" s="7">
        <v>40.026016910992141</v>
      </c>
      <c r="G78" s="7">
        <v>42.553191489361701</v>
      </c>
      <c r="H78" s="7">
        <f t="shared" si="5"/>
        <v>84.990243658377949</v>
      </c>
      <c r="I78" s="7">
        <f t="shared" si="6"/>
        <v>59.973983089007852</v>
      </c>
      <c r="J78" s="7">
        <f t="shared" si="7"/>
        <v>85.106382978723403</v>
      </c>
      <c r="K78" s="7">
        <f t="shared" si="8"/>
        <v>72.482113373692897</v>
      </c>
      <c r="L78" s="7">
        <f>J78</f>
        <v>85.106382978723403</v>
      </c>
      <c r="M78" s="7">
        <f t="shared" si="9"/>
        <v>78.794248176208157</v>
      </c>
    </row>
    <row r="79" spans="1:13" x14ac:dyDescent="0.2">
      <c r="A79" s="3">
        <v>1504000</v>
      </c>
      <c r="B79" s="3">
        <v>150400</v>
      </c>
      <c r="C79" s="1" t="s">
        <v>25</v>
      </c>
      <c r="D79" s="8" t="s">
        <v>99</v>
      </c>
      <c r="E79" s="7">
        <v>0</v>
      </c>
      <c r="F79" s="7">
        <v>6.7515106505080515</v>
      </c>
      <c r="G79" s="7">
        <v>30.909090909090907</v>
      </c>
      <c r="H79" s="7">
        <f t="shared" si="5"/>
        <v>100</v>
      </c>
      <c r="I79" s="7">
        <f t="shared" si="6"/>
        <v>93.248489349491948</v>
      </c>
      <c r="J79" s="7">
        <f t="shared" si="7"/>
        <v>61.818181818181813</v>
      </c>
      <c r="K79" s="7">
        <f t="shared" si="8"/>
        <v>96.624244674745967</v>
      </c>
      <c r="L79" s="7">
        <f>J79</f>
        <v>61.818181818181813</v>
      </c>
      <c r="M79" s="7">
        <f t="shared" si="9"/>
        <v>79.22121324646389</v>
      </c>
    </row>
    <row r="80" spans="1:13" x14ac:dyDescent="0.2">
      <c r="A80" s="3">
        <v>1504059</v>
      </c>
      <c r="B80" s="3">
        <v>150405</v>
      </c>
      <c r="C80" s="1" t="s">
        <v>27</v>
      </c>
      <c r="D80" s="8" t="s">
        <v>100</v>
      </c>
      <c r="E80" s="7">
        <v>0</v>
      </c>
      <c r="F80" s="7">
        <v>0</v>
      </c>
      <c r="G80" s="7">
        <v>60.638297872340431</v>
      </c>
      <c r="H80" s="7">
        <f t="shared" si="5"/>
        <v>100</v>
      </c>
      <c r="I80" s="7">
        <f t="shared" si="6"/>
        <v>100</v>
      </c>
      <c r="J80" s="7">
        <v>100</v>
      </c>
      <c r="K80" s="7">
        <f t="shared" si="8"/>
        <v>100</v>
      </c>
      <c r="L80" s="7">
        <f>J80</f>
        <v>100</v>
      </c>
      <c r="M80" s="7">
        <f t="shared" si="9"/>
        <v>100</v>
      </c>
    </row>
    <row r="81" spans="1:13" x14ac:dyDescent="0.2">
      <c r="A81" s="3">
        <v>1504109</v>
      </c>
      <c r="B81" s="3">
        <v>150410</v>
      </c>
      <c r="C81" s="1" t="s">
        <v>71</v>
      </c>
      <c r="D81" s="8" t="s">
        <v>101</v>
      </c>
      <c r="E81" s="7">
        <v>0</v>
      </c>
      <c r="F81" s="7">
        <v>11.630611770179112</v>
      </c>
      <c r="G81" s="7">
        <v>46.428571428571431</v>
      </c>
      <c r="H81" s="7">
        <f t="shared" si="5"/>
        <v>100</v>
      </c>
      <c r="I81" s="7">
        <f t="shared" si="6"/>
        <v>88.369388229820885</v>
      </c>
      <c r="J81" s="7">
        <f t="shared" si="7"/>
        <v>92.857142857142861</v>
      </c>
      <c r="K81" s="7">
        <f t="shared" si="8"/>
        <v>94.184694114910442</v>
      </c>
      <c r="L81" s="7">
        <f>J81</f>
        <v>92.857142857142861</v>
      </c>
      <c r="M81" s="7">
        <f t="shared" si="9"/>
        <v>93.520918486026659</v>
      </c>
    </row>
    <row r="82" spans="1:13" x14ac:dyDescent="0.2">
      <c r="A82" s="3">
        <v>1504208</v>
      </c>
      <c r="B82" s="3">
        <v>150420</v>
      </c>
      <c r="C82" s="1" t="s">
        <v>55</v>
      </c>
      <c r="D82" s="8" t="s">
        <v>102</v>
      </c>
      <c r="E82" s="7">
        <v>15.64325045886868</v>
      </c>
      <c r="F82" s="7">
        <v>22.595806218365869</v>
      </c>
      <c r="G82" s="7">
        <v>41.891117478510026</v>
      </c>
      <c r="H82" s="7">
        <f t="shared" si="5"/>
        <v>84.356749541131322</v>
      </c>
      <c r="I82" s="7">
        <f t="shared" si="6"/>
        <v>77.404193781634135</v>
      </c>
      <c r="J82" s="7">
        <f t="shared" si="7"/>
        <v>83.782234957020052</v>
      </c>
      <c r="K82" s="7">
        <f t="shared" si="8"/>
        <v>80.880471661382728</v>
      </c>
      <c r="L82" s="7">
        <f>J82</f>
        <v>83.782234957020052</v>
      </c>
      <c r="M82" s="7">
        <f t="shared" si="9"/>
        <v>82.33135330920139</v>
      </c>
    </row>
    <row r="83" spans="1:13" x14ac:dyDescent="0.2">
      <c r="A83" s="3">
        <v>1504307</v>
      </c>
      <c r="B83" s="3">
        <v>150430</v>
      </c>
      <c r="C83" s="1" t="s">
        <v>71</v>
      </c>
      <c r="D83" s="8" t="s">
        <v>103</v>
      </c>
      <c r="E83" s="7">
        <v>27.064515037721169</v>
      </c>
      <c r="F83" s="7">
        <v>23.681450658006021</v>
      </c>
      <c r="G83" s="7">
        <v>25.714285714285712</v>
      </c>
      <c r="H83" s="7">
        <f t="shared" si="5"/>
        <v>72.935484962278835</v>
      </c>
      <c r="I83" s="7">
        <f t="shared" si="6"/>
        <v>76.318549341993986</v>
      </c>
      <c r="J83" s="7">
        <f t="shared" si="7"/>
        <v>51.428571428571423</v>
      </c>
      <c r="K83" s="7">
        <f t="shared" si="8"/>
        <v>74.627017152136403</v>
      </c>
      <c r="L83" s="7">
        <f>J83</f>
        <v>51.428571428571423</v>
      </c>
      <c r="M83" s="7">
        <f t="shared" si="9"/>
        <v>63.02779429035391</v>
      </c>
    </row>
    <row r="84" spans="1:13" x14ac:dyDescent="0.2">
      <c r="A84" s="3">
        <v>1504406</v>
      </c>
      <c r="B84" s="3">
        <v>150440</v>
      </c>
      <c r="C84" s="1" t="s">
        <v>71</v>
      </c>
      <c r="D84" s="8" t="s">
        <v>104</v>
      </c>
      <c r="E84" s="7">
        <v>7.0020656093547595</v>
      </c>
      <c r="F84" s="7">
        <v>3.5010328046773798</v>
      </c>
      <c r="G84" s="7">
        <v>23.943661971830984</v>
      </c>
      <c r="H84" s="7">
        <f t="shared" si="5"/>
        <v>92.997934390645241</v>
      </c>
      <c r="I84" s="7">
        <f t="shared" si="6"/>
        <v>96.498967195322621</v>
      </c>
      <c r="J84" s="7">
        <f t="shared" si="7"/>
        <v>47.887323943661968</v>
      </c>
      <c r="K84" s="7">
        <f t="shared" si="8"/>
        <v>94.748450792983931</v>
      </c>
      <c r="L84" s="7">
        <f>J84</f>
        <v>47.887323943661968</v>
      </c>
      <c r="M84" s="7">
        <f t="shared" si="9"/>
        <v>71.317887368322943</v>
      </c>
    </row>
    <row r="85" spans="1:13" x14ac:dyDescent="0.2">
      <c r="A85" s="3">
        <v>1504422</v>
      </c>
      <c r="B85" s="3">
        <v>150442</v>
      </c>
      <c r="C85" s="1" t="s">
        <v>40</v>
      </c>
      <c r="D85" s="8" t="s">
        <v>105</v>
      </c>
      <c r="E85" s="7">
        <v>0</v>
      </c>
      <c r="F85" s="7">
        <v>0</v>
      </c>
      <c r="G85" s="7">
        <v>35.714285714285715</v>
      </c>
      <c r="H85" s="7">
        <f t="shared" si="5"/>
        <v>100</v>
      </c>
      <c r="I85" s="7">
        <f t="shared" si="6"/>
        <v>100</v>
      </c>
      <c r="J85" s="7">
        <f t="shared" si="7"/>
        <v>71.428571428571431</v>
      </c>
      <c r="K85" s="7">
        <f t="shared" si="8"/>
        <v>100</v>
      </c>
      <c r="L85" s="7">
        <f>J85</f>
        <v>71.428571428571431</v>
      </c>
      <c r="M85" s="7">
        <f t="shared" si="9"/>
        <v>85.714285714285722</v>
      </c>
    </row>
    <row r="86" spans="1:13" x14ac:dyDescent="0.2">
      <c r="A86" s="3">
        <v>1504455</v>
      </c>
      <c r="B86" s="3">
        <v>150445</v>
      </c>
      <c r="C86" s="1" t="s">
        <v>37</v>
      </c>
      <c r="D86" s="8" t="s">
        <v>106</v>
      </c>
      <c r="E86" s="7">
        <v>0</v>
      </c>
      <c r="F86" s="7">
        <v>0</v>
      </c>
      <c r="G86" s="7">
        <v>48.484848484848484</v>
      </c>
      <c r="H86" s="7">
        <f t="shared" si="5"/>
        <v>100</v>
      </c>
      <c r="I86" s="7">
        <f t="shared" si="6"/>
        <v>100</v>
      </c>
      <c r="J86" s="7">
        <f t="shared" si="7"/>
        <v>96.969696969696969</v>
      </c>
      <c r="K86" s="7">
        <f t="shared" si="8"/>
        <v>100</v>
      </c>
      <c r="L86" s="7">
        <f>J86</f>
        <v>96.969696969696969</v>
      </c>
      <c r="M86" s="7">
        <f t="shared" si="9"/>
        <v>98.484848484848484</v>
      </c>
    </row>
    <row r="87" spans="1:13" x14ac:dyDescent="0.2">
      <c r="A87" s="3">
        <v>1504505</v>
      </c>
      <c r="B87" s="3">
        <v>150450</v>
      </c>
      <c r="C87" s="1" t="s">
        <v>30</v>
      </c>
      <c r="D87" s="8" t="s">
        <v>107</v>
      </c>
      <c r="E87" s="7">
        <v>0</v>
      </c>
      <c r="F87" s="7">
        <v>0</v>
      </c>
      <c r="G87" s="7">
        <v>34.146341463414636</v>
      </c>
      <c r="H87" s="7">
        <f t="shared" si="5"/>
        <v>100</v>
      </c>
      <c r="I87" s="7">
        <f t="shared" si="6"/>
        <v>100</v>
      </c>
      <c r="J87" s="7">
        <f t="shared" si="7"/>
        <v>68.292682926829272</v>
      </c>
      <c r="K87" s="7">
        <f t="shared" si="8"/>
        <v>100</v>
      </c>
      <c r="L87" s="7">
        <f>J87</f>
        <v>68.292682926829272</v>
      </c>
      <c r="M87" s="7">
        <f t="shared" si="9"/>
        <v>84.146341463414643</v>
      </c>
    </row>
    <row r="88" spans="1:13" x14ac:dyDescent="0.2">
      <c r="A88" s="3">
        <v>1504604</v>
      </c>
      <c r="B88" s="3">
        <v>150460</v>
      </c>
      <c r="C88" s="1" t="s">
        <v>25</v>
      </c>
      <c r="D88" s="8" t="s">
        <v>108</v>
      </c>
      <c r="E88" s="7">
        <v>0</v>
      </c>
      <c r="F88" s="7">
        <v>0</v>
      </c>
      <c r="G88" s="7">
        <v>42.857142857142854</v>
      </c>
      <c r="H88" s="7">
        <f t="shared" si="5"/>
        <v>100</v>
      </c>
      <c r="I88" s="7">
        <f t="shared" si="6"/>
        <v>100</v>
      </c>
      <c r="J88" s="7">
        <f t="shared" si="7"/>
        <v>85.714285714285708</v>
      </c>
      <c r="K88" s="7">
        <f t="shared" si="8"/>
        <v>100</v>
      </c>
      <c r="L88" s="7">
        <f>J88</f>
        <v>85.714285714285708</v>
      </c>
      <c r="M88" s="7">
        <f t="shared" si="9"/>
        <v>92.857142857142861</v>
      </c>
    </row>
    <row r="89" spans="1:13" x14ac:dyDescent="0.2">
      <c r="A89" s="3">
        <v>1504703</v>
      </c>
      <c r="B89" s="3">
        <v>150470</v>
      </c>
      <c r="C89" s="1" t="s">
        <v>25</v>
      </c>
      <c r="D89" s="8" t="s">
        <v>109</v>
      </c>
      <c r="E89" s="7">
        <v>1.1869295319936854</v>
      </c>
      <c r="F89" s="7">
        <v>5.9346476599684275</v>
      </c>
      <c r="G89" s="7">
        <v>22.448979591836736</v>
      </c>
      <c r="H89" s="7">
        <f t="shared" si="5"/>
        <v>98.813070468006316</v>
      </c>
      <c r="I89" s="7">
        <f t="shared" si="6"/>
        <v>94.065352340031566</v>
      </c>
      <c r="J89" s="7">
        <f t="shared" si="7"/>
        <v>44.897959183673471</v>
      </c>
      <c r="K89" s="7">
        <f t="shared" si="8"/>
        <v>96.439211404018948</v>
      </c>
      <c r="L89" s="7">
        <f>J89</f>
        <v>44.897959183673471</v>
      </c>
      <c r="M89" s="7">
        <f t="shared" si="9"/>
        <v>70.668585293846206</v>
      </c>
    </row>
    <row r="90" spans="1:13" x14ac:dyDescent="0.2">
      <c r="A90" s="3">
        <v>1504752</v>
      </c>
      <c r="B90" s="3">
        <v>150475</v>
      </c>
      <c r="C90" s="1" t="s">
        <v>34</v>
      </c>
      <c r="D90" s="8" t="s">
        <v>110</v>
      </c>
      <c r="E90" s="7">
        <v>0</v>
      </c>
      <c r="F90" s="7">
        <v>0</v>
      </c>
      <c r="G90" s="7">
        <v>58.974358974358978</v>
      </c>
      <c r="H90" s="7">
        <f t="shared" si="5"/>
        <v>100</v>
      </c>
      <c r="I90" s="7">
        <f t="shared" si="6"/>
        <v>100</v>
      </c>
      <c r="J90" s="7">
        <v>100</v>
      </c>
      <c r="K90" s="7">
        <f t="shared" si="8"/>
        <v>100</v>
      </c>
      <c r="L90" s="7">
        <f>J90</f>
        <v>100</v>
      </c>
      <c r="M90" s="7">
        <f t="shared" si="9"/>
        <v>100</v>
      </c>
    </row>
    <row r="91" spans="1:13" x14ac:dyDescent="0.2">
      <c r="A91" s="3">
        <v>1504802</v>
      </c>
      <c r="B91" s="3">
        <v>150480</v>
      </c>
      <c r="C91" s="1" t="s">
        <v>34</v>
      </c>
      <c r="D91" s="8" t="s">
        <v>111</v>
      </c>
      <c r="E91" s="7">
        <v>0</v>
      </c>
      <c r="F91" s="7">
        <v>0</v>
      </c>
      <c r="G91" s="7">
        <v>65.306122448979593</v>
      </c>
      <c r="H91" s="7">
        <f t="shared" si="5"/>
        <v>100</v>
      </c>
      <c r="I91" s="7">
        <f t="shared" si="6"/>
        <v>100</v>
      </c>
      <c r="J91" s="7">
        <v>100</v>
      </c>
      <c r="K91" s="7">
        <f t="shared" si="8"/>
        <v>100</v>
      </c>
      <c r="L91" s="7">
        <f>J91</f>
        <v>100</v>
      </c>
      <c r="M91" s="7">
        <f t="shared" si="9"/>
        <v>100</v>
      </c>
    </row>
    <row r="92" spans="1:13" x14ac:dyDescent="0.2">
      <c r="A92" s="3">
        <v>1504901</v>
      </c>
      <c r="B92" s="3">
        <v>150490</v>
      </c>
      <c r="C92" s="1" t="s">
        <v>30</v>
      </c>
      <c r="D92" s="8" t="s">
        <v>112</v>
      </c>
      <c r="E92" s="7">
        <v>0</v>
      </c>
      <c r="F92" s="7">
        <v>0</v>
      </c>
      <c r="G92" s="7">
        <v>48.148148148148145</v>
      </c>
      <c r="H92" s="7">
        <f t="shared" si="5"/>
        <v>100</v>
      </c>
      <c r="I92" s="7">
        <f t="shared" si="6"/>
        <v>100</v>
      </c>
      <c r="J92" s="7">
        <f t="shared" si="7"/>
        <v>96.296296296296291</v>
      </c>
      <c r="K92" s="7">
        <f t="shared" si="8"/>
        <v>100</v>
      </c>
      <c r="L92" s="7">
        <f>J92</f>
        <v>96.296296296296291</v>
      </c>
      <c r="M92" s="7">
        <f t="shared" si="9"/>
        <v>98.148148148148152</v>
      </c>
    </row>
    <row r="93" spans="1:13" x14ac:dyDescent="0.2">
      <c r="A93" s="3">
        <v>1504950</v>
      </c>
      <c r="B93" s="3">
        <v>150495</v>
      </c>
      <c r="C93" s="1" t="s">
        <v>27</v>
      </c>
      <c r="D93" s="8" t="s">
        <v>113</v>
      </c>
      <c r="E93" s="7">
        <v>0</v>
      </c>
      <c r="F93" s="7">
        <v>0</v>
      </c>
      <c r="G93" s="7">
        <v>35.897435897435898</v>
      </c>
      <c r="H93" s="7">
        <f t="shared" si="5"/>
        <v>100</v>
      </c>
      <c r="I93" s="7">
        <f t="shared" si="6"/>
        <v>100</v>
      </c>
      <c r="J93" s="7">
        <f t="shared" si="7"/>
        <v>71.794871794871796</v>
      </c>
      <c r="K93" s="7">
        <f t="shared" si="8"/>
        <v>100</v>
      </c>
      <c r="L93" s="7">
        <f>J93</f>
        <v>71.794871794871796</v>
      </c>
      <c r="M93" s="7">
        <f t="shared" si="9"/>
        <v>85.897435897435898</v>
      </c>
    </row>
    <row r="94" spans="1:13" x14ac:dyDescent="0.2">
      <c r="A94" s="3">
        <v>1504976</v>
      </c>
      <c r="B94" s="3">
        <v>150497</v>
      </c>
      <c r="C94" s="1" t="s">
        <v>61</v>
      </c>
      <c r="D94" s="8" t="s">
        <v>114</v>
      </c>
      <c r="E94" s="7">
        <v>11.746050390556176</v>
      </c>
      <c r="F94" s="7">
        <v>29.365125976390438</v>
      </c>
      <c r="G94" s="7">
        <v>39.473684210526315</v>
      </c>
      <c r="H94" s="7">
        <f t="shared" si="5"/>
        <v>88.253949609443822</v>
      </c>
      <c r="I94" s="7">
        <f t="shared" si="6"/>
        <v>70.634874023609569</v>
      </c>
      <c r="J94" s="7">
        <f t="shared" si="7"/>
        <v>78.94736842105263</v>
      </c>
      <c r="K94" s="7">
        <f t="shared" si="8"/>
        <v>79.444411816526696</v>
      </c>
      <c r="L94" s="7">
        <f>J94</f>
        <v>78.94736842105263</v>
      </c>
      <c r="M94" s="7">
        <f t="shared" si="9"/>
        <v>79.195890118789663</v>
      </c>
    </row>
    <row r="95" spans="1:13" x14ac:dyDescent="0.2">
      <c r="A95" s="3">
        <v>1505007</v>
      </c>
      <c r="B95" s="3">
        <v>150500</v>
      </c>
      <c r="C95" s="1" t="s">
        <v>43</v>
      </c>
      <c r="D95" s="8" t="s">
        <v>115</v>
      </c>
      <c r="E95" s="7">
        <v>0</v>
      </c>
      <c r="F95" s="7">
        <v>0</v>
      </c>
      <c r="G95" s="7">
        <v>53.448275862068961</v>
      </c>
      <c r="H95" s="7">
        <f t="shared" si="5"/>
        <v>100</v>
      </c>
      <c r="I95" s="7">
        <f t="shared" si="6"/>
        <v>100</v>
      </c>
      <c r="J95" s="7">
        <v>100</v>
      </c>
      <c r="K95" s="7">
        <f t="shared" si="8"/>
        <v>100</v>
      </c>
      <c r="L95" s="7">
        <f>J95</f>
        <v>100</v>
      </c>
      <c r="M95" s="7">
        <f t="shared" si="9"/>
        <v>100</v>
      </c>
    </row>
    <row r="96" spans="1:13" x14ac:dyDescent="0.2">
      <c r="A96" s="3">
        <v>1505031</v>
      </c>
      <c r="B96" s="3">
        <v>150503</v>
      </c>
      <c r="C96" s="1" t="s">
        <v>46</v>
      </c>
      <c r="D96" s="8" t="s">
        <v>116</v>
      </c>
      <c r="E96" s="7">
        <v>11.64189530055493</v>
      </c>
      <c r="F96" s="7">
        <v>38.806317668516435</v>
      </c>
      <c r="G96" s="7">
        <v>39.153439153439152</v>
      </c>
      <c r="H96" s="7">
        <f t="shared" si="5"/>
        <v>88.358104699445065</v>
      </c>
      <c r="I96" s="7">
        <f t="shared" si="6"/>
        <v>61.193682331483565</v>
      </c>
      <c r="J96" s="7">
        <f t="shared" si="7"/>
        <v>78.306878306878303</v>
      </c>
      <c r="K96" s="7">
        <f t="shared" si="8"/>
        <v>74.775893515464318</v>
      </c>
      <c r="L96" s="7">
        <f>J96</f>
        <v>78.306878306878303</v>
      </c>
      <c r="M96" s="7">
        <f t="shared" si="9"/>
        <v>76.541385911171318</v>
      </c>
    </row>
    <row r="97" spans="1:13" x14ac:dyDescent="0.2">
      <c r="A97" s="3">
        <v>1505064</v>
      </c>
      <c r="B97" s="3">
        <v>150506</v>
      </c>
      <c r="C97" s="1" t="s">
        <v>61</v>
      </c>
      <c r="D97" s="8" t="s">
        <v>117</v>
      </c>
      <c r="E97" s="7">
        <v>7.6444806849454698</v>
      </c>
      <c r="F97" s="7">
        <v>5.0963204566303126</v>
      </c>
      <c r="G97" s="7">
        <v>37.5</v>
      </c>
      <c r="H97" s="7">
        <f t="shared" si="5"/>
        <v>92.355519315054536</v>
      </c>
      <c r="I97" s="7">
        <f t="shared" si="6"/>
        <v>94.903679543369691</v>
      </c>
      <c r="J97" s="7">
        <f t="shared" si="7"/>
        <v>75</v>
      </c>
      <c r="K97" s="7">
        <f t="shared" si="8"/>
        <v>93.629599429212107</v>
      </c>
      <c r="L97" s="7">
        <f>J97</f>
        <v>75</v>
      </c>
      <c r="M97" s="7">
        <f t="shared" si="9"/>
        <v>84.314799714606053</v>
      </c>
    </row>
    <row r="98" spans="1:13" x14ac:dyDescent="0.2">
      <c r="A98" s="3">
        <v>1505106</v>
      </c>
      <c r="B98" s="3">
        <v>150510</v>
      </c>
      <c r="C98" s="1" t="s">
        <v>34</v>
      </c>
      <c r="D98" s="8" t="s">
        <v>118</v>
      </c>
      <c r="E98" s="7">
        <v>0</v>
      </c>
      <c r="F98" s="7">
        <v>1.9057420006479524</v>
      </c>
      <c r="G98" s="7">
        <v>41.732283464566926</v>
      </c>
      <c r="H98" s="7">
        <f t="shared" si="5"/>
        <v>100</v>
      </c>
      <c r="I98" s="7">
        <f t="shared" si="6"/>
        <v>98.094257999352052</v>
      </c>
      <c r="J98" s="7">
        <f t="shared" si="7"/>
        <v>83.464566929133852</v>
      </c>
      <c r="K98" s="7">
        <f t="shared" si="8"/>
        <v>99.047128999676033</v>
      </c>
      <c r="L98" s="7">
        <f>J98</f>
        <v>83.464566929133852</v>
      </c>
      <c r="M98" s="7">
        <f t="shared" si="9"/>
        <v>91.25584796440495</v>
      </c>
    </row>
    <row r="99" spans="1:13" x14ac:dyDescent="0.2">
      <c r="A99" s="3">
        <v>1505205</v>
      </c>
      <c r="B99" s="3">
        <v>150520</v>
      </c>
      <c r="C99" s="1" t="s">
        <v>30</v>
      </c>
      <c r="D99" s="8" t="s">
        <v>119</v>
      </c>
      <c r="E99" s="7">
        <v>0</v>
      </c>
      <c r="F99" s="7">
        <v>0</v>
      </c>
      <c r="G99" s="7">
        <v>65.517241379310349</v>
      </c>
      <c r="H99" s="7">
        <f t="shared" si="5"/>
        <v>100</v>
      </c>
      <c r="I99" s="7">
        <f t="shared" si="6"/>
        <v>100</v>
      </c>
      <c r="J99" s="7">
        <v>100</v>
      </c>
      <c r="K99" s="7">
        <f t="shared" si="8"/>
        <v>100</v>
      </c>
      <c r="L99" s="7">
        <f>J99</f>
        <v>100</v>
      </c>
      <c r="M99" s="7">
        <f t="shared" si="9"/>
        <v>100</v>
      </c>
    </row>
    <row r="100" spans="1:13" x14ac:dyDescent="0.2">
      <c r="A100" s="3">
        <v>1505304</v>
      </c>
      <c r="B100" s="3">
        <v>150530</v>
      </c>
      <c r="C100" s="1" t="s">
        <v>34</v>
      </c>
      <c r="D100" s="8" t="s">
        <v>120</v>
      </c>
      <c r="E100" s="7">
        <v>40.042177760574468</v>
      </c>
      <c r="F100" s="7">
        <v>94.766487366692914</v>
      </c>
      <c r="G100" s="7">
        <v>39.393939393939391</v>
      </c>
      <c r="H100" s="7">
        <f t="shared" si="5"/>
        <v>59.957822239425532</v>
      </c>
      <c r="I100" s="7">
        <f t="shared" si="6"/>
        <v>5.233512633307086</v>
      </c>
      <c r="J100" s="7">
        <f t="shared" si="7"/>
        <v>78.787878787878782</v>
      </c>
      <c r="K100" s="7">
        <f t="shared" si="8"/>
        <v>32.595667436366313</v>
      </c>
      <c r="L100" s="7">
        <f>J100</f>
        <v>78.787878787878782</v>
      </c>
      <c r="M100" s="7">
        <f t="shared" si="9"/>
        <v>55.691773112122547</v>
      </c>
    </row>
    <row r="101" spans="1:13" x14ac:dyDescent="0.2">
      <c r="A101" s="3">
        <v>1505403</v>
      </c>
      <c r="B101" s="3">
        <v>150540</v>
      </c>
      <c r="C101" s="1" t="s">
        <v>27</v>
      </c>
      <c r="D101" s="8" t="s">
        <v>121</v>
      </c>
      <c r="E101" s="7">
        <v>0</v>
      </c>
      <c r="F101" s="7">
        <v>0</v>
      </c>
      <c r="G101" s="7">
        <v>39.130434782608695</v>
      </c>
      <c r="H101" s="7">
        <f t="shared" si="5"/>
        <v>100</v>
      </c>
      <c r="I101" s="7">
        <f t="shared" si="6"/>
        <v>100</v>
      </c>
      <c r="J101" s="7">
        <f t="shared" si="7"/>
        <v>78.260869565217391</v>
      </c>
      <c r="K101" s="7">
        <f t="shared" si="8"/>
        <v>100</v>
      </c>
      <c r="L101" s="7">
        <f>J101</f>
        <v>78.260869565217391</v>
      </c>
      <c r="M101" s="7">
        <f t="shared" si="9"/>
        <v>89.130434782608688</v>
      </c>
    </row>
    <row r="102" spans="1:13" x14ac:dyDescent="0.2">
      <c r="A102" s="3">
        <v>1505437</v>
      </c>
      <c r="B102" s="3">
        <v>150543</v>
      </c>
      <c r="C102" s="1" t="s">
        <v>32</v>
      </c>
      <c r="D102" s="8" t="s">
        <v>122</v>
      </c>
      <c r="E102" s="7">
        <v>0</v>
      </c>
      <c r="F102" s="7">
        <v>2.9558688776565871</v>
      </c>
      <c r="G102" s="7">
        <v>37.5</v>
      </c>
      <c r="H102" s="7">
        <f t="shared" si="5"/>
        <v>100</v>
      </c>
      <c r="I102" s="7">
        <f t="shared" si="6"/>
        <v>97.044131122343416</v>
      </c>
      <c r="J102" s="7">
        <f t="shared" si="7"/>
        <v>75</v>
      </c>
      <c r="K102" s="7">
        <f t="shared" si="8"/>
        <v>98.522065561171701</v>
      </c>
      <c r="L102" s="7">
        <f>J102</f>
        <v>75</v>
      </c>
      <c r="M102" s="7">
        <f t="shared" si="9"/>
        <v>86.76103278058585</v>
      </c>
    </row>
    <row r="103" spans="1:13" x14ac:dyDescent="0.2">
      <c r="A103" s="3">
        <v>1505486</v>
      </c>
      <c r="B103" s="3">
        <v>150548</v>
      </c>
      <c r="C103" s="1" t="s">
        <v>37</v>
      </c>
      <c r="D103" s="8" t="s">
        <v>123</v>
      </c>
      <c r="E103" s="7">
        <v>12.217470983506415</v>
      </c>
      <c r="F103" s="7">
        <v>18.326206475259621</v>
      </c>
      <c r="G103" s="7">
        <v>31.168831168831169</v>
      </c>
      <c r="H103" s="7">
        <f t="shared" si="5"/>
        <v>87.782529016493584</v>
      </c>
      <c r="I103" s="7">
        <f t="shared" si="6"/>
        <v>81.673793524740375</v>
      </c>
      <c r="J103" s="7">
        <f t="shared" si="7"/>
        <v>62.337662337662337</v>
      </c>
      <c r="K103" s="7">
        <f t="shared" si="8"/>
        <v>84.72816127061698</v>
      </c>
      <c r="L103" s="7">
        <f>J103</f>
        <v>62.337662337662337</v>
      </c>
      <c r="M103" s="7">
        <f t="shared" si="9"/>
        <v>73.532911804139658</v>
      </c>
    </row>
    <row r="104" spans="1:13" x14ac:dyDescent="0.2">
      <c r="A104" s="3">
        <v>1505494</v>
      </c>
      <c r="B104" s="3">
        <v>150549</v>
      </c>
      <c r="C104" s="1" t="s">
        <v>55</v>
      </c>
      <c r="D104" s="8" t="s">
        <v>124</v>
      </c>
      <c r="E104" s="7">
        <v>0</v>
      </c>
      <c r="F104" s="7">
        <v>0</v>
      </c>
      <c r="G104" s="7">
        <v>60.538116591928251</v>
      </c>
      <c r="H104" s="7">
        <f t="shared" si="5"/>
        <v>100</v>
      </c>
      <c r="I104" s="7">
        <f t="shared" si="6"/>
        <v>100</v>
      </c>
      <c r="J104" s="7">
        <v>100</v>
      </c>
      <c r="K104" s="7">
        <f t="shared" si="8"/>
        <v>100</v>
      </c>
      <c r="L104" s="7">
        <f>J104</f>
        <v>100</v>
      </c>
      <c r="M104" s="7">
        <f t="shared" si="9"/>
        <v>100</v>
      </c>
    </row>
    <row r="105" spans="1:13" x14ac:dyDescent="0.2">
      <c r="A105" s="3">
        <v>1505502</v>
      </c>
      <c r="B105" s="3">
        <v>150550</v>
      </c>
      <c r="C105" s="1" t="s">
        <v>27</v>
      </c>
      <c r="D105" s="8" t="s">
        <v>125</v>
      </c>
      <c r="E105" s="7">
        <v>3.4530982924428946</v>
      </c>
      <c r="F105" s="7">
        <v>18.128766035325196</v>
      </c>
      <c r="G105" s="7">
        <v>39.331896551724135</v>
      </c>
      <c r="H105" s="7">
        <f t="shared" si="5"/>
        <v>96.546901707557112</v>
      </c>
      <c r="I105" s="7">
        <f t="shared" si="6"/>
        <v>81.871233964674801</v>
      </c>
      <c r="J105" s="7">
        <f t="shared" si="7"/>
        <v>78.66379310344827</v>
      </c>
      <c r="K105" s="7">
        <f t="shared" si="8"/>
        <v>89.209067836115963</v>
      </c>
      <c r="L105" s="7">
        <f>J105</f>
        <v>78.66379310344827</v>
      </c>
      <c r="M105" s="7">
        <f t="shared" si="9"/>
        <v>83.936430469782124</v>
      </c>
    </row>
    <row r="106" spans="1:13" x14ac:dyDescent="0.2">
      <c r="A106" s="3">
        <v>1505536</v>
      </c>
      <c r="B106" s="3">
        <v>150553</v>
      </c>
      <c r="C106" s="1" t="s">
        <v>55</v>
      </c>
      <c r="D106" s="8" t="s">
        <v>126</v>
      </c>
      <c r="E106" s="7">
        <v>108.78160036930896</v>
      </c>
      <c r="F106" s="7">
        <v>149.46043412085729</v>
      </c>
      <c r="G106" s="7">
        <v>47.433704020530371</v>
      </c>
      <c r="H106" s="7">
        <v>0</v>
      </c>
      <c r="I106" s="7">
        <v>0</v>
      </c>
      <c r="J106" s="7">
        <f t="shared" si="7"/>
        <v>94.867408041060742</v>
      </c>
      <c r="K106" s="7">
        <f t="shared" si="8"/>
        <v>0</v>
      </c>
      <c r="L106" s="7">
        <f>J106</f>
        <v>94.867408041060742</v>
      </c>
      <c r="M106" s="7">
        <f t="shared" si="9"/>
        <v>47.433704020530371</v>
      </c>
    </row>
    <row r="107" spans="1:13" x14ac:dyDescent="0.2">
      <c r="A107" s="3">
        <v>1505551</v>
      </c>
      <c r="B107" s="3">
        <v>150555</v>
      </c>
      <c r="C107" s="1" t="s">
        <v>32</v>
      </c>
      <c r="D107" s="8" t="s">
        <v>127</v>
      </c>
      <c r="E107" s="7">
        <v>0</v>
      </c>
      <c r="F107" s="7">
        <v>0</v>
      </c>
      <c r="G107" s="7">
        <v>47.368421052631575</v>
      </c>
      <c r="H107" s="7">
        <f t="shared" si="5"/>
        <v>100</v>
      </c>
      <c r="I107" s="7">
        <f t="shared" si="6"/>
        <v>100</v>
      </c>
      <c r="J107" s="7">
        <f t="shared" si="7"/>
        <v>94.73684210526315</v>
      </c>
      <c r="K107" s="7">
        <f t="shared" si="8"/>
        <v>100</v>
      </c>
      <c r="L107" s="7">
        <f>J107</f>
        <v>94.73684210526315</v>
      </c>
      <c r="M107" s="7">
        <f t="shared" si="9"/>
        <v>97.368421052631575</v>
      </c>
    </row>
    <row r="108" spans="1:13" x14ac:dyDescent="0.2">
      <c r="A108" s="3">
        <v>1505601</v>
      </c>
      <c r="B108" s="3">
        <v>150560</v>
      </c>
      <c r="C108" s="1" t="s">
        <v>43</v>
      </c>
      <c r="D108" s="8" t="s">
        <v>128</v>
      </c>
      <c r="E108" s="7">
        <v>0</v>
      </c>
      <c r="F108" s="7">
        <v>0</v>
      </c>
      <c r="G108" s="7">
        <v>42.857142857142854</v>
      </c>
      <c r="H108" s="7">
        <f t="shared" si="5"/>
        <v>100</v>
      </c>
      <c r="I108" s="7">
        <f t="shared" si="6"/>
        <v>100</v>
      </c>
      <c r="J108" s="7">
        <f t="shared" si="7"/>
        <v>85.714285714285708</v>
      </c>
      <c r="K108" s="7">
        <f t="shared" si="8"/>
        <v>100</v>
      </c>
      <c r="L108" s="7">
        <f>J108</f>
        <v>85.714285714285708</v>
      </c>
      <c r="M108" s="7">
        <f t="shared" si="9"/>
        <v>92.857142857142861</v>
      </c>
    </row>
    <row r="109" spans="1:13" x14ac:dyDescent="0.2">
      <c r="A109" s="3">
        <v>1505635</v>
      </c>
      <c r="B109" s="3">
        <v>150563</v>
      </c>
      <c r="C109" s="1" t="s">
        <v>55</v>
      </c>
      <c r="D109" s="8" t="s">
        <v>129</v>
      </c>
      <c r="E109" s="7">
        <v>7.7065351418002468</v>
      </c>
      <c r="F109" s="7">
        <v>7.7065351418002468</v>
      </c>
      <c r="G109" s="7">
        <v>43.333333333333336</v>
      </c>
      <c r="H109" s="7">
        <f t="shared" si="5"/>
        <v>92.293464858199755</v>
      </c>
      <c r="I109" s="7">
        <f t="shared" si="6"/>
        <v>92.293464858199755</v>
      </c>
      <c r="J109" s="7">
        <f t="shared" si="7"/>
        <v>86.666666666666671</v>
      </c>
      <c r="K109" s="7">
        <f t="shared" si="8"/>
        <v>92.293464858199755</v>
      </c>
      <c r="L109" s="7">
        <f>J109</f>
        <v>86.666666666666671</v>
      </c>
      <c r="M109" s="7">
        <f t="shared" si="9"/>
        <v>89.480065762433213</v>
      </c>
    </row>
    <row r="110" spans="1:13" x14ac:dyDescent="0.2">
      <c r="A110" s="3">
        <v>1505650</v>
      </c>
      <c r="B110" s="3">
        <v>150565</v>
      </c>
      <c r="C110" s="1" t="s">
        <v>37</v>
      </c>
      <c r="D110" s="8" t="s">
        <v>130</v>
      </c>
      <c r="E110" s="7">
        <v>0</v>
      </c>
      <c r="F110" s="7">
        <v>0</v>
      </c>
      <c r="G110" s="7">
        <v>50</v>
      </c>
      <c r="H110" s="7">
        <f t="shared" si="5"/>
        <v>100</v>
      </c>
      <c r="I110" s="7">
        <f t="shared" si="6"/>
        <v>100</v>
      </c>
      <c r="J110" s="7">
        <f t="shared" si="7"/>
        <v>100</v>
      </c>
      <c r="K110" s="7">
        <f t="shared" si="8"/>
        <v>100</v>
      </c>
      <c r="L110" s="7">
        <f>J110</f>
        <v>100</v>
      </c>
      <c r="M110" s="7">
        <f t="shared" si="9"/>
        <v>100</v>
      </c>
    </row>
    <row r="111" spans="1:13" x14ac:dyDescent="0.2">
      <c r="A111" s="3">
        <v>1505700</v>
      </c>
      <c r="B111" s="3">
        <v>150570</v>
      </c>
      <c r="C111" s="1" t="s">
        <v>30</v>
      </c>
      <c r="D111" s="8" t="s">
        <v>131</v>
      </c>
      <c r="E111" s="7">
        <v>0</v>
      </c>
      <c r="F111" s="7">
        <v>3.1243165557534289</v>
      </c>
      <c r="G111" s="7">
        <v>41.764705882352942</v>
      </c>
      <c r="H111" s="7">
        <f t="shared" si="5"/>
        <v>100</v>
      </c>
      <c r="I111" s="7">
        <f t="shared" si="6"/>
        <v>96.875683444246576</v>
      </c>
      <c r="J111" s="7">
        <f t="shared" si="7"/>
        <v>83.529411764705884</v>
      </c>
      <c r="K111" s="7">
        <f t="shared" si="8"/>
        <v>98.437841722123295</v>
      </c>
      <c r="L111" s="7">
        <f>J111</f>
        <v>83.529411764705884</v>
      </c>
      <c r="M111" s="7">
        <f t="shared" si="9"/>
        <v>90.98362674341459</v>
      </c>
    </row>
    <row r="112" spans="1:13" x14ac:dyDescent="0.2">
      <c r="A112" s="3">
        <v>1505809</v>
      </c>
      <c r="B112" s="3">
        <v>150580</v>
      </c>
      <c r="C112" s="1" t="s">
        <v>30</v>
      </c>
      <c r="D112" s="8" t="s">
        <v>132</v>
      </c>
      <c r="E112" s="7">
        <v>0</v>
      </c>
      <c r="F112" s="7">
        <v>0</v>
      </c>
      <c r="G112" s="7">
        <v>34.057971014492757</v>
      </c>
      <c r="H112" s="7">
        <f t="shared" si="5"/>
        <v>100</v>
      </c>
      <c r="I112" s="7">
        <f t="shared" si="6"/>
        <v>100</v>
      </c>
      <c r="J112" s="7">
        <f t="shared" si="7"/>
        <v>68.115942028985515</v>
      </c>
      <c r="K112" s="7">
        <f t="shared" si="8"/>
        <v>100</v>
      </c>
      <c r="L112" s="7">
        <f>J112</f>
        <v>68.115942028985515</v>
      </c>
      <c r="M112" s="7">
        <f t="shared" si="9"/>
        <v>84.05797101449275</v>
      </c>
    </row>
    <row r="113" spans="1:13" x14ac:dyDescent="0.2">
      <c r="A113" s="3">
        <v>1505908</v>
      </c>
      <c r="B113" s="3">
        <v>150590</v>
      </c>
      <c r="C113" s="1" t="s">
        <v>37</v>
      </c>
      <c r="D113" s="8" t="s">
        <v>133</v>
      </c>
      <c r="E113" s="7">
        <v>2.3553796872055774</v>
      </c>
      <c r="F113" s="7">
        <v>9.4215187488223098</v>
      </c>
      <c r="G113" s="7">
        <v>48.717948717948715</v>
      </c>
      <c r="H113" s="7">
        <f t="shared" si="5"/>
        <v>97.644620312794416</v>
      </c>
      <c r="I113" s="7">
        <f t="shared" si="6"/>
        <v>90.578481251177692</v>
      </c>
      <c r="J113" s="7">
        <f t="shared" si="7"/>
        <v>97.435897435897431</v>
      </c>
      <c r="K113" s="7">
        <f t="shared" si="8"/>
        <v>94.111550781986054</v>
      </c>
      <c r="L113" s="7">
        <f>J113</f>
        <v>97.435897435897431</v>
      </c>
      <c r="M113" s="7">
        <f t="shared" si="9"/>
        <v>95.773724108941735</v>
      </c>
    </row>
    <row r="114" spans="1:13" x14ac:dyDescent="0.2">
      <c r="A114" s="3">
        <v>1506005</v>
      </c>
      <c r="B114" s="3">
        <v>150600</v>
      </c>
      <c r="C114" s="1" t="s">
        <v>34</v>
      </c>
      <c r="D114" s="8" t="s">
        <v>134</v>
      </c>
      <c r="E114" s="7">
        <v>0</v>
      </c>
      <c r="F114" s="7">
        <v>0</v>
      </c>
      <c r="G114" s="7">
        <v>46.808510638297875</v>
      </c>
      <c r="H114" s="7">
        <f t="shared" si="5"/>
        <v>100</v>
      </c>
      <c r="I114" s="7">
        <f t="shared" si="6"/>
        <v>100</v>
      </c>
      <c r="J114" s="7">
        <f t="shared" si="7"/>
        <v>93.61702127659575</v>
      </c>
      <c r="K114" s="7">
        <f t="shared" si="8"/>
        <v>100</v>
      </c>
      <c r="L114" s="7">
        <f>J114</f>
        <v>93.61702127659575</v>
      </c>
      <c r="M114" s="7">
        <f t="shared" si="9"/>
        <v>96.808510638297875</v>
      </c>
    </row>
    <row r="115" spans="1:13" x14ac:dyDescent="0.2">
      <c r="A115" s="3">
        <v>1506104</v>
      </c>
      <c r="B115" s="3">
        <v>150610</v>
      </c>
      <c r="C115" s="1" t="s">
        <v>43</v>
      </c>
      <c r="D115" s="8" t="s">
        <v>135</v>
      </c>
      <c r="E115" s="7">
        <v>0</v>
      </c>
      <c r="F115" s="7">
        <v>0</v>
      </c>
      <c r="G115" s="7">
        <v>40</v>
      </c>
      <c r="H115" s="7">
        <f t="shared" si="5"/>
        <v>100</v>
      </c>
      <c r="I115" s="7">
        <f t="shared" si="6"/>
        <v>100</v>
      </c>
      <c r="J115" s="7">
        <f t="shared" si="7"/>
        <v>80</v>
      </c>
      <c r="K115" s="7">
        <f t="shared" si="8"/>
        <v>100</v>
      </c>
      <c r="L115" s="7">
        <f>J115</f>
        <v>80</v>
      </c>
      <c r="M115" s="7">
        <f t="shared" si="9"/>
        <v>90</v>
      </c>
    </row>
    <row r="116" spans="1:13" x14ac:dyDescent="0.2">
      <c r="A116" s="3">
        <v>1506112</v>
      </c>
      <c r="B116" s="3">
        <v>150611</v>
      </c>
      <c r="C116" s="1" t="s">
        <v>43</v>
      </c>
      <c r="D116" s="8" t="s">
        <v>136</v>
      </c>
      <c r="E116" s="7">
        <v>0</v>
      </c>
      <c r="F116" s="7">
        <v>0</v>
      </c>
      <c r="G116" s="7">
        <v>45.454545454545453</v>
      </c>
      <c r="H116" s="7">
        <f t="shared" si="5"/>
        <v>100</v>
      </c>
      <c r="I116" s="7">
        <f t="shared" si="6"/>
        <v>100</v>
      </c>
      <c r="J116" s="7">
        <f t="shared" si="7"/>
        <v>90.909090909090907</v>
      </c>
      <c r="K116" s="7">
        <f t="shared" si="8"/>
        <v>100</v>
      </c>
      <c r="L116" s="7">
        <f>J116</f>
        <v>90.909090909090907</v>
      </c>
      <c r="M116" s="7">
        <f t="shared" si="9"/>
        <v>95.454545454545453</v>
      </c>
    </row>
    <row r="117" spans="1:13" x14ac:dyDescent="0.2">
      <c r="A117" s="3">
        <v>1506138</v>
      </c>
      <c r="B117" s="3">
        <v>150613</v>
      </c>
      <c r="C117" s="1" t="s">
        <v>32</v>
      </c>
      <c r="D117" s="8" t="s">
        <v>137</v>
      </c>
      <c r="E117" s="7">
        <v>5.7919977758728542</v>
      </c>
      <c r="F117" s="7">
        <v>18.534392882793131</v>
      </c>
      <c r="G117" s="7">
        <v>41.793893129770993</v>
      </c>
      <c r="H117" s="7">
        <f t="shared" si="5"/>
        <v>94.208002224127142</v>
      </c>
      <c r="I117" s="7">
        <f t="shared" si="6"/>
        <v>81.465607117206872</v>
      </c>
      <c r="J117" s="7">
        <f t="shared" si="7"/>
        <v>83.587786259541986</v>
      </c>
      <c r="K117" s="7">
        <f t="shared" si="8"/>
        <v>87.836804670667007</v>
      </c>
      <c r="L117" s="7">
        <f>J117</f>
        <v>83.587786259541986</v>
      </c>
      <c r="M117" s="7">
        <f t="shared" si="9"/>
        <v>85.712295465104489</v>
      </c>
    </row>
    <row r="118" spans="1:13" x14ac:dyDescent="0.2">
      <c r="A118" s="3">
        <v>1506161</v>
      </c>
      <c r="B118" s="3">
        <v>150616</v>
      </c>
      <c r="C118" s="1" t="s">
        <v>32</v>
      </c>
      <c r="D118" s="8" t="s">
        <v>138</v>
      </c>
      <c r="E118" s="7">
        <v>0</v>
      </c>
      <c r="F118" s="7">
        <v>10.984182776801406</v>
      </c>
      <c r="G118" s="7">
        <v>45.381526104417667</v>
      </c>
      <c r="H118" s="7">
        <f t="shared" si="5"/>
        <v>100</v>
      </c>
      <c r="I118" s="7">
        <f t="shared" si="6"/>
        <v>89.015817223198596</v>
      </c>
      <c r="J118" s="7">
        <f t="shared" si="7"/>
        <v>90.763052208835333</v>
      </c>
      <c r="K118" s="7">
        <f t="shared" si="8"/>
        <v>94.507908611599305</v>
      </c>
      <c r="L118" s="7">
        <f>J118</f>
        <v>90.763052208835333</v>
      </c>
      <c r="M118" s="7">
        <f t="shared" si="9"/>
        <v>92.635480410217326</v>
      </c>
    </row>
    <row r="119" spans="1:13" x14ac:dyDescent="0.2">
      <c r="A119" s="3">
        <v>1506187</v>
      </c>
      <c r="B119" s="3">
        <v>150618</v>
      </c>
      <c r="C119" s="1" t="s">
        <v>27</v>
      </c>
      <c r="D119" s="8" t="s">
        <v>139</v>
      </c>
      <c r="E119" s="7">
        <v>0</v>
      </c>
      <c r="F119" s="7">
        <v>0</v>
      </c>
      <c r="G119" s="7">
        <v>28.448275862068968</v>
      </c>
      <c r="H119" s="7">
        <f t="shared" si="5"/>
        <v>100</v>
      </c>
      <c r="I119" s="7">
        <f t="shared" si="6"/>
        <v>100</v>
      </c>
      <c r="J119" s="7">
        <f t="shared" si="7"/>
        <v>56.896551724137936</v>
      </c>
      <c r="K119" s="7">
        <f t="shared" si="8"/>
        <v>100</v>
      </c>
      <c r="L119" s="7">
        <f>J119</f>
        <v>56.896551724137936</v>
      </c>
      <c r="M119" s="7">
        <f t="shared" si="9"/>
        <v>78.448275862068968</v>
      </c>
    </row>
    <row r="120" spans="1:13" x14ac:dyDescent="0.2">
      <c r="A120" s="3">
        <v>1506195</v>
      </c>
      <c r="B120" s="3">
        <v>150619</v>
      </c>
      <c r="C120" s="1" t="s">
        <v>46</v>
      </c>
      <c r="D120" s="8" t="s">
        <v>140</v>
      </c>
      <c r="E120" s="7">
        <v>1.9057420006479524</v>
      </c>
      <c r="F120" s="7">
        <v>5.7172260019438568</v>
      </c>
      <c r="G120" s="7">
        <v>36.95652173913043</v>
      </c>
      <c r="H120" s="7">
        <f t="shared" si="5"/>
        <v>98.094257999352052</v>
      </c>
      <c r="I120" s="7">
        <f t="shared" si="6"/>
        <v>94.282773998056143</v>
      </c>
      <c r="J120" s="7">
        <f t="shared" si="7"/>
        <v>73.91304347826086</v>
      </c>
      <c r="K120" s="7">
        <f t="shared" si="8"/>
        <v>96.188515998704105</v>
      </c>
      <c r="L120" s="7">
        <f>J120</f>
        <v>73.91304347826086</v>
      </c>
      <c r="M120" s="7">
        <f t="shared" si="9"/>
        <v>85.050779738482476</v>
      </c>
    </row>
    <row r="121" spans="1:13" x14ac:dyDescent="0.2">
      <c r="A121" s="3">
        <v>1506203</v>
      </c>
      <c r="B121" s="3">
        <v>150620</v>
      </c>
      <c r="C121" s="1" t="s">
        <v>43</v>
      </c>
      <c r="D121" s="8" t="s">
        <v>141</v>
      </c>
      <c r="E121" s="7">
        <v>0</v>
      </c>
      <c r="F121" s="7">
        <v>0</v>
      </c>
      <c r="G121" s="7">
        <v>43.902439024390247</v>
      </c>
      <c r="H121" s="7">
        <f t="shared" si="5"/>
        <v>100</v>
      </c>
      <c r="I121" s="7">
        <f t="shared" si="6"/>
        <v>100</v>
      </c>
      <c r="J121" s="7">
        <f t="shared" si="7"/>
        <v>87.804878048780495</v>
      </c>
      <c r="K121" s="7">
        <f t="shared" si="8"/>
        <v>100</v>
      </c>
      <c r="L121" s="7">
        <f>J121</f>
        <v>87.804878048780495</v>
      </c>
      <c r="M121" s="7">
        <f t="shared" si="9"/>
        <v>93.902439024390247</v>
      </c>
    </row>
    <row r="122" spans="1:13" x14ac:dyDescent="0.2">
      <c r="A122" s="3">
        <v>1506302</v>
      </c>
      <c r="B122" s="3">
        <v>150630</v>
      </c>
      <c r="C122" s="1" t="s">
        <v>30</v>
      </c>
      <c r="D122" s="8" t="s">
        <v>142</v>
      </c>
      <c r="E122" s="7">
        <v>0</v>
      </c>
      <c r="F122" s="7">
        <v>0</v>
      </c>
      <c r="G122" s="7">
        <v>24.242424242424242</v>
      </c>
      <c r="H122" s="7">
        <f t="shared" si="5"/>
        <v>100</v>
      </c>
      <c r="I122" s="7">
        <f t="shared" si="6"/>
        <v>100</v>
      </c>
      <c r="J122" s="7">
        <f t="shared" si="7"/>
        <v>48.484848484848484</v>
      </c>
      <c r="K122" s="7">
        <f t="shared" si="8"/>
        <v>100</v>
      </c>
      <c r="L122" s="7">
        <f>J122</f>
        <v>48.484848484848484</v>
      </c>
      <c r="M122" s="7">
        <f t="shared" si="9"/>
        <v>74.242424242424249</v>
      </c>
    </row>
    <row r="123" spans="1:13" x14ac:dyDescent="0.2">
      <c r="A123" s="3">
        <v>1506351</v>
      </c>
      <c r="B123" s="3">
        <v>150635</v>
      </c>
      <c r="C123" s="1" t="s">
        <v>40</v>
      </c>
      <c r="D123" s="8" t="s">
        <v>143</v>
      </c>
      <c r="E123" s="7">
        <v>0</v>
      </c>
      <c r="F123" s="7">
        <v>0</v>
      </c>
      <c r="G123" s="7">
        <v>48.314606741573037</v>
      </c>
      <c r="H123" s="7">
        <f t="shared" si="5"/>
        <v>100</v>
      </c>
      <c r="I123" s="7">
        <f t="shared" si="6"/>
        <v>100</v>
      </c>
      <c r="J123" s="7">
        <f t="shared" si="7"/>
        <v>96.629213483146074</v>
      </c>
      <c r="K123" s="7">
        <f t="shared" si="8"/>
        <v>100</v>
      </c>
      <c r="L123" s="7">
        <f>J123</f>
        <v>96.629213483146074</v>
      </c>
      <c r="M123" s="7">
        <f t="shared" si="9"/>
        <v>98.314606741573044</v>
      </c>
    </row>
    <row r="124" spans="1:13" x14ac:dyDescent="0.2">
      <c r="A124" s="3">
        <v>1506401</v>
      </c>
      <c r="B124" s="3">
        <v>150640</v>
      </c>
      <c r="C124" s="1" t="s">
        <v>30</v>
      </c>
      <c r="D124" s="8" t="s">
        <v>144</v>
      </c>
      <c r="E124" s="7">
        <v>0</v>
      </c>
      <c r="F124" s="7">
        <v>0</v>
      </c>
      <c r="G124" s="7">
        <v>71.428571428571431</v>
      </c>
      <c r="H124" s="7">
        <f t="shared" si="5"/>
        <v>100</v>
      </c>
      <c r="I124" s="7">
        <f t="shared" si="6"/>
        <v>100</v>
      </c>
      <c r="J124" s="7">
        <v>100</v>
      </c>
      <c r="K124" s="7">
        <f t="shared" si="8"/>
        <v>100</v>
      </c>
      <c r="L124" s="7">
        <f>J124</f>
        <v>100</v>
      </c>
      <c r="M124" s="7">
        <f t="shared" si="9"/>
        <v>100</v>
      </c>
    </row>
    <row r="125" spans="1:13" x14ac:dyDescent="0.2">
      <c r="A125" s="3">
        <v>1506500</v>
      </c>
      <c r="B125" s="3">
        <v>150650</v>
      </c>
      <c r="C125" s="1" t="s">
        <v>71</v>
      </c>
      <c r="D125" s="8" t="s">
        <v>145</v>
      </c>
      <c r="E125" s="7">
        <v>0</v>
      </c>
      <c r="F125" s="7">
        <v>0</v>
      </c>
      <c r="G125" s="7">
        <v>28.735632183908045</v>
      </c>
      <c r="H125" s="7">
        <f t="shared" si="5"/>
        <v>100</v>
      </c>
      <c r="I125" s="7">
        <f t="shared" si="6"/>
        <v>100</v>
      </c>
      <c r="J125" s="7">
        <f t="shared" si="7"/>
        <v>57.47126436781609</v>
      </c>
      <c r="K125" s="7">
        <f t="shared" si="8"/>
        <v>100</v>
      </c>
      <c r="L125" s="7">
        <f>J125</f>
        <v>57.47126436781609</v>
      </c>
      <c r="M125" s="7">
        <f t="shared" si="9"/>
        <v>78.735632183908052</v>
      </c>
    </row>
    <row r="126" spans="1:13" x14ac:dyDescent="0.2">
      <c r="A126" s="3">
        <v>1506559</v>
      </c>
      <c r="B126" s="3">
        <v>150655</v>
      </c>
      <c r="C126" s="1" t="s">
        <v>43</v>
      </c>
      <c r="D126" s="8" t="s">
        <v>146</v>
      </c>
      <c r="E126" s="7">
        <v>0</v>
      </c>
      <c r="F126" s="7">
        <v>10.081153283935683</v>
      </c>
      <c r="G126" s="7">
        <v>39.622641509433961</v>
      </c>
      <c r="H126" s="7">
        <f t="shared" si="5"/>
        <v>100</v>
      </c>
      <c r="I126" s="7">
        <f t="shared" si="6"/>
        <v>89.918846716064323</v>
      </c>
      <c r="J126" s="7">
        <f t="shared" si="7"/>
        <v>79.245283018867923</v>
      </c>
      <c r="K126" s="7">
        <f t="shared" si="8"/>
        <v>94.959423358032154</v>
      </c>
      <c r="L126" s="7">
        <f>J126</f>
        <v>79.245283018867923</v>
      </c>
      <c r="M126" s="7">
        <f t="shared" si="9"/>
        <v>87.102353188450039</v>
      </c>
    </row>
    <row r="127" spans="1:13" x14ac:dyDescent="0.2">
      <c r="A127" s="3">
        <v>1506583</v>
      </c>
      <c r="B127" s="3">
        <v>150658</v>
      </c>
      <c r="C127" s="1" t="s">
        <v>32</v>
      </c>
      <c r="D127" s="8" t="s">
        <v>147</v>
      </c>
      <c r="E127" s="7">
        <v>0</v>
      </c>
      <c r="F127" s="7">
        <v>0</v>
      </c>
      <c r="G127" s="7">
        <v>22.352941176470591</v>
      </c>
      <c r="H127" s="7">
        <f t="shared" si="5"/>
        <v>100</v>
      </c>
      <c r="I127" s="7">
        <f t="shared" si="6"/>
        <v>100</v>
      </c>
      <c r="J127" s="7">
        <f t="shared" si="7"/>
        <v>44.705882352941181</v>
      </c>
      <c r="K127" s="7">
        <f t="shared" si="8"/>
        <v>100</v>
      </c>
      <c r="L127" s="7">
        <f>J127</f>
        <v>44.705882352941181</v>
      </c>
      <c r="M127" s="7">
        <f t="shared" si="9"/>
        <v>72.352941176470594</v>
      </c>
    </row>
    <row r="128" spans="1:13" x14ac:dyDescent="0.2">
      <c r="A128" s="3">
        <v>1506609</v>
      </c>
      <c r="B128" s="3">
        <v>150660</v>
      </c>
      <c r="C128" s="1" t="s">
        <v>71</v>
      </c>
      <c r="D128" s="8" t="s">
        <v>148</v>
      </c>
      <c r="E128" s="7">
        <v>0</v>
      </c>
      <c r="F128" s="7">
        <v>0</v>
      </c>
      <c r="G128" s="7">
        <v>39.75903614457831</v>
      </c>
      <c r="H128" s="7">
        <f t="shared" si="5"/>
        <v>100</v>
      </c>
      <c r="I128" s="7">
        <f t="shared" si="6"/>
        <v>100</v>
      </c>
      <c r="J128" s="7">
        <f t="shared" si="7"/>
        <v>79.518072289156621</v>
      </c>
      <c r="K128" s="7">
        <f t="shared" si="8"/>
        <v>100</v>
      </c>
      <c r="L128" s="7">
        <f>J128</f>
        <v>79.518072289156621</v>
      </c>
      <c r="M128" s="7">
        <f t="shared" si="9"/>
        <v>89.759036144578317</v>
      </c>
    </row>
    <row r="129" spans="1:13" x14ac:dyDescent="0.2">
      <c r="A129" s="3">
        <v>1506708</v>
      </c>
      <c r="B129" s="3">
        <v>150670</v>
      </c>
      <c r="C129" s="1" t="s">
        <v>32</v>
      </c>
      <c r="D129" s="8" t="s">
        <v>149</v>
      </c>
      <c r="E129" s="7">
        <v>0</v>
      </c>
      <c r="F129" s="7">
        <v>5.2635041779064418</v>
      </c>
      <c r="G129" s="7">
        <v>24.404761904761905</v>
      </c>
      <c r="H129" s="7">
        <f t="shared" si="5"/>
        <v>100</v>
      </c>
      <c r="I129" s="7">
        <f t="shared" si="6"/>
        <v>94.736495822093559</v>
      </c>
      <c r="J129" s="7">
        <f t="shared" si="7"/>
        <v>48.80952380952381</v>
      </c>
      <c r="K129" s="7">
        <f t="shared" si="8"/>
        <v>97.36824791104678</v>
      </c>
      <c r="L129" s="7">
        <f>J129</f>
        <v>48.80952380952381</v>
      </c>
      <c r="M129" s="7">
        <f t="shared" si="9"/>
        <v>73.088885860285302</v>
      </c>
    </row>
    <row r="130" spans="1:13" x14ac:dyDescent="0.2">
      <c r="A130" s="3">
        <v>1506807</v>
      </c>
      <c r="B130" s="3">
        <v>150680</v>
      </c>
      <c r="C130" s="1" t="s">
        <v>34</v>
      </c>
      <c r="D130" s="8" t="s">
        <v>150</v>
      </c>
      <c r="E130" s="7">
        <v>47.999117854050255</v>
      </c>
      <c r="F130" s="7">
        <v>81.079590969679472</v>
      </c>
      <c r="G130" s="7">
        <v>62.211189612373495</v>
      </c>
      <c r="H130" s="7">
        <f t="shared" si="5"/>
        <v>52.000882145949745</v>
      </c>
      <c r="I130" s="7">
        <f t="shared" si="6"/>
        <v>18.920409030320528</v>
      </c>
      <c r="J130" s="7">
        <v>100</v>
      </c>
      <c r="K130" s="7">
        <f t="shared" si="8"/>
        <v>35.460645588135137</v>
      </c>
      <c r="L130" s="7">
        <f>J130</f>
        <v>100</v>
      </c>
      <c r="M130" s="7">
        <f t="shared" si="9"/>
        <v>67.730322794067575</v>
      </c>
    </row>
    <row r="131" spans="1:13" x14ac:dyDescent="0.2">
      <c r="A131" s="3">
        <v>1506906</v>
      </c>
      <c r="B131" s="3">
        <v>150690</v>
      </c>
      <c r="C131" s="1" t="s">
        <v>43</v>
      </c>
      <c r="D131" s="8" t="s">
        <v>151</v>
      </c>
      <c r="E131" s="7">
        <v>0</v>
      </c>
      <c r="F131" s="7">
        <v>0</v>
      </c>
      <c r="G131" s="7">
        <v>28.571428571428569</v>
      </c>
      <c r="H131" s="7">
        <f t="shared" si="5"/>
        <v>100</v>
      </c>
      <c r="I131" s="7">
        <f t="shared" si="6"/>
        <v>100</v>
      </c>
      <c r="J131" s="7">
        <f t="shared" si="7"/>
        <v>57.142857142857139</v>
      </c>
      <c r="K131" s="7">
        <f t="shared" si="8"/>
        <v>100</v>
      </c>
      <c r="L131" s="7">
        <f>J131</f>
        <v>57.142857142857139</v>
      </c>
      <c r="M131" s="7">
        <f t="shared" si="9"/>
        <v>78.571428571428569</v>
      </c>
    </row>
    <row r="132" spans="1:13" x14ac:dyDescent="0.2">
      <c r="A132" s="3">
        <v>1507003</v>
      </c>
      <c r="B132" s="3">
        <v>150700</v>
      </c>
      <c r="C132" s="1" t="s">
        <v>71</v>
      </c>
      <c r="D132" s="8" t="s">
        <v>152</v>
      </c>
      <c r="E132" s="7">
        <v>0</v>
      </c>
      <c r="F132" s="7">
        <v>0</v>
      </c>
      <c r="G132" s="7">
        <v>45.714285714285715</v>
      </c>
      <c r="H132" s="7">
        <f t="shared" si="5"/>
        <v>100</v>
      </c>
      <c r="I132" s="7">
        <f t="shared" si="6"/>
        <v>100</v>
      </c>
      <c r="J132" s="7">
        <f t="shared" si="7"/>
        <v>91.428571428571431</v>
      </c>
      <c r="K132" s="7">
        <f t="shared" si="8"/>
        <v>100</v>
      </c>
      <c r="L132" s="7">
        <f>J132</f>
        <v>91.428571428571431</v>
      </c>
      <c r="M132" s="7">
        <f t="shared" si="9"/>
        <v>95.714285714285722</v>
      </c>
    </row>
    <row r="133" spans="1:13" x14ac:dyDescent="0.2">
      <c r="A133" s="3">
        <v>1507102</v>
      </c>
      <c r="B133" s="3">
        <v>150710</v>
      </c>
      <c r="C133" s="1" t="s">
        <v>71</v>
      </c>
      <c r="D133" s="8" t="s">
        <v>153</v>
      </c>
      <c r="E133" s="7">
        <v>0</v>
      </c>
      <c r="F133" s="7">
        <v>0</v>
      </c>
      <c r="G133" s="7">
        <v>27.27272727272727</v>
      </c>
      <c r="H133" s="7">
        <f t="shared" ref="H133:H160" si="10">((100-E133)/(100-0))*100</f>
        <v>100</v>
      </c>
      <c r="I133" s="7">
        <f t="shared" ref="I133:I160" si="11">((100-F133)/(100-0))*100</f>
        <v>100</v>
      </c>
      <c r="J133" s="7">
        <f t="shared" ref="J133:J160" si="12">(G133)/(50)*100</f>
        <v>54.54545454545454</v>
      </c>
      <c r="K133" s="7">
        <f t="shared" ref="K133:K160" si="13">AVERAGE(H133:I133)</f>
        <v>100</v>
      </c>
      <c r="L133" s="7">
        <f>J133</f>
        <v>54.54545454545454</v>
      </c>
      <c r="M133" s="7">
        <f t="shared" ref="M133:M160" si="14">AVERAGE(K133:L133)</f>
        <v>77.272727272727266</v>
      </c>
    </row>
    <row r="134" spans="1:13" x14ac:dyDescent="0.2">
      <c r="A134" s="3">
        <v>1507151</v>
      </c>
      <c r="B134" s="3">
        <v>150715</v>
      </c>
      <c r="C134" s="1" t="s">
        <v>55</v>
      </c>
      <c r="D134" s="8" t="s">
        <v>154</v>
      </c>
      <c r="E134" s="7">
        <v>0</v>
      </c>
      <c r="F134" s="7">
        <v>0</v>
      </c>
      <c r="G134" s="7">
        <v>40</v>
      </c>
      <c r="H134" s="7">
        <f t="shared" si="10"/>
        <v>100</v>
      </c>
      <c r="I134" s="7">
        <f t="shared" si="11"/>
        <v>100</v>
      </c>
      <c r="J134" s="7">
        <f t="shared" si="12"/>
        <v>80</v>
      </c>
      <c r="K134" s="7">
        <f t="shared" si="13"/>
        <v>100</v>
      </c>
      <c r="L134" s="7">
        <f>J134</f>
        <v>80</v>
      </c>
      <c r="M134" s="7">
        <f t="shared" si="14"/>
        <v>90</v>
      </c>
    </row>
    <row r="135" spans="1:13" x14ac:dyDescent="0.2">
      <c r="A135" s="3">
        <v>1507201</v>
      </c>
      <c r="B135" s="3">
        <v>150720</v>
      </c>
      <c r="C135" s="1" t="s">
        <v>71</v>
      </c>
      <c r="D135" s="8" t="s">
        <v>155</v>
      </c>
      <c r="E135" s="7">
        <v>21.681895617159672</v>
      </c>
      <c r="F135" s="7">
        <v>24.77930927675391</v>
      </c>
      <c r="G135" s="7">
        <v>28.571428571428569</v>
      </c>
      <c r="H135" s="7">
        <f t="shared" si="10"/>
        <v>78.318104382840332</v>
      </c>
      <c r="I135" s="7">
        <f t="shared" si="11"/>
        <v>75.220690723246094</v>
      </c>
      <c r="J135" s="7">
        <f t="shared" si="12"/>
        <v>57.142857142857139</v>
      </c>
      <c r="K135" s="7">
        <f t="shared" si="13"/>
        <v>76.769397553043206</v>
      </c>
      <c r="L135" s="7">
        <f>J135</f>
        <v>57.142857142857139</v>
      </c>
      <c r="M135" s="7">
        <f t="shared" si="14"/>
        <v>66.956127347950172</v>
      </c>
    </row>
    <row r="136" spans="1:13" x14ac:dyDescent="0.2">
      <c r="A136" s="3">
        <v>1507300</v>
      </c>
      <c r="B136" s="3">
        <v>150730</v>
      </c>
      <c r="C136" s="1" t="s">
        <v>32</v>
      </c>
      <c r="D136" s="8" t="s">
        <v>156</v>
      </c>
      <c r="E136" s="7">
        <v>0</v>
      </c>
      <c r="F136" s="7">
        <v>0.73674594052986764</v>
      </c>
      <c r="G136" s="7">
        <v>37.132352941176471</v>
      </c>
      <c r="H136" s="7">
        <f t="shared" si="10"/>
        <v>100</v>
      </c>
      <c r="I136" s="7">
        <f t="shared" si="11"/>
        <v>99.263254059470128</v>
      </c>
      <c r="J136" s="7">
        <f t="shared" si="12"/>
        <v>74.264705882352942</v>
      </c>
      <c r="K136" s="7">
        <f t="shared" si="13"/>
        <v>99.631627029735057</v>
      </c>
      <c r="L136" s="7">
        <f>J136</f>
        <v>74.264705882352942</v>
      </c>
      <c r="M136" s="7">
        <f t="shared" si="14"/>
        <v>86.948166456043992</v>
      </c>
    </row>
    <row r="137" spans="1:13" x14ac:dyDescent="0.2">
      <c r="A137" s="3">
        <v>1507409</v>
      </c>
      <c r="B137" s="3">
        <v>150740</v>
      </c>
      <c r="C137" s="1" t="s">
        <v>71</v>
      </c>
      <c r="D137" s="8" t="s">
        <v>157</v>
      </c>
      <c r="E137" s="7">
        <v>0</v>
      </c>
      <c r="F137" s="7">
        <v>0</v>
      </c>
      <c r="G137" s="7">
        <v>33.846153846153847</v>
      </c>
      <c r="H137" s="7">
        <f t="shared" si="10"/>
        <v>100</v>
      </c>
      <c r="I137" s="7">
        <f t="shared" si="11"/>
        <v>100</v>
      </c>
      <c r="J137" s="7">
        <f t="shared" si="12"/>
        <v>67.692307692307693</v>
      </c>
      <c r="K137" s="7">
        <f t="shared" si="13"/>
        <v>100</v>
      </c>
      <c r="L137" s="7">
        <f>J137</f>
        <v>67.692307692307693</v>
      </c>
      <c r="M137" s="7">
        <f t="shared" si="14"/>
        <v>83.84615384615384</v>
      </c>
    </row>
    <row r="138" spans="1:13" x14ac:dyDescent="0.2">
      <c r="A138" s="3">
        <v>1507458</v>
      </c>
      <c r="B138" s="3">
        <v>150745</v>
      </c>
      <c r="C138" s="1" t="s">
        <v>55</v>
      </c>
      <c r="D138" s="8" t="s">
        <v>158</v>
      </c>
      <c r="E138" s="7">
        <v>0</v>
      </c>
      <c r="F138" s="7">
        <v>20.353333876088904</v>
      </c>
      <c r="G138" s="7">
        <v>46.296296296296298</v>
      </c>
      <c r="H138" s="7">
        <f t="shared" si="10"/>
        <v>100</v>
      </c>
      <c r="I138" s="7">
        <f t="shared" si="11"/>
        <v>79.646666123911103</v>
      </c>
      <c r="J138" s="7">
        <f t="shared" si="12"/>
        <v>92.592592592592595</v>
      </c>
      <c r="K138" s="7">
        <f t="shared" si="13"/>
        <v>89.823333061955552</v>
      </c>
      <c r="L138" s="7">
        <f>J138</f>
        <v>92.592592592592595</v>
      </c>
      <c r="M138" s="7">
        <f t="shared" si="14"/>
        <v>91.207962827274073</v>
      </c>
    </row>
    <row r="139" spans="1:13" x14ac:dyDescent="0.2">
      <c r="A139" s="3">
        <v>1507466</v>
      </c>
      <c r="B139" s="3">
        <v>150746</v>
      </c>
      <c r="C139" s="1" t="s">
        <v>71</v>
      </c>
      <c r="D139" s="8" t="s">
        <v>159</v>
      </c>
      <c r="E139" s="7">
        <v>31.776294884016526</v>
      </c>
      <c r="F139" s="7">
        <v>31.776294884016526</v>
      </c>
      <c r="G139" s="7">
        <v>52</v>
      </c>
      <c r="H139" s="7">
        <f t="shared" si="10"/>
        <v>68.223705115983478</v>
      </c>
      <c r="I139" s="7">
        <f t="shared" si="11"/>
        <v>68.223705115983478</v>
      </c>
      <c r="J139" s="7">
        <v>100</v>
      </c>
      <c r="K139" s="7">
        <f t="shared" si="13"/>
        <v>68.223705115983478</v>
      </c>
      <c r="L139" s="7">
        <f>J139</f>
        <v>100</v>
      </c>
      <c r="M139" s="7">
        <f t="shared" si="14"/>
        <v>84.111852557991739</v>
      </c>
    </row>
    <row r="140" spans="1:13" x14ac:dyDescent="0.2">
      <c r="A140" s="3">
        <v>1507474</v>
      </c>
      <c r="B140" s="3">
        <v>150747</v>
      </c>
      <c r="C140" s="1" t="s">
        <v>43</v>
      </c>
      <c r="D140" s="8" t="s">
        <v>160</v>
      </c>
      <c r="E140" s="7">
        <v>0</v>
      </c>
      <c r="F140" s="7">
        <v>0</v>
      </c>
      <c r="G140" s="7">
        <v>66.197183098591552</v>
      </c>
      <c r="H140" s="7">
        <f t="shared" si="10"/>
        <v>100</v>
      </c>
      <c r="I140" s="7">
        <f t="shared" si="11"/>
        <v>100</v>
      </c>
      <c r="J140" s="7">
        <v>100</v>
      </c>
      <c r="K140" s="7">
        <f t="shared" si="13"/>
        <v>100</v>
      </c>
      <c r="L140" s="7">
        <f>J140</f>
        <v>100</v>
      </c>
      <c r="M140" s="7">
        <f t="shared" si="14"/>
        <v>100</v>
      </c>
    </row>
    <row r="141" spans="1:13" x14ac:dyDescent="0.2">
      <c r="A141" s="3">
        <v>1507508</v>
      </c>
      <c r="B141" s="3">
        <v>150750</v>
      </c>
      <c r="C141" s="1" t="s">
        <v>55</v>
      </c>
      <c r="D141" s="8" t="s">
        <v>161</v>
      </c>
      <c r="E141" s="7">
        <v>0</v>
      </c>
      <c r="F141" s="7">
        <v>0</v>
      </c>
      <c r="G141" s="7">
        <v>13.333333333333334</v>
      </c>
      <c r="H141" s="7">
        <f t="shared" si="10"/>
        <v>100</v>
      </c>
      <c r="I141" s="7">
        <f t="shared" si="11"/>
        <v>100</v>
      </c>
      <c r="J141" s="7">
        <f t="shared" si="12"/>
        <v>26.666666666666668</v>
      </c>
      <c r="K141" s="7">
        <f t="shared" si="13"/>
        <v>100</v>
      </c>
      <c r="L141" s="7">
        <f>J141</f>
        <v>26.666666666666668</v>
      </c>
      <c r="M141" s="7">
        <f t="shared" si="14"/>
        <v>63.333333333333336</v>
      </c>
    </row>
    <row r="142" spans="1:13" x14ac:dyDescent="0.2">
      <c r="A142" s="3">
        <v>1507607</v>
      </c>
      <c r="B142" s="3">
        <v>150760</v>
      </c>
      <c r="C142" s="1" t="s">
        <v>71</v>
      </c>
      <c r="D142" s="8" t="s">
        <v>162</v>
      </c>
      <c r="E142" s="7">
        <v>0</v>
      </c>
      <c r="F142" s="7">
        <v>0</v>
      </c>
      <c r="G142" s="7">
        <v>37.759336099585063</v>
      </c>
      <c r="H142" s="7">
        <f t="shared" si="10"/>
        <v>100</v>
      </c>
      <c r="I142" s="7">
        <f t="shared" si="11"/>
        <v>100</v>
      </c>
      <c r="J142" s="7">
        <f t="shared" si="12"/>
        <v>75.518672199170126</v>
      </c>
      <c r="K142" s="7">
        <f t="shared" si="13"/>
        <v>100</v>
      </c>
      <c r="L142" s="7">
        <f>J142</f>
        <v>75.518672199170126</v>
      </c>
      <c r="M142" s="7">
        <f t="shared" si="14"/>
        <v>87.759336099585056</v>
      </c>
    </row>
    <row r="143" spans="1:13" x14ac:dyDescent="0.2">
      <c r="A143" s="3">
        <v>1507706</v>
      </c>
      <c r="B143" s="3">
        <v>150770</v>
      </c>
      <c r="C143" s="1" t="s">
        <v>30</v>
      </c>
      <c r="D143" s="8" t="s">
        <v>163</v>
      </c>
      <c r="E143" s="7">
        <v>0</v>
      </c>
      <c r="F143" s="7">
        <v>0</v>
      </c>
      <c r="G143" s="7">
        <v>28.07017543859649</v>
      </c>
      <c r="H143" s="7">
        <f t="shared" si="10"/>
        <v>100</v>
      </c>
      <c r="I143" s="7">
        <f t="shared" si="11"/>
        <v>100</v>
      </c>
      <c r="J143" s="7">
        <f t="shared" si="12"/>
        <v>56.140350877192979</v>
      </c>
      <c r="K143" s="7">
        <f t="shared" si="13"/>
        <v>100</v>
      </c>
      <c r="L143" s="7">
        <f>J143</f>
        <v>56.140350877192979</v>
      </c>
      <c r="M143" s="7">
        <f t="shared" si="14"/>
        <v>78.070175438596493</v>
      </c>
    </row>
    <row r="144" spans="1:13" x14ac:dyDescent="0.2">
      <c r="A144" s="3">
        <v>1507755</v>
      </c>
      <c r="B144" s="3">
        <v>150775</v>
      </c>
      <c r="C144" s="1" t="s">
        <v>32</v>
      </c>
      <c r="D144" s="8" t="s">
        <v>164</v>
      </c>
      <c r="E144" s="7">
        <v>0</v>
      </c>
      <c r="F144" s="7">
        <v>0</v>
      </c>
      <c r="G144" s="7">
        <v>32.258064516129032</v>
      </c>
      <c r="H144" s="7">
        <f t="shared" si="10"/>
        <v>100</v>
      </c>
      <c r="I144" s="7">
        <f t="shared" si="11"/>
        <v>100</v>
      </c>
      <c r="J144" s="7">
        <f t="shared" si="12"/>
        <v>64.516129032258064</v>
      </c>
      <c r="K144" s="7">
        <f t="shared" si="13"/>
        <v>100</v>
      </c>
      <c r="L144" s="7">
        <f>J144</f>
        <v>64.516129032258064</v>
      </c>
      <c r="M144" s="7">
        <f t="shared" si="14"/>
        <v>82.258064516129025</v>
      </c>
    </row>
    <row r="145" spans="1:13" x14ac:dyDescent="0.2">
      <c r="A145" s="3">
        <v>1507805</v>
      </c>
      <c r="B145" s="3">
        <v>150780</v>
      </c>
      <c r="C145" s="1" t="s">
        <v>37</v>
      </c>
      <c r="D145" s="8" t="s">
        <v>165</v>
      </c>
      <c r="E145" s="7">
        <v>0</v>
      </c>
      <c r="F145" s="7">
        <v>0</v>
      </c>
      <c r="G145" s="7">
        <v>40.54054054054054</v>
      </c>
      <c r="H145" s="7">
        <f t="shared" si="10"/>
        <v>100</v>
      </c>
      <c r="I145" s="7">
        <f t="shared" si="11"/>
        <v>100</v>
      </c>
      <c r="J145" s="7">
        <f t="shared" si="12"/>
        <v>81.081081081081081</v>
      </c>
      <c r="K145" s="7">
        <f t="shared" si="13"/>
        <v>100</v>
      </c>
      <c r="L145" s="7">
        <f>J145</f>
        <v>81.081081081081081</v>
      </c>
      <c r="M145" s="7">
        <f t="shared" si="14"/>
        <v>90.540540540540547</v>
      </c>
    </row>
    <row r="146" spans="1:13" x14ac:dyDescent="0.2">
      <c r="A146" s="3">
        <v>1507904</v>
      </c>
      <c r="B146" s="3">
        <v>150790</v>
      </c>
      <c r="C146" s="1" t="s">
        <v>30</v>
      </c>
      <c r="D146" s="8" t="s">
        <v>166</v>
      </c>
      <c r="E146" s="7">
        <v>0</v>
      </c>
      <c r="F146" s="7">
        <v>0</v>
      </c>
      <c r="G146" s="7">
        <v>42.553191489361701</v>
      </c>
      <c r="H146" s="7">
        <f t="shared" si="10"/>
        <v>100</v>
      </c>
      <c r="I146" s="7">
        <f t="shared" si="11"/>
        <v>100</v>
      </c>
      <c r="J146" s="7">
        <f t="shared" si="12"/>
        <v>85.106382978723403</v>
      </c>
      <c r="K146" s="7">
        <f t="shared" si="13"/>
        <v>100</v>
      </c>
      <c r="L146" s="7">
        <f>J146</f>
        <v>85.106382978723403</v>
      </c>
      <c r="M146" s="7">
        <f t="shared" si="14"/>
        <v>92.553191489361694</v>
      </c>
    </row>
    <row r="147" spans="1:13" x14ac:dyDescent="0.2">
      <c r="A147" s="3">
        <v>1507953</v>
      </c>
      <c r="B147" s="3">
        <v>150795</v>
      </c>
      <c r="C147" s="1" t="s">
        <v>25</v>
      </c>
      <c r="D147" s="8" t="s">
        <v>167</v>
      </c>
      <c r="E147" s="7">
        <v>90.539111103142872</v>
      </c>
      <c r="F147" s="7">
        <v>186.45678326191799</v>
      </c>
      <c r="G147" s="7">
        <v>40.277777777777779</v>
      </c>
      <c r="H147" s="7">
        <f t="shared" si="10"/>
        <v>9.4608888968571279</v>
      </c>
      <c r="I147" s="7">
        <v>0</v>
      </c>
      <c r="J147" s="7">
        <f t="shared" si="12"/>
        <v>80.555555555555557</v>
      </c>
      <c r="K147" s="7">
        <f t="shared" si="13"/>
        <v>4.7304444484285639</v>
      </c>
      <c r="L147" s="7">
        <f>J147</f>
        <v>80.555555555555557</v>
      </c>
      <c r="M147" s="7">
        <f t="shared" si="14"/>
        <v>42.643000001992064</v>
      </c>
    </row>
    <row r="148" spans="1:13" x14ac:dyDescent="0.2">
      <c r="A148" s="3">
        <v>1507961</v>
      </c>
      <c r="B148" s="3">
        <v>150796</v>
      </c>
      <c r="C148" s="1" t="s">
        <v>71</v>
      </c>
      <c r="D148" s="8" t="s">
        <v>168</v>
      </c>
      <c r="E148" s="7">
        <v>0</v>
      </c>
      <c r="F148" s="7">
        <v>25.060563027316014</v>
      </c>
      <c r="G148" s="7">
        <v>57.142857142857139</v>
      </c>
      <c r="H148" s="7">
        <f t="shared" si="10"/>
        <v>100</v>
      </c>
      <c r="I148" s="7">
        <f t="shared" si="11"/>
        <v>74.939436972683978</v>
      </c>
      <c r="J148" s="7">
        <v>100</v>
      </c>
      <c r="K148" s="7">
        <f t="shared" si="13"/>
        <v>87.469718486341989</v>
      </c>
      <c r="L148" s="7">
        <f>J148</f>
        <v>100</v>
      </c>
      <c r="M148" s="7">
        <f t="shared" si="14"/>
        <v>93.734859243171002</v>
      </c>
    </row>
    <row r="149" spans="1:13" x14ac:dyDescent="0.2">
      <c r="A149" s="3">
        <v>1507979</v>
      </c>
      <c r="B149" s="3">
        <v>150797</v>
      </c>
      <c r="C149" s="1" t="s">
        <v>34</v>
      </c>
      <c r="D149" s="8" t="s">
        <v>169</v>
      </c>
      <c r="E149" s="7">
        <v>0</v>
      </c>
      <c r="F149" s="7">
        <v>0</v>
      </c>
      <c r="G149" s="7">
        <v>76</v>
      </c>
      <c r="H149" s="7">
        <f t="shared" si="10"/>
        <v>100</v>
      </c>
      <c r="I149" s="7">
        <f t="shared" si="11"/>
        <v>100</v>
      </c>
      <c r="J149" s="7">
        <v>100</v>
      </c>
      <c r="K149" s="7">
        <f t="shared" si="13"/>
        <v>100</v>
      </c>
      <c r="L149" s="7">
        <f>J149</f>
        <v>100</v>
      </c>
      <c r="M149" s="7">
        <f t="shared" si="14"/>
        <v>100</v>
      </c>
    </row>
    <row r="150" spans="1:13" x14ac:dyDescent="0.2">
      <c r="A150" s="3">
        <v>1508001</v>
      </c>
      <c r="B150" s="3">
        <v>150800</v>
      </c>
      <c r="C150" s="1" t="s">
        <v>27</v>
      </c>
      <c r="D150" s="8" t="s">
        <v>170</v>
      </c>
      <c r="E150" s="7">
        <v>0</v>
      </c>
      <c r="F150" s="7">
        <v>1.5478917714073432</v>
      </c>
      <c r="G150" s="7">
        <v>37.558685446009385</v>
      </c>
      <c r="H150" s="7">
        <f t="shared" si="10"/>
        <v>100</v>
      </c>
      <c r="I150" s="7">
        <f t="shared" si="11"/>
        <v>98.452108228592664</v>
      </c>
      <c r="J150" s="7">
        <f t="shared" si="12"/>
        <v>75.117370892018769</v>
      </c>
      <c r="K150" s="7">
        <f t="shared" si="13"/>
        <v>99.226054114296332</v>
      </c>
      <c r="L150" s="7">
        <f>J150</f>
        <v>75.117370892018769</v>
      </c>
      <c r="M150" s="7">
        <f t="shared" si="14"/>
        <v>87.171712503157551</v>
      </c>
    </row>
    <row r="151" spans="1:13" x14ac:dyDescent="0.2">
      <c r="A151" s="3">
        <v>1508035</v>
      </c>
      <c r="B151" s="3">
        <v>150803</v>
      </c>
      <c r="C151" s="1" t="s">
        <v>43</v>
      </c>
      <c r="D151" s="8" t="s">
        <v>171</v>
      </c>
      <c r="E151" s="7">
        <v>0</v>
      </c>
      <c r="F151" s="7">
        <v>6.3393451456464547</v>
      </c>
      <c r="G151" s="7">
        <v>48</v>
      </c>
      <c r="H151" s="7">
        <f t="shared" si="10"/>
        <v>100</v>
      </c>
      <c r="I151" s="7">
        <f t="shared" si="11"/>
        <v>93.660654854353538</v>
      </c>
      <c r="J151" s="7">
        <f t="shared" si="12"/>
        <v>96</v>
      </c>
      <c r="K151" s="7">
        <f t="shared" si="13"/>
        <v>96.830327427176769</v>
      </c>
      <c r="L151" s="7">
        <f>J151</f>
        <v>96</v>
      </c>
      <c r="M151" s="7">
        <f t="shared" si="14"/>
        <v>96.415163713588385</v>
      </c>
    </row>
    <row r="152" spans="1:13" x14ac:dyDescent="0.2">
      <c r="A152" s="3">
        <v>1508050</v>
      </c>
      <c r="B152" s="3">
        <v>150805</v>
      </c>
      <c r="C152" s="1" t="s">
        <v>46</v>
      </c>
      <c r="D152" s="8" t="s">
        <v>172</v>
      </c>
      <c r="E152" s="7">
        <v>0</v>
      </c>
      <c r="F152" s="7">
        <v>10.339123242349048</v>
      </c>
      <c r="G152" s="7">
        <v>37.5</v>
      </c>
      <c r="H152" s="7">
        <f t="shared" si="10"/>
        <v>100</v>
      </c>
      <c r="I152" s="7">
        <f t="shared" si="11"/>
        <v>89.660876757650954</v>
      </c>
      <c r="J152" s="7">
        <f t="shared" si="12"/>
        <v>75</v>
      </c>
      <c r="K152" s="7">
        <f t="shared" si="13"/>
        <v>94.830438378825477</v>
      </c>
      <c r="L152" s="7">
        <f>J152</f>
        <v>75</v>
      </c>
      <c r="M152" s="7">
        <f t="shared" si="14"/>
        <v>84.915219189412738</v>
      </c>
    </row>
    <row r="153" spans="1:13" x14ac:dyDescent="0.2">
      <c r="A153" s="3">
        <v>1508084</v>
      </c>
      <c r="B153" s="3">
        <v>150808</v>
      </c>
      <c r="C153" s="1" t="s">
        <v>32</v>
      </c>
      <c r="D153" s="8" t="s">
        <v>173</v>
      </c>
      <c r="E153" s="7">
        <v>0</v>
      </c>
      <c r="F153" s="7">
        <v>9.8374363640835192</v>
      </c>
      <c r="G153" s="7">
        <v>40</v>
      </c>
      <c r="H153" s="7">
        <f t="shared" si="10"/>
        <v>100</v>
      </c>
      <c r="I153" s="7">
        <f t="shared" si="11"/>
        <v>90.162563635916484</v>
      </c>
      <c r="J153" s="7">
        <f t="shared" si="12"/>
        <v>80</v>
      </c>
      <c r="K153" s="7">
        <f t="shared" si="13"/>
        <v>95.081281817958242</v>
      </c>
      <c r="L153" s="7">
        <f>J153</f>
        <v>80</v>
      </c>
      <c r="M153" s="7">
        <f t="shared" si="14"/>
        <v>87.540640908979128</v>
      </c>
    </row>
    <row r="154" spans="1:13" x14ac:dyDescent="0.2">
      <c r="A154" s="3">
        <v>1508100</v>
      </c>
      <c r="B154" s="3">
        <v>150810</v>
      </c>
      <c r="C154" s="1" t="s">
        <v>61</v>
      </c>
      <c r="D154" s="8" t="s">
        <v>174</v>
      </c>
      <c r="E154" s="7">
        <v>12.006346211568973</v>
      </c>
      <c r="F154" s="7">
        <v>25.727884739076369</v>
      </c>
      <c r="G154" s="7">
        <v>48.414985590778095</v>
      </c>
      <c r="H154" s="7">
        <f t="shared" si="10"/>
        <v>87.993653788431033</v>
      </c>
      <c r="I154" s="7">
        <f t="shared" si="11"/>
        <v>74.272115260923627</v>
      </c>
      <c r="J154" s="7">
        <f t="shared" si="12"/>
        <v>96.829971181556189</v>
      </c>
      <c r="K154" s="7">
        <f t="shared" si="13"/>
        <v>81.132884524677337</v>
      </c>
      <c r="L154" s="7">
        <f>J154</f>
        <v>96.829971181556189</v>
      </c>
      <c r="M154" s="7">
        <f t="shared" si="14"/>
        <v>88.98142785311677</v>
      </c>
    </row>
    <row r="155" spans="1:13" x14ac:dyDescent="0.2">
      <c r="A155" s="3">
        <v>1508126</v>
      </c>
      <c r="B155" s="3">
        <v>150812</v>
      </c>
      <c r="C155" s="1" t="s">
        <v>27</v>
      </c>
      <c r="D155" s="8" t="s">
        <v>175</v>
      </c>
      <c r="E155" s="7">
        <v>11.238480557428636</v>
      </c>
      <c r="F155" s="7">
        <v>14.449475002408246</v>
      </c>
      <c r="G155" s="7">
        <v>33.027522935779821</v>
      </c>
      <c r="H155" s="7">
        <f t="shared" si="10"/>
        <v>88.76151944257137</v>
      </c>
      <c r="I155" s="7">
        <f t="shared" si="11"/>
        <v>85.550524997591751</v>
      </c>
      <c r="J155" s="7">
        <f t="shared" si="12"/>
        <v>66.055045871559642</v>
      </c>
      <c r="K155" s="7">
        <f t="shared" si="13"/>
        <v>87.156022220081553</v>
      </c>
      <c r="L155" s="7">
        <f>J155</f>
        <v>66.055045871559642</v>
      </c>
      <c r="M155" s="7">
        <f t="shared" si="14"/>
        <v>76.605534045820605</v>
      </c>
    </row>
    <row r="156" spans="1:13" x14ac:dyDescent="0.2">
      <c r="A156" s="3">
        <v>1508159</v>
      </c>
      <c r="B156" s="3">
        <v>150815</v>
      </c>
      <c r="C156" s="1" t="s">
        <v>37</v>
      </c>
      <c r="D156" s="8" t="s">
        <v>176</v>
      </c>
      <c r="E156" s="7">
        <v>0</v>
      </c>
      <c r="F156" s="7">
        <v>0</v>
      </c>
      <c r="G156" s="7">
        <v>24.615384615384617</v>
      </c>
      <c r="H156" s="7">
        <f t="shared" si="10"/>
        <v>100</v>
      </c>
      <c r="I156" s="7">
        <f t="shared" si="11"/>
        <v>100</v>
      </c>
      <c r="J156" s="7">
        <f t="shared" si="12"/>
        <v>49.230769230769234</v>
      </c>
      <c r="K156" s="7">
        <f t="shared" si="13"/>
        <v>100</v>
      </c>
      <c r="L156" s="7">
        <f>J156</f>
        <v>49.230769230769234</v>
      </c>
      <c r="M156" s="7">
        <f t="shared" si="14"/>
        <v>74.615384615384613</v>
      </c>
    </row>
    <row r="157" spans="1:13" x14ac:dyDescent="0.2">
      <c r="A157" s="3">
        <v>1508209</v>
      </c>
      <c r="B157" s="3">
        <v>150820</v>
      </c>
      <c r="C157" s="1" t="s">
        <v>71</v>
      </c>
      <c r="D157" s="8" t="s">
        <v>177</v>
      </c>
      <c r="E157" s="7">
        <v>0</v>
      </c>
      <c r="F157" s="7">
        <v>1.8298261665141811</v>
      </c>
      <c r="G157" s="7">
        <v>47.222222222222221</v>
      </c>
      <c r="H157" s="7">
        <f t="shared" si="10"/>
        <v>100</v>
      </c>
      <c r="I157" s="7">
        <f t="shared" si="11"/>
        <v>98.170173833485819</v>
      </c>
      <c r="J157" s="7">
        <f t="shared" si="12"/>
        <v>94.444444444444443</v>
      </c>
      <c r="K157" s="7">
        <f t="shared" si="13"/>
        <v>99.08508691674291</v>
      </c>
      <c r="L157" s="7">
        <f>J157</f>
        <v>94.444444444444443</v>
      </c>
      <c r="M157" s="7">
        <f t="shared" si="14"/>
        <v>96.764765680593683</v>
      </c>
    </row>
    <row r="158" spans="1:13" x14ac:dyDescent="0.2">
      <c r="A158" s="3">
        <v>1508308</v>
      </c>
      <c r="B158" s="3">
        <v>150830</v>
      </c>
      <c r="C158" s="1" t="s">
        <v>43</v>
      </c>
      <c r="D158" s="8" t="s">
        <v>178</v>
      </c>
      <c r="E158" s="7">
        <v>0</v>
      </c>
      <c r="F158" s="7">
        <v>0</v>
      </c>
      <c r="G158" s="7">
        <v>54.761904761904766</v>
      </c>
      <c r="H158" s="7">
        <f t="shared" si="10"/>
        <v>100</v>
      </c>
      <c r="I158" s="7">
        <f t="shared" si="11"/>
        <v>100</v>
      </c>
      <c r="J158" s="7">
        <v>100</v>
      </c>
      <c r="K158" s="7">
        <f t="shared" si="13"/>
        <v>100</v>
      </c>
      <c r="L158" s="7">
        <f>J158</f>
        <v>100</v>
      </c>
      <c r="M158" s="7">
        <f t="shared" si="14"/>
        <v>100</v>
      </c>
    </row>
    <row r="159" spans="1:13" x14ac:dyDescent="0.2">
      <c r="A159" s="3">
        <v>1508357</v>
      </c>
      <c r="B159" s="3">
        <v>150835</v>
      </c>
      <c r="C159" s="1" t="s">
        <v>37</v>
      </c>
      <c r="D159" s="8" t="s">
        <v>179</v>
      </c>
      <c r="E159" s="7">
        <v>6.4846637701835155</v>
      </c>
      <c r="F159" s="7">
        <v>38.907982621101098</v>
      </c>
      <c r="G159" s="7">
        <v>51.515151515151516</v>
      </c>
      <c r="H159" s="7">
        <f t="shared" si="10"/>
        <v>93.515336229816484</v>
      </c>
      <c r="I159" s="7">
        <f t="shared" si="11"/>
        <v>61.092017378898902</v>
      </c>
      <c r="J159" s="7">
        <v>100</v>
      </c>
      <c r="K159" s="7">
        <f t="shared" si="13"/>
        <v>77.303676804357693</v>
      </c>
      <c r="L159" s="7">
        <f>J159</f>
        <v>100</v>
      </c>
      <c r="M159" s="7">
        <f t="shared" si="14"/>
        <v>88.651838402178839</v>
      </c>
    </row>
    <row r="160" spans="1:13" x14ac:dyDescent="0.2">
      <c r="A160" s="3">
        <v>1508407</v>
      </c>
      <c r="B160" s="3">
        <v>150840</v>
      </c>
      <c r="C160" s="1" t="s">
        <v>32</v>
      </c>
      <c r="D160" s="8" t="s">
        <v>180</v>
      </c>
      <c r="E160" s="7">
        <v>24.220539017086487</v>
      </c>
      <c r="F160" s="7">
        <v>37.43174211731548</v>
      </c>
      <c r="G160" s="7">
        <v>34.40514469453376</v>
      </c>
      <c r="H160" s="7">
        <f t="shared" si="10"/>
        <v>75.77946098291352</v>
      </c>
      <c r="I160" s="7">
        <f t="shared" si="11"/>
        <v>62.56825788268452</v>
      </c>
      <c r="J160" s="7">
        <f t="shared" si="12"/>
        <v>68.81028938906752</v>
      </c>
      <c r="K160" s="7">
        <f t="shared" si="13"/>
        <v>69.17385943279902</v>
      </c>
      <c r="L160" s="7">
        <f>J160</f>
        <v>68.81028938906752</v>
      </c>
      <c r="M160" s="7">
        <f t="shared" si="14"/>
        <v>68.99207441093327</v>
      </c>
    </row>
  </sheetData>
  <autoFilter ref="H3:J160" xr:uid="{A393CC06-31A3-4D17-AC50-985AD6B09822}"/>
  <mergeCells count="4">
    <mergeCell ref="H2:J2"/>
    <mergeCell ref="K2:L2"/>
    <mergeCell ref="M2:M3"/>
    <mergeCell ref="E2:F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Santos Chaves</dc:creator>
  <cp:lastModifiedBy>Marcelo Santos Chaves</cp:lastModifiedBy>
  <dcterms:created xsi:type="dcterms:W3CDTF">2023-01-15T22:17:58Z</dcterms:created>
  <dcterms:modified xsi:type="dcterms:W3CDTF">2023-01-15T22:38:11Z</dcterms:modified>
</cp:coreProperties>
</file>