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PESPA\Monitor ODS\ODS - Construção Indicadores\ODS 10\"/>
    </mc:Choice>
  </mc:AlternateContent>
  <xr:revisionPtr revIDLastSave="0" documentId="13_ncr:1_{052A3CF8-0EE0-4ADA-AA8B-76393DF4933C}" xr6:coauthVersionLast="47" xr6:coauthVersionMax="47" xr10:uidLastSave="{00000000-0000-0000-0000-000000000000}"/>
  <bookViews>
    <workbookView xWindow="-120" yWindow="-120" windowWidth="20730" windowHeight="11040" xr2:uid="{810F49C5-3512-4E93-ABE0-C577D4679241}"/>
  </bookViews>
  <sheets>
    <sheet name="Planilha1" sheetId="1" r:id="rId1"/>
  </sheets>
  <definedNames>
    <definedName name="_xlnm._FilterDatabase" localSheetId="0" hidden="1">Planilha1!$G$3:$H$160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K4" i="1"/>
  <c r="J4" i="1"/>
  <c r="G5" i="1"/>
  <c r="G6" i="1"/>
  <c r="G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6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6" i="1"/>
  <c r="G127" i="1"/>
  <c r="G128" i="1"/>
  <c r="G129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5" i="1"/>
  <c r="H26" i="1"/>
  <c r="H27" i="1"/>
  <c r="H28" i="1"/>
  <c r="H29" i="1"/>
  <c r="H30" i="1"/>
  <c r="H31" i="1"/>
  <c r="H32" i="1"/>
  <c r="H33" i="1"/>
  <c r="H36" i="1"/>
  <c r="H38" i="1"/>
  <c r="H39" i="1"/>
  <c r="H40" i="1"/>
  <c r="H41" i="1"/>
  <c r="H42" i="1"/>
  <c r="H43" i="1"/>
  <c r="H45" i="1"/>
  <c r="H46" i="1"/>
  <c r="H47" i="1"/>
  <c r="H48" i="1"/>
  <c r="H50" i="1"/>
  <c r="H51" i="1"/>
  <c r="H52" i="1"/>
  <c r="H53" i="1"/>
  <c r="H54" i="1"/>
  <c r="H56" i="1"/>
  <c r="H57" i="1"/>
  <c r="H58" i="1"/>
  <c r="H59" i="1"/>
  <c r="H60" i="1"/>
  <c r="H61" i="1"/>
  <c r="H62" i="1"/>
  <c r="H63" i="1"/>
  <c r="H65" i="1"/>
  <c r="H66" i="1"/>
  <c r="H67" i="1"/>
  <c r="H68" i="1"/>
  <c r="H69" i="1"/>
  <c r="H70" i="1"/>
  <c r="H71" i="1"/>
  <c r="H72" i="1"/>
  <c r="H73" i="1"/>
  <c r="H75" i="1"/>
  <c r="H76" i="1"/>
  <c r="H77" i="1"/>
  <c r="H79" i="1"/>
  <c r="H80" i="1"/>
  <c r="H81" i="1"/>
  <c r="H83" i="1"/>
  <c r="H84" i="1"/>
  <c r="H86" i="1"/>
  <c r="H87" i="1"/>
  <c r="H88" i="1"/>
  <c r="H89" i="1"/>
  <c r="H90" i="1"/>
  <c r="H91" i="1"/>
  <c r="H92" i="1"/>
  <c r="H93" i="1"/>
  <c r="H94" i="1"/>
  <c r="H95" i="1"/>
  <c r="H96" i="1"/>
  <c r="H97" i="1"/>
  <c r="H99" i="1"/>
  <c r="H100" i="1"/>
  <c r="H101" i="1"/>
  <c r="H103" i="1"/>
  <c r="H104" i="1"/>
  <c r="H107" i="1"/>
  <c r="H108" i="1"/>
  <c r="H109" i="1"/>
  <c r="H110" i="1"/>
  <c r="H111" i="1"/>
  <c r="H112" i="1"/>
  <c r="H113" i="1"/>
  <c r="H114" i="1"/>
  <c r="H115" i="1"/>
  <c r="H116" i="1"/>
  <c r="H118" i="1"/>
  <c r="H119" i="1"/>
  <c r="H120" i="1"/>
  <c r="H121" i="1"/>
  <c r="H122" i="1"/>
  <c r="H123" i="1"/>
  <c r="H124" i="1"/>
  <c r="H125" i="1"/>
  <c r="H126" i="1"/>
  <c r="H127" i="1"/>
  <c r="H128" i="1"/>
  <c r="H131" i="1"/>
  <c r="H132" i="1"/>
  <c r="H133" i="1"/>
  <c r="H134" i="1"/>
  <c r="H135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5" i="1"/>
  <c r="H156" i="1"/>
  <c r="H157" i="1"/>
  <c r="H158" i="1"/>
  <c r="H159" i="1"/>
  <c r="H160" i="1"/>
  <c r="H4" i="1"/>
  <c r="I160" i="1" l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<sst xmlns="http://schemas.openxmlformats.org/spreadsheetml/2006/main" count="316" uniqueCount="182">
  <si>
    <t>Meta 1</t>
  </si>
  <si>
    <t>Meta 2</t>
  </si>
  <si>
    <t>Valor (%)</t>
  </si>
  <si>
    <t>Valor de MA</t>
  </si>
  <si>
    <t>IDS-ODS</t>
  </si>
  <si>
    <t>Código IBGE 01</t>
  </si>
  <si>
    <t>Código IBGE 02</t>
  </si>
  <si>
    <t>R. Integ.</t>
  </si>
  <si>
    <t>Nome_Município</t>
  </si>
  <si>
    <t>Norm. 01</t>
  </si>
  <si>
    <t>Norm. 02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</si>
  <si>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</si>
  <si>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</si>
  <si>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</si>
  <si>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</si>
  <si>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</si>
  <si>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</si>
  <si>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</si>
  <si>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</si>
  <si>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</si>
  <si>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</si>
  <si>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</si>
  <si>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</si>
  <si>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</si>
  <si>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</si>
  <si>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</si>
  <si>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</si>
  <si>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</si>
  <si>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</si>
  <si>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</si>
  <si>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</si>
  <si>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</si>
  <si>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</si>
  <si>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</si>
  <si>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</si>
  <si>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</si>
  <si>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</si>
  <si>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</si>
  <si>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</si>
  <si>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</si>
  <si>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</si>
  <si>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</si>
  <si>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</si>
  <si>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</si>
  <si>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</si>
  <si>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</si>
  <si>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</si>
  <si>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</si>
  <si>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</si>
  <si>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</si>
  <si>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</si>
  <si>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</si>
  <si>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</si>
  <si>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</si>
  <si>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</si>
  <si>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</si>
  <si>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</si>
  <si>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</si>
  <si>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</si>
  <si>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</si>
  <si>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</si>
  <si>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</si>
  <si>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</si>
  <si>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</si>
  <si>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</si>
  <si>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</si>
  <si>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</si>
  <si>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</si>
  <si>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</si>
  <si>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</si>
  <si>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</si>
  <si>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</si>
  <si>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</si>
  <si>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</si>
  <si>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</si>
  <si>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</si>
  <si>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</si>
  <si>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</si>
  <si>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</si>
  <si>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</si>
  <si>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</si>
  <si>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</si>
  <si>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</si>
  <si>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</si>
  <si>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</si>
  <si>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</si>
  <si>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</si>
  <si>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</si>
  <si>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</si>
  <si>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</si>
  <si>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</si>
  <si>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</si>
  <si>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</si>
  <si>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</si>
  <si>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</si>
  <si>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</si>
  <si>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</si>
  <si>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</si>
  <si>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</si>
  <si>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</si>
  <si>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</si>
  <si>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</si>
  <si>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</si>
  <si>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</si>
  <si>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</si>
  <si>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</si>
  <si>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</si>
  <si>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</si>
  <si>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</si>
  <si>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</si>
  <si>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</si>
  <si>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</si>
  <si>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</si>
  <si>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</si>
  <si>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</si>
  <si>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</si>
  <si>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</si>
  <si>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</si>
  <si>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</si>
  <si>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</si>
  <si>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</si>
  <si>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</si>
  <si>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</si>
  <si>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</si>
  <si>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</si>
  <si>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</si>
  <si>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</si>
  <si>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</si>
  <si>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</si>
  <si>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</si>
  <si>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</si>
  <si>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</si>
  <si>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</si>
  <si>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</si>
  <si>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</si>
  <si>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</si>
  <si>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</si>
  <si>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</si>
  <si>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</si>
  <si>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</si>
  <si>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</si>
  <si>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</si>
  <si>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</si>
  <si>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</si>
  <si>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</si>
  <si>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</si>
  <si>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</si>
  <si>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</si>
  <si>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</si>
  <si>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</si>
  <si>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</si>
  <si>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</si>
  <si>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</si>
  <si>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</si>
  <si>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</si>
  <si>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</si>
  <si>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</si>
  <si>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</si>
  <si>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</si>
  <si>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</si>
  <si>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</si>
  <si>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</si>
  <si>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</si>
  <si>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</si>
  <si>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</si>
  <si>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</si>
  <si>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</si>
  <si>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</si>
  <si>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</si>
  <si>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</si>
  <si>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</si>
  <si>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</si>
  <si>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</si>
  <si>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</si>
  <si>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</si>
  <si>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</si>
  <si>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</si>
  <si>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</si>
  <si>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</si>
  <si>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</si>
  <si>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Percentual da massa salarial dos vínculos formais no PIB</t>
  </si>
  <si>
    <t>Salário médio de indivíduos de outras nacionalidades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</si>
</sst>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2" fillId="0" borderId="0" xfId="1" applyNumberFormat="1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6" fontId="2" fillId="0" borderId="0" xfId="0" applyNumberFormat="1" applyFont="1"/>
    <xf numFmtId="3" fontId="2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3731-0C6D-4456-88C0-D593E470CEB0}">
  <dimension ref="A1:K160"/>
  <sheetViews>
    <sheetView tabSelected="1" workbookViewId="0">
      <selection activeCell="O11" sqref="O11"/>
    </sheetView>
  </sheetViews>
  <sheetFormatPr defaultRowHeight="12.75" x14ac:dyDescent="0.2"/>
  <cols>
    <col min="1" max="1" width="13.140625" style="1" customWidth="1"/>
    <col min="2" max="2" width="14.28515625" style="1" customWidth="1"/>
    <col min="3" max="3" width="12.28515625" style="1" bestFit="1" customWidth="1"/>
    <col min="4" max="4" width="19.85546875" style="1" bestFit="1" customWidth="1"/>
    <col min="5" max="6" width="9.140625" style="1"/>
    <col min="7" max="7" width="11.28515625" style="1" customWidth="1"/>
    <col min="8" max="8" width="10" style="1" customWidth="1"/>
    <col min="9" max="10" width="9.140625" style="1"/>
    <col min="11" max="11" width="7.85546875" style="3" bestFit="1" customWidth="1"/>
    <col min="12" max="16384" width="9.140625" style="1"/>
  </cols>
  <sheetData>
    <row r="1" spans="1:11" x14ac:dyDescent="0.2">
      <c r="G1" s="2"/>
    </row>
    <row r="2" spans="1:11" ht="15" customHeight="1" x14ac:dyDescent="0.2">
      <c r="E2" s="4" t="s">
        <v>0</v>
      </c>
      <c r="F2" s="5" t="s">
        <v>1</v>
      </c>
      <c r="G2" s="6" t="s">
        <v>2</v>
      </c>
      <c r="H2" s="6"/>
      <c r="I2" s="7" t="s">
        <v>3</v>
      </c>
      <c r="J2" s="7"/>
      <c r="K2" s="8" t="s">
        <v>4</v>
      </c>
    </row>
    <row r="3" spans="1:11" x14ac:dyDescent="0.2">
      <c r="A3" s="9" t="s">
        <v>5</v>
      </c>
      <c r="B3" s="9" t="s">
        <v>6</v>
      </c>
      <c r="C3" s="9" t="s">
        <v>7</v>
      </c>
      <c r="D3" s="9" t="s">
        <v>8</v>
      </c>
      <c r="E3" s="10" t="s">
        <v>180</v>
      </c>
      <c r="F3" s="10" t="s">
        <v>181</v>
      </c>
      <c r="G3" s="11" t="s">
        <v>9</v>
      </c>
      <c r="H3" s="11" t="s">
        <v>10</v>
      </c>
      <c r="I3" s="4" t="s">
        <v>0</v>
      </c>
      <c r="J3" s="5" t="s">
        <v>1</v>
      </c>
      <c r="K3" s="8"/>
    </row>
    <row r="4" spans="1:11" x14ac:dyDescent="0.2">
      <c r="A4" s="9"/>
      <c r="B4" s="9"/>
      <c r="C4" s="9"/>
      <c r="D4" s="12" t="s">
        <v>11</v>
      </c>
      <c r="E4" s="13">
        <v>16.36494435215921</v>
      </c>
      <c r="F4" s="16">
        <v>1462.2249999999997</v>
      </c>
      <c r="G4" s="14">
        <f>(E4)/(19)*100</f>
        <v>86.131286063995844</v>
      </c>
      <c r="H4" s="14">
        <f>(F4)/(3057.244)*100</f>
        <v>47.82820736584975</v>
      </c>
      <c r="I4" s="14">
        <f>AVERAGE(G4:H4)</f>
        <v>66.979746714922797</v>
      </c>
      <c r="J4" s="14">
        <f>G4</f>
        <v>86.131286063995844</v>
      </c>
      <c r="K4" s="14">
        <f>H4</f>
        <v>47.82820736584975</v>
      </c>
    </row>
    <row r="5" spans="1:11" x14ac:dyDescent="0.2">
      <c r="A5" s="9"/>
      <c r="B5" s="9"/>
      <c r="C5" s="9"/>
      <c r="D5" s="12" t="s">
        <v>12</v>
      </c>
      <c r="E5" s="13">
        <v>11.860762791550579</v>
      </c>
      <c r="F5" s="16">
        <v>2444.3360000000002</v>
      </c>
      <c r="G5" s="14">
        <f t="shared" ref="G5:G68" si="0">(E5)/(19)*100</f>
        <v>62.425067323950415</v>
      </c>
      <c r="H5" s="14">
        <f t="shared" ref="H5:H68" si="1">(F5)/(3057.244)*100</f>
        <v>79.95227073795877</v>
      </c>
      <c r="I5" s="14">
        <f>AVERAGE(G5:H5)</f>
        <v>71.1886690309546</v>
      </c>
      <c r="J5" s="14">
        <f t="shared" ref="J5:J68" si="2">G5</f>
        <v>62.425067323950415</v>
      </c>
      <c r="K5" s="14">
        <f t="shared" ref="K5:K68" si="3">H5</f>
        <v>79.95227073795877</v>
      </c>
    </row>
    <row r="6" spans="1:11" x14ac:dyDescent="0.2">
      <c r="A6" s="9"/>
      <c r="B6" s="9"/>
      <c r="C6" s="9"/>
      <c r="D6" s="12" t="s">
        <v>13</v>
      </c>
      <c r="E6" s="13">
        <v>15.171177175696998</v>
      </c>
      <c r="F6" s="16">
        <v>2958.541538461538</v>
      </c>
      <c r="G6" s="14">
        <f t="shared" si="0"/>
        <v>79.848300924721045</v>
      </c>
      <c r="H6" s="14">
        <f t="shared" si="1"/>
        <v>96.771521620830327</v>
      </c>
      <c r="I6" s="14">
        <f>AVERAGE(G6:H6)</f>
        <v>88.309911272775679</v>
      </c>
      <c r="J6" s="14">
        <f t="shared" si="2"/>
        <v>79.848300924721045</v>
      </c>
      <c r="K6" s="14">
        <f t="shared" si="3"/>
        <v>96.771521620830327</v>
      </c>
    </row>
    <row r="7" spans="1:11" x14ac:dyDescent="0.2">
      <c r="A7" s="9"/>
      <c r="B7" s="9"/>
      <c r="C7" s="9"/>
      <c r="D7" s="12" t="s">
        <v>14</v>
      </c>
      <c r="E7" s="13">
        <v>6.2653848003435622</v>
      </c>
      <c r="F7" s="16">
        <v>2325.5699999999997</v>
      </c>
      <c r="G7" s="14">
        <f t="shared" si="0"/>
        <v>32.97570947549243</v>
      </c>
      <c r="H7" s="14">
        <f t="shared" si="1"/>
        <v>76.0675301022751</v>
      </c>
      <c r="I7" s="14">
        <f>AVERAGE(G7:H7)</f>
        <v>54.521619788883768</v>
      </c>
      <c r="J7" s="14">
        <f t="shared" si="2"/>
        <v>32.97570947549243</v>
      </c>
      <c r="K7" s="14">
        <f t="shared" si="3"/>
        <v>76.0675301022751</v>
      </c>
    </row>
    <row r="8" spans="1:11" x14ac:dyDescent="0.2">
      <c r="A8" s="9"/>
      <c r="B8" s="9"/>
      <c r="C8" s="9"/>
      <c r="D8" s="12" t="s">
        <v>15</v>
      </c>
      <c r="E8" s="13">
        <v>44.28822814157413</v>
      </c>
      <c r="F8" s="16">
        <v>5843.7579999999998</v>
      </c>
      <c r="G8" s="14">
        <v>100</v>
      </c>
      <c r="H8" s="14">
        <v>100</v>
      </c>
      <c r="I8" s="14">
        <f>AVERAGE(G8:H8)</f>
        <v>100</v>
      </c>
      <c r="J8" s="14">
        <f t="shared" si="2"/>
        <v>100</v>
      </c>
      <c r="K8" s="14">
        <f t="shared" si="3"/>
        <v>100</v>
      </c>
    </row>
    <row r="9" spans="1:11" x14ac:dyDescent="0.2">
      <c r="A9" s="9"/>
      <c r="B9" s="9"/>
      <c r="C9" s="9"/>
      <c r="D9" s="12" t="s">
        <v>16</v>
      </c>
      <c r="E9" s="13">
        <v>13.794353367590704</v>
      </c>
      <c r="F9" s="16">
        <v>389.3411111111111</v>
      </c>
      <c r="G9" s="14">
        <f t="shared" si="0"/>
        <v>72.601859829424754</v>
      </c>
      <c r="H9" s="14">
        <f t="shared" si="1"/>
        <v>12.735035578158339</v>
      </c>
      <c r="I9" s="14">
        <f>AVERAGE(G9:H9)</f>
        <v>42.668447703791543</v>
      </c>
      <c r="J9" s="14">
        <f t="shared" si="2"/>
        <v>72.601859829424754</v>
      </c>
      <c r="K9" s="14">
        <f t="shared" si="3"/>
        <v>12.735035578158339</v>
      </c>
    </row>
    <row r="10" spans="1:11" x14ac:dyDescent="0.2">
      <c r="A10" s="9"/>
      <c r="B10" s="9"/>
      <c r="C10" s="9"/>
      <c r="D10" s="12" t="s">
        <v>17</v>
      </c>
      <c r="E10" s="13">
        <v>10.109964220645033</v>
      </c>
      <c r="F10" s="16">
        <v>1891.7414285714283</v>
      </c>
      <c r="G10" s="14">
        <f t="shared" si="0"/>
        <v>53.210338003394909</v>
      </c>
      <c r="H10" s="14">
        <f t="shared" si="1"/>
        <v>61.877345366330857</v>
      </c>
      <c r="I10" s="14">
        <f>AVERAGE(G10:H10)</f>
        <v>57.543841684862883</v>
      </c>
      <c r="J10" s="14">
        <f t="shared" si="2"/>
        <v>53.210338003394909</v>
      </c>
      <c r="K10" s="14">
        <f t="shared" si="3"/>
        <v>61.877345366330857</v>
      </c>
    </row>
    <row r="11" spans="1:11" x14ac:dyDescent="0.2">
      <c r="A11" s="9"/>
      <c r="B11" s="9"/>
      <c r="C11" s="9"/>
      <c r="D11" s="12" t="s">
        <v>18</v>
      </c>
      <c r="E11" s="13">
        <v>12.21022138515815</v>
      </c>
      <c r="F11" s="16">
        <v>589.93705882352947</v>
      </c>
      <c r="G11" s="14">
        <f t="shared" si="0"/>
        <v>64.264323079779743</v>
      </c>
      <c r="H11" s="14">
        <f t="shared" si="1"/>
        <v>19.296368193821934</v>
      </c>
      <c r="I11" s="14">
        <f>AVERAGE(G11:H11)</f>
        <v>41.780345636800838</v>
      </c>
      <c r="J11" s="14">
        <f t="shared" si="2"/>
        <v>64.264323079779743</v>
      </c>
      <c r="K11" s="14">
        <f t="shared" si="3"/>
        <v>19.296368193821934</v>
      </c>
    </row>
    <row r="12" spans="1:11" x14ac:dyDescent="0.2">
      <c r="A12" s="9"/>
      <c r="B12" s="9"/>
      <c r="C12" s="9"/>
      <c r="D12" s="12" t="s">
        <v>19</v>
      </c>
      <c r="E12" s="13">
        <v>12.125202488444293</v>
      </c>
      <c r="F12" s="16">
        <v>389.48333333333335</v>
      </c>
      <c r="G12" s="14">
        <f t="shared" si="0"/>
        <v>63.816855202338388</v>
      </c>
      <c r="H12" s="14">
        <f t="shared" si="1"/>
        <v>12.739687553016157</v>
      </c>
      <c r="I12" s="14">
        <f>AVERAGE(G12:H12)</f>
        <v>38.278271377677271</v>
      </c>
      <c r="J12" s="14">
        <f t="shared" si="2"/>
        <v>63.816855202338388</v>
      </c>
      <c r="K12" s="14">
        <f t="shared" si="3"/>
        <v>12.739687553016157</v>
      </c>
    </row>
    <row r="13" spans="1:11" x14ac:dyDescent="0.2">
      <c r="A13" s="9"/>
      <c r="B13" s="9"/>
      <c r="C13" s="9"/>
      <c r="D13" s="12" t="s">
        <v>20</v>
      </c>
      <c r="E13" s="13">
        <v>10.886877492416291</v>
      </c>
      <c r="F13" s="16">
        <v>629.46250000000009</v>
      </c>
      <c r="G13" s="14">
        <f t="shared" si="0"/>
        <v>57.299355223243644</v>
      </c>
      <c r="H13" s="14">
        <f t="shared" si="1"/>
        <v>20.589213683958498</v>
      </c>
      <c r="I13" s="14">
        <f>AVERAGE(G13:H13)</f>
        <v>38.944284453601071</v>
      </c>
      <c r="J13" s="14">
        <f t="shared" si="2"/>
        <v>57.299355223243644</v>
      </c>
      <c r="K13" s="14">
        <f t="shared" si="3"/>
        <v>20.589213683958498</v>
      </c>
    </row>
    <row r="14" spans="1:11" x14ac:dyDescent="0.2">
      <c r="A14" s="9"/>
      <c r="B14" s="9"/>
      <c r="C14" s="9"/>
      <c r="D14" s="12" t="s">
        <v>21</v>
      </c>
      <c r="E14" s="13">
        <v>12.198114513905734</v>
      </c>
      <c r="F14" s="16">
        <v>1805.1000000000001</v>
      </c>
      <c r="G14" s="14">
        <f t="shared" si="0"/>
        <v>64.200602704767022</v>
      </c>
      <c r="H14" s="14">
        <f t="shared" si="1"/>
        <v>59.043373705206392</v>
      </c>
      <c r="I14" s="14">
        <f>AVERAGE(G14:H14)</f>
        <v>61.621988204986707</v>
      </c>
      <c r="J14" s="14">
        <f t="shared" si="2"/>
        <v>64.200602704767022</v>
      </c>
      <c r="K14" s="14">
        <f t="shared" si="3"/>
        <v>59.043373705206392</v>
      </c>
    </row>
    <row r="15" spans="1:11" x14ac:dyDescent="0.2">
      <c r="A15" s="9"/>
      <c r="B15" s="9"/>
      <c r="C15" s="9"/>
      <c r="D15" s="12" t="s">
        <v>22</v>
      </c>
      <c r="E15" s="13">
        <v>12.79440862643019</v>
      </c>
      <c r="F15" s="16">
        <v>1703.837</v>
      </c>
      <c r="G15" s="14">
        <f t="shared" si="0"/>
        <v>67.338992770685209</v>
      </c>
      <c r="H15" s="14">
        <f t="shared" si="1"/>
        <v>55.731142165950764</v>
      </c>
      <c r="I15" s="14">
        <f>AVERAGE(G15:H15)</f>
        <v>61.53506746831799</v>
      </c>
      <c r="J15" s="14">
        <f t="shared" si="2"/>
        <v>67.338992770685209</v>
      </c>
      <c r="K15" s="14">
        <f t="shared" si="3"/>
        <v>55.731142165950764</v>
      </c>
    </row>
    <row r="16" spans="1:11" x14ac:dyDescent="0.2">
      <c r="A16" s="9"/>
      <c r="B16" s="9"/>
      <c r="C16" s="9"/>
      <c r="D16" s="12" t="s">
        <v>23</v>
      </c>
      <c r="E16" s="13">
        <v>6.9377683872175204</v>
      </c>
      <c r="F16" s="16">
        <v>424.68099999999993</v>
      </c>
      <c r="G16" s="14">
        <f t="shared" si="0"/>
        <v>36.514570459039582</v>
      </c>
      <c r="H16" s="14">
        <f t="shared" si="1"/>
        <v>13.89097500886419</v>
      </c>
      <c r="I16" s="14">
        <f>AVERAGE(G16:H16)</f>
        <v>25.202772733951885</v>
      </c>
      <c r="J16" s="14">
        <f t="shared" si="2"/>
        <v>36.514570459039582</v>
      </c>
      <c r="K16" s="14">
        <f t="shared" si="3"/>
        <v>13.89097500886419</v>
      </c>
    </row>
    <row r="17" spans="1:11" x14ac:dyDescent="0.2">
      <c r="A17" s="3">
        <v>1500107</v>
      </c>
      <c r="B17" s="3">
        <v>150010</v>
      </c>
      <c r="C17" s="1" t="s">
        <v>24</v>
      </c>
      <c r="D17" s="15" t="s">
        <v>25</v>
      </c>
      <c r="E17" s="13">
        <v>13.649531843996291</v>
      </c>
      <c r="F17" s="17">
        <v>1322.47</v>
      </c>
      <c r="G17" s="14">
        <f t="shared" si="0"/>
        <v>71.839641284191003</v>
      </c>
      <c r="H17" s="14">
        <f t="shared" si="1"/>
        <v>43.256933368746495</v>
      </c>
      <c r="I17" s="14">
        <f>AVERAGE(G17:H17)</f>
        <v>57.548287326468753</v>
      </c>
      <c r="J17" s="14">
        <f t="shared" si="2"/>
        <v>71.839641284191003</v>
      </c>
      <c r="K17" s="14">
        <f t="shared" si="3"/>
        <v>43.256933368746495</v>
      </c>
    </row>
    <row r="18" spans="1:11" x14ac:dyDescent="0.2">
      <c r="A18" s="3">
        <v>1500131</v>
      </c>
      <c r="B18" s="3">
        <v>150013</v>
      </c>
      <c r="C18" s="1" t="s">
        <v>26</v>
      </c>
      <c r="D18" s="15" t="s">
        <v>27</v>
      </c>
      <c r="E18" s="13">
        <v>12.723436150421206</v>
      </c>
      <c r="F18" s="17">
        <v>0</v>
      </c>
      <c r="G18" s="14">
        <f t="shared" si="0"/>
        <v>66.965453423269508</v>
      </c>
      <c r="H18" s="14">
        <f t="shared" si="1"/>
        <v>0</v>
      </c>
      <c r="I18" s="14">
        <f>AVERAGE(G18:H18)</f>
        <v>33.482726711634754</v>
      </c>
      <c r="J18" s="14">
        <f t="shared" si="2"/>
        <v>66.965453423269508</v>
      </c>
      <c r="K18" s="14">
        <f t="shared" si="3"/>
        <v>0</v>
      </c>
    </row>
    <row r="19" spans="1:11" x14ac:dyDescent="0.2">
      <c r="A19" s="3">
        <v>1500206</v>
      </c>
      <c r="B19" s="3">
        <v>150020</v>
      </c>
      <c r="C19" s="1" t="s">
        <v>24</v>
      </c>
      <c r="D19" s="15" t="s">
        <v>28</v>
      </c>
      <c r="E19" s="13">
        <v>15.107542603642898</v>
      </c>
      <c r="F19" s="17">
        <v>0</v>
      </c>
      <c r="G19" s="14">
        <f t="shared" si="0"/>
        <v>79.513382124436305</v>
      </c>
      <c r="H19" s="14">
        <f t="shared" si="1"/>
        <v>0</v>
      </c>
      <c r="I19" s="14">
        <f>AVERAGE(G19:H19)</f>
        <v>39.756691062218152</v>
      </c>
      <c r="J19" s="14">
        <f t="shared" si="2"/>
        <v>79.513382124436305</v>
      </c>
      <c r="K19" s="14">
        <f t="shared" si="3"/>
        <v>0</v>
      </c>
    </row>
    <row r="20" spans="1:11" x14ac:dyDescent="0.2">
      <c r="A20" s="3">
        <v>1500305</v>
      </c>
      <c r="B20" s="3">
        <v>150030</v>
      </c>
      <c r="C20" s="1" t="s">
        <v>29</v>
      </c>
      <c r="D20" s="15" t="s">
        <v>30</v>
      </c>
      <c r="E20" s="13">
        <v>12.087171657797938</v>
      </c>
      <c r="F20" s="17">
        <v>0</v>
      </c>
      <c r="G20" s="14">
        <f t="shared" si="0"/>
        <v>63.616692935778616</v>
      </c>
      <c r="H20" s="14">
        <f t="shared" si="1"/>
        <v>0</v>
      </c>
      <c r="I20" s="14">
        <f>AVERAGE(G20:H20)</f>
        <v>31.808346467889308</v>
      </c>
      <c r="J20" s="14">
        <f t="shared" si="2"/>
        <v>63.616692935778616</v>
      </c>
      <c r="K20" s="14">
        <f t="shared" si="3"/>
        <v>0</v>
      </c>
    </row>
    <row r="21" spans="1:11" x14ac:dyDescent="0.2">
      <c r="A21" s="3">
        <v>1500347</v>
      </c>
      <c r="B21" s="3">
        <v>150034</v>
      </c>
      <c r="C21" s="1" t="s">
        <v>31</v>
      </c>
      <c r="D21" s="15" t="s">
        <v>32</v>
      </c>
      <c r="E21" s="13">
        <v>9.350817193694489</v>
      </c>
      <c r="F21" s="17">
        <v>0</v>
      </c>
      <c r="G21" s="14">
        <f t="shared" si="0"/>
        <v>49.214827335234155</v>
      </c>
      <c r="H21" s="14">
        <f t="shared" si="1"/>
        <v>0</v>
      </c>
      <c r="I21" s="14">
        <f>AVERAGE(G21:H21)</f>
        <v>24.607413667617077</v>
      </c>
      <c r="J21" s="14">
        <f t="shared" si="2"/>
        <v>49.214827335234155</v>
      </c>
      <c r="K21" s="14">
        <f t="shared" si="3"/>
        <v>0</v>
      </c>
    </row>
    <row r="22" spans="1:11" x14ac:dyDescent="0.2">
      <c r="A22" s="3">
        <v>1500404</v>
      </c>
      <c r="B22" s="3">
        <v>150040</v>
      </c>
      <c r="C22" s="1" t="s">
        <v>33</v>
      </c>
      <c r="D22" s="15" t="s">
        <v>34</v>
      </c>
      <c r="E22" s="13">
        <v>9.0919943089642477</v>
      </c>
      <c r="F22" s="17">
        <v>0</v>
      </c>
      <c r="G22" s="14">
        <f t="shared" si="0"/>
        <v>47.852601626127615</v>
      </c>
      <c r="H22" s="14">
        <f t="shared" si="1"/>
        <v>0</v>
      </c>
      <c r="I22" s="14">
        <f>AVERAGE(G22:H22)</f>
        <v>23.926300813063808</v>
      </c>
      <c r="J22" s="14">
        <f t="shared" si="2"/>
        <v>47.852601626127615</v>
      </c>
      <c r="K22" s="14">
        <f t="shared" si="3"/>
        <v>0</v>
      </c>
    </row>
    <row r="23" spans="1:11" x14ac:dyDescent="0.2">
      <c r="A23" s="3">
        <v>1500503</v>
      </c>
      <c r="B23" s="3">
        <v>150050</v>
      </c>
      <c r="C23" s="1" t="s">
        <v>33</v>
      </c>
      <c r="D23" s="15" t="s">
        <v>35</v>
      </c>
      <c r="E23" s="13">
        <v>19.253520714358554</v>
      </c>
      <c r="F23" s="17">
        <v>9274.3700000000008</v>
      </c>
      <c r="G23" s="14">
        <v>100</v>
      </c>
      <c r="H23" s="14">
        <v>100</v>
      </c>
      <c r="I23" s="14">
        <f>AVERAGE(G23:H23)</f>
        <v>100</v>
      </c>
      <c r="J23" s="14">
        <f t="shared" si="2"/>
        <v>100</v>
      </c>
      <c r="K23" s="14">
        <f t="shared" si="3"/>
        <v>100</v>
      </c>
    </row>
    <row r="24" spans="1:11" x14ac:dyDescent="0.2">
      <c r="A24" s="3">
        <v>1500602</v>
      </c>
      <c r="B24" s="3">
        <v>150060</v>
      </c>
      <c r="C24" s="1" t="s">
        <v>36</v>
      </c>
      <c r="D24" s="15" t="s">
        <v>37</v>
      </c>
      <c r="E24" s="13">
        <v>13.784169112967421</v>
      </c>
      <c r="F24" s="17">
        <v>3864.68</v>
      </c>
      <c r="G24" s="14">
        <f t="shared" si="0"/>
        <v>72.548258489302214</v>
      </c>
      <c r="H24" s="14">
        <v>100</v>
      </c>
      <c r="I24" s="14">
        <f>AVERAGE(G24:H24)</f>
        <v>86.274129244651107</v>
      </c>
      <c r="J24" s="14">
        <f t="shared" si="2"/>
        <v>72.548258489302214</v>
      </c>
      <c r="K24" s="14">
        <f t="shared" si="3"/>
        <v>100</v>
      </c>
    </row>
    <row r="25" spans="1:11" x14ac:dyDescent="0.2">
      <c r="A25" s="3">
        <v>1500701</v>
      </c>
      <c r="B25" s="3">
        <v>150070</v>
      </c>
      <c r="C25" s="1" t="s">
        <v>29</v>
      </c>
      <c r="D25" s="15" t="s">
        <v>38</v>
      </c>
      <c r="E25" s="13">
        <v>13.893154136094521</v>
      </c>
      <c r="F25" s="17">
        <v>0</v>
      </c>
      <c r="G25" s="14">
        <f t="shared" si="0"/>
        <v>73.121863874181685</v>
      </c>
      <c r="H25" s="14">
        <f t="shared" si="1"/>
        <v>0</v>
      </c>
      <c r="I25" s="14">
        <f>AVERAGE(G25:H25)</f>
        <v>36.560931937090842</v>
      </c>
      <c r="J25" s="14">
        <f t="shared" si="2"/>
        <v>73.121863874181685</v>
      </c>
      <c r="K25" s="14">
        <f t="shared" si="3"/>
        <v>0</v>
      </c>
    </row>
    <row r="26" spans="1:11" x14ac:dyDescent="0.2">
      <c r="A26" s="3">
        <v>1500800</v>
      </c>
      <c r="B26" s="3">
        <v>150080</v>
      </c>
      <c r="C26" s="1" t="s">
        <v>39</v>
      </c>
      <c r="D26" s="15" t="s">
        <v>40</v>
      </c>
      <c r="E26" s="13">
        <v>18.8231286110775</v>
      </c>
      <c r="F26" s="17">
        <v>2352</v>
      </c>
      <c r="G26" s="14">
        <f t="shared" si="0"/>
        <v>99.069097953039474</v>
      </c>
      <c r="H26" s="14">
        <f t="shared" si="1"/>
        <v>76.932034211204609</v>
      </c>
      <c r="I26" s="14">
        <f>AVERAGE(G26:H26)</f>
        <v>88.000566082122049</v>
      </c>
      <c r="J26" s="14">
        <f t="shared" si="2"/>
        <v>99.069097953039474</v>
      </c>
      <c r="K26" s="14">
        <f t="shared" si="3"/>
        <v>76.932034211204609</v>
      </c>
    </row>
    <row r="27" spans="1:11" x14ac:dyDescent="0.2">
      <c r="A27" s="3">
        <v>1500859</v>
      </c>
      <c r="B27" s="3">
        <v>150085</v>
      </c>
      <c r="C27" s="1" t="s">
        <v>36</v>
      </c>
      <c r="D27" s="15" t="s">
        <v>41</v>
      </c>
      <c r="E27" s="13">
        <v>6.1456593255531722</v>
      </c>
      <c r="F27" s="17">
        <v>0</v>
      </c>
      <c r="G27" s="14">
        <f t="shared" si="0"/>
        <v>32.345575397648275</v>
      </c>
      <c r="H27" s="14">
        <f t="shared" si="1"/>
        <v>0</v>
      </c>
      <c r="I27" s="14">
        <f>AVERAGE(G27:H27)</f>
        <v>16.172787698824138</v>
      </c>
      <c r="J27" s="14">
        <f t="shared" si="2"/>
        <v>32.345575397648275</v>
      </c>
      <c r="K27" s="14">
        <f t="shared" si="3"/>
        <v>0</v>
      </c>
    </row>
    <row r="28" spans="1:11" x14ac:dyDescent="0.2">
      <c r="A28" s="3">
        <v>1500909</v>
      </c>
      <c r="B28" s="3">
        <v>150090</v>
      </c>
      <c r="C28" s="1" t="s">
        <v>42</v>
      </c>
      <c r="D28" s="15" t="s">
        <v>43</v>
      </c>
      <c r="E28" s="13">
        <v>13.10318253066043</v>
      </c>
      <c r="F28" s="17">
        <v>0</v>
      </c>
      <c r="G28" s="14">
        <f t="shared" si="0"/>
        <v>68.96411858242331</v>
      </c>
      <c r="H28" s="14">
        <f t="shared" si="1"/>
        <v>0</v>
      </c>
      <c r="I28" s="14">
        <f>AVERAGE(G28:H28)</f>
        <v>34.482059291211655</v>
      </c>
      <c r="J28" s="14">
        <f t="shared" si="2"/>
        <v>68.96411858242331</v>
      </c>
      <c r="K28" s="14">
        <f t="shared" si="3"/>
        <v>0</v>
      </c>
    </row>
    <row r="29" spans="1:11" x14ac:dyDescent="0.2">
      <c r="A29" s="3">
        <v>1500958</v>
      </c>
      <c r="B29" s="3">
        <v>150095</v>
      </c>
      <c r="C29" s="1" t="s">
        <v>26</v>
      </c>
      <c r="D29" s="15" t="s">
        <v>44</v>
      </c>
      <c r="E29" s="13">
        <v>14.091253790257468</v>
      </c>
      <c r="F29" s="17">
        <v>0</v>
      </c>
      <c r="G29" s="14">
        <f t="shared" si="0"/>
        <v>74.164493632934054</v>
      </c>
      <c r="H29" s="14">
        <f t="shared" si="1"/>
        <v>0</v>
      </c>
      <c r="I29" s="14">
        <f>AVERAGE(G29:H29)</f>
        <v>37.082246816467027</v>
      </c>
      <c r="J29" s="14">
        <f t="shared" si="2"/>
        <v>74.164493632934054</v>
      </c>
      <c r="K29" s="14">
        <f t="shared" si="3"/>
        <v>0</v>
      </c>
    </row>
    <row r="30" spans="1:11" x14ac:dyDescent="0.2">
      <c r="A30" s="3">
        <v>1501006</v>
      </c>
      <c r="B30" s="3">
        <v>150100</v>
      </c>
      <c r="C30" s="1" t="s">
        <v>45</v>
      </c>
      <c r="D30" s="15" t="s">
        <v>46</v>
      </c>
      <c r="E30" s="13">
        <v>12.790871382567163</v>
      </c>
      <c r="F30" s="17">
        <v>0</v>
      </c>
      <c r="G30" s="14">
        <f t="shared" si="0"/>
        <v>67.320375697721914</v>
      </c>
      <c r="H30" s="14">
        <f t="shared" si="1"/>
        <v>0</v>
      </c>
      <c r="I30" s="14">
        <f>AVERAGE(G30:H30)</f>
        <v>33.660187848860957</v>
      </c>
      <c r="J30" s="14">
        <f t="shared" si="2"/>
        <v>67.320375697721914</v>
      </c>
      <c r="K30" s="14">
        <f t="shared" si="3"/>
        <v>0</v>
      </c>
    </row>
    <row r="31" spans="1:11" x14ac:dyDescent="0.2">
      <c r="A31" s="3">
        <v>1501105</v>
      </c>
      <c r="B31" s="3">
        <v>150110</v>
      </c>
      <c r="C31" s="1" t="s">
        <v>29</v>
      </c>
      <c r="D31" s="15" t="s">
        <v>47</v>
      </c>
      <c r="E31" s="13">
        <v>6.3009175545964053</v>
      </c>
      <c r="F31" s="17">
        <v>0</v>
      </c>
      <c r="G31" s="14">
        <f t="shared" si="0"/>
        <v>33.162723971560027</v>
      </c>
      <c r="H31" s="14">
        <f t="shared" si="1"/>
        <v>0</v>
      </c>
      <c r="I31" s="14">
        <f>AVERAGE(G31:H31)</f>
        <v>16.581361985780013</v>
      </c>
      <c r="J31" s="14">
        <f t="shared" si="2"/>
        <v>33.162723971560027</v>
      </c>
      <c r="K31" s="14">
        <f t="shared" si="3"/>
        <v>0</v>
      </c>
    </row>
    <row r="32" spans="1:11" x14ac:dyDescent="0.2">
      <c r="A32" s="3">
        <v>1501204</v>
      </c>
      <c r="B32" s="3">
        <v>150120</v>
      </c>
      <c r="C32" s="1" t="s">
        <v>24</v>
      </c>
      <c r="D32" s="15" t="s">
        <v>48</v>
      </c>
      <c r="E32" s="13">
        <v>7.3507456313329032</v>
      </c>
      <c r="F32" s="17">
        <v>1492.07</v>
      </c>
      <c r="G32" s="14">
        <f t="shared" si="0"/>
        <v>38.688134901752122</v>
      </c>
      <c r="H32" s="14">
        <f t="shared" si="1"/>
        <v>48.804413386697291</v>
      </c>
      <c r="I32" s="14">
        <f>AVERAGE(G32:H32)</f>
        <v>43.746274144224707</v>
      </c>
      <c r="J32" s="14">
        <f t="shared" si="2"/>
        <v>38.688134901752122</v>
      </c>
      <c r="K32" s="14">
        <f t="shared" si="3"/>
        <v>48.804413386697291</v>
      </c>
    </row>
    <row r="33" spans="1:11" x14ac:dyDescent="0.2">
      <c r="A33" s="3">
        <v>1501253</v>
      </c>
      <c r="B33" s="3">
        <v>150125</v>
      </c>
      <c r="C33" s="1" t="s">
        <v>31</v>
      </c>
      <c r="D33" s="15" t="s">
        <v>49</v>
      </c>
      <c r="E33" s="13">
        <v>10.893982014924632</v>
      </c>
      <c r="F33" s="17">
        <v>0</v>
      </c>
      <c r="G33" s="14">
        <f t="shared" si="0"/>
        <v>57.336747446971749</v>
      </c>
      <c r="H33" s="14">
        <f t="shared" si="1"/>
        <v>0</v>
      </c>
      <c r="I33" s="14">
        <f>AVERAGE(G33:H33)</f>
        <v>28.668373723485875</v>
      </c>
      <c r="J33" s="14">
        <f t="shared" si="2"/>
        <v>57.336747446971749</v>
      </c>
      <c r="K33" s="14">
        <f t="shared" si="3"/>
        <v>0</v>
      </c>
    </row>
    <row r="34" spans="1:11" x14ac:dyDescent="0.2">
      <c r="A34" s="3">
        <v>1501303</v>
      </c>
      <c r="B34" s="3">
        <v>150130</v>
      </c>
      <c r="C34" s="1" t="s">
        <v>24</v>
      </c>
      <c r="D34" s="15" t="s">
        <v>50</v>
      </c>
      <c r="E34" s="13">
        <v>11.568397773385909</v>
      </c>
      <c r="F34" s="17">
        <v>8034.08</v>
      </c>
      <c r="G34" s="14">
        <f t="shared" si="0"/>
        <v>60.886304070452155</v>
      </c>
      <c r="H34" s="14">
        <v>100</v>
      </c>
      <c r="I34" s="14">
        <f>AVERAGE(G34:H34)</f>
        <v>80.443152035226078</v>
      </c>
      <c r="J34" s="14">
        <f t="shared" si="2"/>
        <v>60.886304070452155</v>
      </c>
      <c r="K34" s="14">
        <f t="shared" si="3"/>
        <v>100</v>
      </c>
    </row>
    <row r="35" spans="1:11" x14ac:dyDescent="0.2">
      <c r="A35" s="3">
        <v>1501402</v>
      </c>
      <c r="B35" s="3">
        <v>150140</v>
      </c>
      <c r="C35" s="1" t="s">
        <v>39</v>
      </c>
      <c r="D35" s="15" t="s">
        <v>51</v>
      </c>
      <c r="E35" s="13">
        <v>54.748048949267115</v>
      </c>
      <c r="F35" s="17">
        <v>8104.81</v>
      </c>
      <c r="G35" s="14">
        <v>100</v>
      </c>
      <c r="H35" s="14">
        <v>100</v>
      </c>
      <c r="I35" s="14">
        <f>AVERAGE(G35:H35)</f>
        <v>100</v>
      </c>
      <c r="J35" s="14">
        <f t="shared" si="2"/>
        <v>100</v>
      </c>
      <c r="K35" s="14">
        <f t="shared" si="3"/>
        <v>100</v>
      </c>
    </row>
    <row r="36" spans="1:11" x14ac:dyDescent="0.2">
      <c r="A36" s="3">
        <v>1501451</v>
      </c>
      <c r="B36" s="3">
        <v>150145</v>
      </c>
      <c r="C36" s="1" t="s">
        <v>33</v>
      </c>
      <c r="D36" s="15" t="s">
        <v>52</v>
      </c>
      <c r="E36" s="13">
        <v>17.165918134170784</v>
      </c>
      <c r="F36" s="17">
        <v>0</v>
      </c>
      <c r="G36" s="14">
        <f t="shared" si="0"/>
        <v>90.346937548267277</v>
      </c>
      <c r="H36" s="14">
        <f t="shared" si="1"/>
        <v>0</v>
      </c>
      <c r="I36" s="14">
        <f>AVERAGE(G36:H36)</f>
        <v>45.173468774133639</v>
      </c>
      <c r="J36" s="14">
        <f t="shared" si="2"/>
        <v>90.346937548267277</v>
      </c>
      <c r="K36" s="14">
        <f t="shared" si="3"/>
        <v>0</v>
      </c>
    </row>
    <row r="37" spans="1:11" x14ac:dyDescent="0.2">
      <c r="A37" s="3">
        <v>1501501</v>
      </c>
      <c r="B37" s="3">
        <v>150150</v>
      </c>
      <c r="C37" s="1" t="s">
        <v>39</v>
      </c>
      <c r="D37" s="15" t="s">
        <v>53</v>
      </c>
      <c r="E37" s="13">
        <v>13.974349387002642</v>
      </c>
      <c r="F37" s="17">
        <v>11927.18</v>
      </c>
      <c r="G37" s="14">
        <f t="shared" si="0"/>
        <v>73.549207300013904</v>
      </c>
      <c r="H37" s="14">
        <v>100</v>
      </c>
      <c r="I37" s="14">
        <f>AVERAGE(G37:H37)</f>
        <v>86.774603650006952</v>
      </c>
      <c r="J37" s="14">
        <f t="shared" si="2"/>
        <v>73.549207300013904</v>
      </c>
      <c r="K37" s="14">
        <f t="shared" si="3"/>
        <v>100</v>
      </c>
    </row>
    <row r="38" spans="1:11" x14ac:dyDescent="0.2">
      <c r="A38" s="3">
        <v>1501576</v>
      </c>
      <c r="B38" s="3">
        <v>150157</v>
      </c>
      <c r="C38" s="1" t="s">
        <v>54</v>
      </c>
      <c r="D38" s="15" t="s">
        <v>55</v>
      </c>
      <c r="E38" s="13">
        <v>10.832042803185219</v>
      </c>
      <c r="F38" s="17">
        <v>0</v>
      </c>
      <c r="G38" s="14">
        <f t="shared" si="0"/>
        <v>57.010751595711682</v>
      </c>
      <c r="H38" s="14">
        <f t="shared" si="1"/>
        <v>0</v>
      </c>
      <c r="I38" s="14">
        <f>AVERAGE(G38:H38)</f>
        <v>28.505375797855841</v>
      </c>
      <c r="J38" s="14">
        <f t="shared" si="2"/>
        <v>57.010751595711682</v>
      </c>
      <c r="K38" s="14">
        <f t="shared" si="3"/>
        <v>0</v>
      </c>
    </row>
    <row r="39" spans="1:11" x14ac:dyDescent="0.2">
      <c r="A39" s="3">
        <v>1501600</v>
      </c>
      <c r="B39" s="3">
        <v>150160</v>
      </c>
      <c r="C39" s="1" t="s">
        <v>42</v>
      </c>
      <c r="D39" s="15" t="s">
        <v>56</v>
      </c>
      <c r="E39" s="13">
        <v>22.140297622625393</v>
      </c>
      <c r="F39" s="17">
        <v>1350</v>
      </c>
      <c r="G39" s="14">
        <v>100</v>
      </c>
      <c r="H39" s="14">
        <f t="shared" si="1"/>
        <v>44.157417595716922</v>
      </c>
      <c r="I39" s="14">
        <f>AVERAGE(G39:H39)</f>
        <v>72.078708797858468</v>
      </c>
      <c r="J39" s="14">
        <f t="shared" si="2"/>
        <v>100</v>
      </c>
      <c r="K39" s="14">
        <f t="shared" si="3"/>
        <v>44.157417595716922</v>
      </c>
    </row>
    <row r="40" spans="1:11" x14ac:dyDescent="0.2">
      <c r="A40" s="3">
        <v>1501709</v>
      </c>
      <c r="B40" s="3">
        <v>150170</v>
      </c>
      <c r="C40" s="1" t="s">
        <v>42</v>
      </c>
      <c r="D40" s="15" t="s">
        <v>57</v>
      </c>
      <c r="E40" s="13">
        <v>11.96808550758419</v>
      </c>
      <c r="F40" s="17">
        <v>1981.11</v>
      </c>
      <c r="G40" s="14">
        <f t="shared" si="0"/>
        <v>62.989923724127316</v>
      </c>
      <c r="H40" s="14">
        <f t="shared" si="1"/>
        <v>64.8005196837413</v>
      </c>
      <c r="I40" s="14">
        <f>AVERAGE(G40:H40)</f>
        <v>63.895221703934311</v>
      </c>
      <c r="J40" s="14">
        <f t="shared" si="2"/>
        <v>62.989923724127316</v>
      </c>
      <c r="K40" s="14">
        <f t="shared" si="3"/>
        <v>64.8005196837413</v>
      </c>
    </row>
    <row r="41" spans="1:11" x14ac:dyDescent="0.2">
      <c r="A41" s="3">
        <v>1501725</v>
      </c>
      <c r="B41" s="3">
        <v>150172</v>
      </c>
      <c r="C41" s="1" t="s">
        <v>36</v>
      </c>
      <c r="D41" s="15" t="s">
        <v>58</v>
      </c>
      <c r="E41" s="13">
        <v>7.7288173675553216</v>
      </c>
      <c r="F41" s="17">
        <v>0</v>
      </c>
      <c r="G41" s="14">
        <f t="shared" si="0"/>
        <v>40.677986145028008</v>
      </c>
      <c r="H41" s="14">
        <f t="shared" si="1"/>
        <v>0</v>
      </c>
      <c r="I41" s="14">
        <f>AVERAGE(G41:H41)</f>
        <v>20.338993072514004</v>
      </c>
      <c r="J41" s="14">
        <f t="shared" si="2"/>
        <v>40.677986145028008</v>
      </c>
      <c r="K41" s="14">
        <f t="shared" si="3"/>
        <v>0</v>
      </c>
    </row>
    <row r="42" spans="1:11" x14ac:dyDescent="0.2">
      <c r="A42" s="3">
        <v>1501758</v>
      </c>
      <c r="B42" s="3">
        <v>150175</v>
      </c>
      <c r="C42" s="1" t="s">
        <v>54</v>
      </c>
      <c r="D42" s="15" t="s">
        <v>59</v>
      </c>
      <c r="E42" s="13">
        <v>14.670651499763018</v>
      </c>
      <c r="F42" s="17">
        <v>0</v>
      </c>
      <c r="G42" s="14">
        <f t="shared" si="0"/>
        <v>77.213955261910613</v>
      </c>
      <c r="H42" s="14">
        <f t="shared" si="1"/>
        <v>0</v>
      </c>
      <c r="I42" s="14">
        <f>AVERAGE(G42:H42)</f>
        <v>38.606977630955306</v>
      </c>
      <c r="J42" s="14">
        <f t="shared" si="2"/>
        <v>77.213955261910613</v>
      </c>
      <c r="K42" s="14">
        <f t="shared" si="3"/>
        <v>0</v>
      </c>
    </row>
    <row r="43" spans="1:11" x14ac:dyDescent="0.2">
      <c r="A43" s="3">
        <v>1501782</v>
      </c>
      <c r="B43" s="3">
        <v>150178</v>
      </c>
      <c r="C43" s="1" t="s">
        <v>60</v>
      </c>
      <c r="D43" s="15" t="s">
        <v>61</v>
      </c>
      <c r="E43" s="13">
        <v>15.933380578243996</v>
      </c>
      <c r="F43" s="17">
        <v>0</v>
      </c>
      <c r="G43" s="14">
        <f t="shared" si="0"/>
        <v>83.859897780231563</v>
      </c>
      <c r="H43" s="14">
        <f t="shared" si="1"/>
        <v>0</v>
      </c>
      <c r="I43" s="14">
        <f>AVERAGE(G43:H43)</f>
        <v>41.929948890115782</v>
      </c>
      <c r="J43" s="14">
        <f t="shared" si="2"/>
        <v>83.859897780231563</v>
      </c>
      <c r="K43" s="14">
        <f t="shared" si="3"/>
        <v>0</v>
      </c>
    </row>
    <row r="44" spans="1:11" x14ac:dyDescent="0.2">
      <c r="A44" s="3">
        <v>1501808</v>
      </c>
      <c r="B44" s="3">
        <v>150180</v>
      </c>
      <c r="C44" s="1" t="s">
        <v>29</v>
      </c>
      <c r="D44" s="15" t="s">
        <v>62</v>
      </c>
      <c r="E44" s="13">
        <v>18.700904727787776</v>
      </c>
      <c r="F44" s="17">
        <v>6352.8</v>
      </c>
      <c r="G44" s="14">
        <f t="shared" si="0"/>
        <v>98.425814356777778</v>
      </c>
      <c r="H44" s="14">
        <v>100</v>
      </c>
      <c r="I44" s="14">
        <f>AVERAGE(G44:H44)</f>
        <v>99.212907178388889</v>
      </c>
      <c r="J44" s="14">
        <f t="shared" si="2"/>
        <v>98.425814356777778</v>
      </c>
      <c r="K44" s="14">
        <f t="shared" si="3"/>
        <v>100</v>
      </c>
    </row>
    <row r="45" spans="1:11" x14ac:dyDescent="0.2">
      <c r="A45" s="3">
        <v>1501907</v>
      </c>
      <c r="B45" s="3">
        <v>150190</v>
      </c>
      <c r="C45" s="1" t="s">
        <v>26</v>
      </c>
      <c r="D45" s="15" t="s">
        <v>63</v>
      </c>
      <c r="E45" s="13">
        <v>5.2063842945508823</v>
      </c>
      <c r="F45" s="17">
        <v>1100</v>
      </c>
      <c r="G45" s="14">
        <f t="shared" si="0"/>
        <v>27.402022602899379</v>
      </c>
      <c r="H45" s="14">
        <f t="shared" si="1"/>
        <v>35.98011804095453</v>
      </c>
      <c r="I45" s="14">
        <f>AVERAGE(G45:H45)</f>
        <v>31.691070321926954</v>
      </c>
      <c r="J45" s="14">
        <f t="shared" si="2"/>
        <v>27.402022602899379</v>
      </c>
      <c r="K45" s="14">
        <f t="shared" si="3"/>
        <v>35.98011804095453</v>
      </c>
    </row>
    <row r="46" spans="1:11" x14ac:dyDescent="0.2">
      <c r="A46" s="3">
        <v>1502004</v>
      </c>
      <c r="B46" s="3">
        <v>150200</v>
      </c>
      <c r="C46" s="1" t="s">
        <v>29</v>
      </c>
      <c r="D46" s="15" t="s">
        <v>64</v>
      </c>
      <c r="E46" s="13">
        <v>9.9749462172401682</v>
      </c>
      <c r="F46" s="17">
        <v>1476.13</v>
      </c>
      <c r="G46" s="14">
        <f t="shared" si="0"/>
        <v>52.499716932842986</v>
      </c>
      <c r="H46" s="14">
        <f t="shared" si="1"/>
        <v>48.283028767085653</v>
      </c>
      <c r="I46" s="14">
        <f>AVERAGE(G46:H46)</f>
        <v>50.39137284996432</v>
      </c>
      <c r="J46" s="14">
        <f t="shared" si="2"/>
        <v>52.499716932842986</v>
      </c>
      <c r="K46" s="14">
        <f t="shared" si="3"/>
        <v>48.283028767085653</v>
      </c>
    </row>
    <row r="47" spans="1:11" x14ac:dyDescent="0.2">
      <c r="A47" s="3">
        <v>1501956</v>
      </c>
      <c r="B47" s="3">
        <v>150195</v>
      </c>
      <c r="C47" s="1" t="s">
        <v>42</v>
      </c>
      <c r="D47" s="15" t="s">
        <v>65</v>
      </c>
      <c r="E47" s="13">
        <v>7.7585486512300736</v>
      </c>
      <c r="F47" s="17">
        <v>0</v>
      </c>
      <c r="G47" s="14">
        <f t="shared" si="0"/>
        <v>40.834466585421438</v>
      </c>
      <c r="H47" s="14">
        <f t="shared" si="1"/>
        <v>0</v>
      </c>
      <c r="I47" s="14">
        <f>AVERAGE(G47:H47)</f>
        <v>20.417233292710719</v>
      </c>
      <c r="J47" s="14">
        <f t="shared" si="2"/>
        <v>40.834466585421438</v>
      </c>
      <c r="K47" s="14">
        <f t="shared" si="3"/>
        <v>0</v>
      </c>
    </row>
    <row r="48" spans="1:11" x14ac:dyDescent="0.2">
      <c r="A48" s="3">
        <v>1502103</v>
      </c>
      <c r="B48" s="3">
        <v>150210</v>
      </c>
      <c r="C48" s="1" t="s">
        <v>24</v>
      </c>
      <c r="D48" s="15" t="s">
        <v>66</v>
      </c>
      <c r="E48" s="13">
        <v>13.386058552399534</v>
      </c>
      <c r="F48" s="17">
        <v>2454.5100000000002</v>
      </c>
      <c r="G48" s="14">
        <f t="shared" si="0"/>
        <v>70.452939749471227</v>
      </c>
      <c r="H48" s="14">
        <f t="shared" si="1"/>
        <v>80.285054120639373</v>
      </c>
      <c r="I48" s="14">
        <f>AVERAGE(G48:H48)</f>
        <v>75.368996935055293</v>
      </c>
      <c r="J48" s="14">
        <f t="shared" si="2"/>
        <v>70.452939749471227</v>
      </c>
      <c r="K48" s="14">
        <f t="shared" si="3"/>
        <v>80.285054120639373</v>
      </c>
    </row>
    <row r="49" spans="1:11" x14ac:dyDescent="0.2">
      <c r="A49" s="3">
        <v>1502152</v>
      </c>
      <c r="B49" s="3">
        <v>150215</v>
      </c>
      <c r="C49" s="1" t="s">
        <v>54</v>
      </c>
      <c r="D49" s="15" t="s">
        <v>67</v>
      </c>
      <c r="E49" s="13">
        <v>3.1334120852605536</v>
      </c>
      <c r="F49" s="17">
        <v>10252.89</v>
      </c>
      <c r="G49" s="14">
        <f t="shared" si="0"/>
        <v>16.491642554002915</v>
      </c>
      <c r="H49" s="14">
        <v>100</v>
      </c>
      <c r="I49" s="14">
        <f>AVERAGE(G49:H49)</f>
        <v>58.245821277001454</v>
      </c>
      <c r="J49" s="14">
        <f t="shared" si="2"/>
        <v>16.491642554002915</v>
      </c>
      <c r="K49" s="14">
        <f t="shared" si="3"/>
        <v>100</v>
      </c>
    </row>
    <row r="50" spans="1:11" x14ac:dyDescent="0.2">
      <c r="A50" s="3">
        <v>1502202</v>
      </c>
      <c r="B50" s="3">
        <v>150220</v>
      </c>
      <c r="C50" s="1" t="s">
        <v>42</v>
      </c>
      <c r="D50" s="15" t="s">
        <v>68</v>
      </c>
      <c r="E50" s="13">
        <v>14.033283042916308</v>
      </c>
      <c r="F50" s="17">
        <v>2511.14</v>
      </c>
      <c r="G50" s="14">
        <f t="shared" si="0"/>
        <v>73.859384436401626</v>
      </c>
      <c r="H50" s="14">
        <f t="shared" si="1"/>
        <v>82.137376015784142</v>
      </c>
      <c r="I50" s="14">
        <f>AVERAGE(G50:H50)</f>
        <v>77.998380226092877</v>
      </c>
      <c r="J50" s="14">
        <f t="shared" si="2"/>
        <v>73.859384436401626</v>
      </c>
      <c r="K50" s="14">
        <f t="shared" si="3"/>
        <v>82.137376015784142</v>
      </c>
    </row>
    <row r="51" spans="1:11" x14ac:dyDescent="0.2">
      <c r="A51" s="3">
        <v>1502301</v>
      </c>
      <c r="B51" s="3">
        <v>150230</v>
      </c>
      <c r="C51" s="1" t="s">
        <v>26</v>
      </c>
      <c r="D51" s="15" t="s">
        <v>69</v>
      </c>
      <c r="E51" s="13">
        <v>6.8454556953585071</v>
      </c>
      <c r="F51" s="17">
        <v>0</v>
      </c>
      <c r="G51" s="14">
        <f t="shared" si="0"/>
        <v>36.028714186097403</v>
      </c>
      <c r="H51" s="14">
        <f t="shared" si="1"/>
        <v>0</v>
      </c>
      <c r="I51" s="14">
        <f>AVERAGE(G51:H51)</f>
        <v>18.014357093048702</v>
      </c>
      <c r="J51" s="14">
        <f t="shared" si="2"/>
        <v>36.028714186097403</v>
      </c>
      <c r="K51" s="14">
        <f t="shared" si="3"/>
        <v>0</v>
      </c>
    </row>
    <row r="52" spans="1:11" x14ac:dyDescent="0.2">
      <c r="A52" s="3">
        <v>1502400</v>
      </c>
      <c r="B52" s="3">
        <v>150240</v>
      </c>
      <c r="C52" s="1" t="s">
        <v>70</v>
      </c>
      <c r="D52" s="15" t="s">
        <v>71</v>
      </c>
      <c r="E52" s="13">
        <v>14.363087059941581</v>
      </c>
      <c r="F52" s="17">
        <v>2614.12</v>
      </c>
      <c r="G52" s="14">
        <f t="shared" si="0"/>
        <v>75.595195052324101</v>
      </c>
      <c r="H52" s="14">
        <f t="shared" si="1"/>
        <v>85.505769248381867</v>
      </c>
      <c r="I52" s="14">
        <f>AVERAGE(G52:H52)</f>
        <v>80.550482150352991</v>
      </c>
      <c r="J52" s="14">
        <f t="shared" si="2"/>
        <v>75.595195052324101</v>
      </c>
      <c r="K52" s="14">
        <f t="shared" si="3"/>
        <v>85.505769248381867</v>
      </c>
    </row>
    <row r="53" spans="1:11" x14ac:dyDescent="0.2">
      <c r="A53" s="3">
        <v>1502509</v>
      </c>
      <c r="B53" s="3">
        <v>150250</v>
      </c>
      <c r="C53" s="1" t="s">
        <v>29</v>
      </c>
      <c r="D53" s="15" t="s">
        <v>72</v>
      </c>
      <c r="E53" s="13">
        <v>10.54986113655516</v>
      </c>
      <c r="F53" s="17">
        <v>0</v>
      </c>
      <c r="G53" s="14">
        <f t="shared" si="0"/>
        <v>55.525584929237681</v>
      </c>
      <c r="H53" s="14">
        <f t="shared" si="1"/>
        <v>0</v>
      </c>
      <c r="I53" s="14">
        <f>AVERAGE(G53:H53)</f>
        <v>27.76279246461884</v>
      </c>
      <c r="J53" s="14">
        <f t="shared" si="2"/>
        <v>55.525584929237681</v>
      </c>
      <c r="K53" s="14">
        <f t="shared" si="3"/>
        <v>0</v>
      </c>
    </row>
    <row r="54" spans="1:11" x14ac:dyDescent="0.2">
      <c r="A54" s="3">
        <v>1502608</v>
      </c>
      <c r="B54" s="3">
        <v>150260</v>
      </c>
      <c r="C54" s="1" t="s">
        <v>70</v>
      </c>
      <c r="D54" s="15" t="s">
        <v>73</v>
      </c>
      <c r="E54" s="13">
        <v>10.477187450963532</v>
      </c>
      <c r="F54" s="17">
        <v>0</v>
      </c>
      <c r="G54" s="14">
        <f t="shared" si="0"/>
        <v>55.143091847176485</v>
      </c>
      <c r="H54" s="14">
        <f t="shared" si="1"/>
        <v>0</v>
      </c>
      <c r="I54" s="14">
        <f>AVERAGE(G54:H54)</f>
        <v>27.571545923588243</v>
      </c>
      <c r="J54" s="14">
        <f t="shared" si="2"/>
        <v>55.143091847176485</v>
      </c>
      <c r="K54" s="14">
        <f t="shared" si="3"/>
        <v>0</v>
      </c>
    </row>
    <row r="55" spans="1:11" x14ac:dyDescent="0.2">
      <c r="A55" s="3">
        <v>1502707</v>
      </c>
      <c r="B55" s="3">
        <v>150270</v>
      </c>
      <c r="C55" s="1" t="s">
        <v>31</v>
      </c>
      <c r="D55" s="15" t="s">
        <v>74</v>
      </c>
      <c r="E55" s="13">
        <v>13.808170867315676</v>
      </c>
      <c r="F55" s="17">
        <v>11819.44</v>
      </c>
      <c r="G55" s="14">
        <f t="shared" si="0"/>
        <v>72.674583512187766</v>
      </c>
      <c r="H55" s="14">
        <v>100</v>
      </c>
      <c r="I55" s="14">
        <f>AVERAGE(G55:H55)</f>
        <v>86.33729175609389</v>
      </c>
      <c r="J55" s="14">
        <f t="shared" si="2"/>
        <v>72.674583512187766</v>
      </c>
      <c r="K55" s="14">
        <f t="shared" si="3"/>
        <v>100</v>
      </c>
    </row>
    <row r="56" spans="1:11" x14ac:dyDescent="0.2">
      <c r="A56" s="3">
        <v>1502756</v>
      </c>
      <c r="B56" s="3">
        <v>150275</v>
      </c>
      <c r="C56" s="1" t="s">
        <v>26</v>
      </c>
      <c r="D56" s="15" t="s">
        <v>75</v>
      </c>
      <c r="E56" s="13">
        <v>8.8812141001395126</v>
      </c>
      <c r="F56" s="17">
        <v>1483.13</v>
      </c>
      <c r="G56" s="14">
        <f t="shared" si="0"/>
        <v>46.743232105997436</v>
      </c>
      <c r="H56" s="14">
        <f t="shared" si="1"/>
        <v>48.511993154618999</v>
      </c>
      <c r="I56" s="14">
        <f>AVERAGE(G56:H56)</f>
        <v>47.627612630308221</v>
      </c>
      <c r="J56" s="14">
        <f t="shared" si="2"/>
        <v>46.743232105997436</v>
      </c>
      <c r="K56" s="14">
        <f t="shared" si="3"/>
        <v>48.511993154618999</v>
      </c>
    </row>
    <row r="57" spans="1:11" x14ac:dyDescent="0.2">
      <c r="A57" s="3">
        <v>1502764</v>
      </c>
      <c r="B57" s="3">
        <v>150276</v>
      </c>
      <c r="C57" s="1" t="s">
        <v>31</v>
      </c>
      <c r="D57" s="15" t="s">
        <v>76</v>
      </c>
      <c r="E57" s="13">
        <v>9.826309992525518</v>
      </c>
      <c r="F57" s="17">
        <v>0</v>
      </c>
      <c r="G57" s="14">
        <f t="shared" si="0"/>
        <v>51.717421013292196</v>
      </c>
      <c r="H57" s="14">
        <f t="shared" si="1"/>
        <v>0</v>
      </c>
      <c r="I57" s="14">
        <f>AVERAGE(G57:H57)</f>
        <v>25.858710506646098</v>
      </c>
      <c r="J57" s="14">
        <f t="shared" si="2"/>
        <v>51.717421013292196</v>
      </c>
      <c r="K57" s="14">
        <f t="shared" si="3"/>
        <v>0</v>
      </c>
    </row>
    <row r="58" spans="1:11" x14ac:dyDescent="0.2">
      <c r="A58" s="3">
        <v>1502772</v>
      </c>
      <c r="B58" s="3">
        <v>150277</v>
      </c>
      <c r="C58" s="1" t="s">
        <v>54</v>
      </c>
      <c r="D58" s="15" t="s">
        <v>77</v>
      </c>
      <c r="E58" s="13">
        <v>10.180473668041373</v>
      </c>
      <c r="F58" s="17">
        <v>2422.0500000000002</v>
      </c>
      <c r="G58" s="14">
        <f t="shared" si="0"/>
        <v>53.581440358112488</v>
      </c>
      <c r="H58" s="14">
        <f t="shared" si="1"/>
        <v>79.22331354644902</v>
      </c>
      <c r="I58" s="14">
        <f>AVERAGE(G58:H58)</f>
        <v>66.402376952280747</v>
      </c>
      <c r="J58" s="14">
        <f t="shared" si="2"/>
        <v>53.581440358112488</v>
      </c>
      <c r="K58" s="14">
        <f t="shared" si="3"/>
        <v>79.22331354644902</v>
      </c>
    </row>
    <row r="59" spans="1:11" x14ac:dyDescent="0.2">
      <c r="A59" s="3">
        <v>1502806</v>
      </c>
      <c r="B59" s="3">
        <v>150280</v>
      </c>
      <c r="C59" s="1" t="s">
        <v>29</v>
      </c>
      <c r="D59" s="15" t="s">
        <v>78</v>
      </c>
      <c r="E59" s="13">
        <v>15.34650900451912</v>
      </c>
      <c r="F59" s="17">
        <v>0</v>
      </c>
      <c r="G59" s="14">
        <f t="shared" si="0"/>
        <v>80.771100023784854</v>
      </c>
      <c r="H59" s="14">
        <f t="shared" si="1"/>
        <v>0</v>
      </c>
      <c r="I59" s="14">
        <f>AVERAGE(G59:H59)</f>
        <v>40.385550011892427</v>
      </c>
      <c r="J59" s="14">
        <f t="shared" si="2"/>
        <v>80.771100023784854</v>
      </c>
      <c r="K59" s="14">
        <f t="shared" si="3"/>
        <v>0</v>
      </c>
    </row>
    <row r="60" spans="1:11" x14ac:dyDescent="0.2">
      <c r="A60" s="3">
        <v>1502855</v>
      </c>
      <c r="B60" s="3">
        <v>150285</v>
      </c>
      <c r="C60" s="1" t="s">
        <v>33</v>
      </c>
      <c r="D60" s="15" t="s">
        <v>79</v>
      </c>
      <c r="E60" s="13">
        <v>12.338075413834666</v>
      </c>
      <c r="F60" s="17">
        <v>0</v>
      </c>
      <c r="G60" s="14">
        <f t="shared" si="0"/>
        <v>64.93723902018246</v>
      </c>
      <c r="H60" s="14">
        <f t="shared" si="1"/>
        <v>0</v>
      </c>
      <c r="I60" s="14">
        <f>AVERAGE(G60:H60)</f>
        <v>32.46861951009123</v>
      </c>
      <c r="J60" s="14">
        <f t="shared" si="2"/>
        <v>64.93723902018246</v>
      </c>
      <c r="K60" s="14">
        <f t="shared" si="3"/>
        <v>0</v>
      </c>
    </row>
    <row r="61" spans="1:11" x14ac:dyDescent="0.2">
      <c r="A61" s="3">
        <v>1502905</v>
      </c>
      <c r="B61" s="3">
        <v>150290</v>
      </c>
      <c r="C61" s="1" t="s">
        <v>70</v>
      </c>
      <c r="D61" s="15" t="s">
        <v>80</v>
      </c>
      <c r="E61" s="13">
        <v>11.044778931755232</v>
      </c>
      <c r="F61" s="17">
        <v>0</v>
      </c>
      <c r="G61" s="14">
        <f t="shared" si="0"/>
        <v>58.130415430290697</v>
      </c>
      <c r="H61" s="14">
        <f t="shared" si="1"/>
        <v>0</v>
      </c>
      <c r="I61" s="14">
        <f>AVERAGE(G61:H61)</f>
        <v>29.065207715145348</v>
      </c>
      <c r="J61" s="14">
        <f t="shared" si="2"/>
        <v>58.130415430290697</v>
      </c>
      <c r="K61" s="14">
        <f t="shared" si="3"/>
        <v>0</v>
      </c>
    </row>
    <row r="62" spans="1:11" x14ac:dyDescent="0.2">
      <c r="A62" s="3">
        <v>1502939</v>
      </c>
      <c r="B62" s="3">
        <v>150293</v>
      </c>
      <c r="C62" s="1" t="s">
        <v>26</v>
      </c>
      <c r="D62" s="15" t="s">
        <v>81</v>
      </c>
      <c r="E62" s="13">
        <v>11.846906407765008</v>
      </c>
      <c r="F62" s="17">
        <v>0</v>
      </c>
      <c r="G62" s="14">
        <f t="shared" si="0"/>
        <v>62.352138988236881</v>
      </c>
      <c r="H62" s="14">
        <f t="shared" si="1"/>
        <v>0</v>
      </c>
      <c r="I62" s="14">
        <f>AVERAGE(G62:H62)</f>
        <v>31.17606949411844</v>
      </c>
      <c r="J62" s="14">
        <f t="shared" si="2"/>
        <v>62.352138988236881</v>
      </c>
      <c r="K62" s="14">
        <f t="shared" si="3"/>
        <v>0</v>
      </c>
    </row>
    <row r="63" spans="1:11" x14ac:dyDescent="0.2">
      <c r="A63" s="3">
        <v>1502954</v>
      </c>
      <c r="B63" s="3">
        <v>150295</v>
      </c>
      <c r="C63" s="1" t="s">
        <v>54</v>
      </c>
      <c r="D63" s="15" t="s">
        <v>82</v>
      </c>
      <c r="E63" s="13">
        <v>12.363516398259353</v>
      </c>
      <c r="F63" s="17">
        <v>0</v>
      </c>
      <c r="G63" s="14">
        <f t="shared" si="0"/>
        <v>65.071138938207113</v>
      </c>
      <c r="H63" s="14">
        <f t="shared" si="1"/>
        <v>0</v>
      </c>
      <c r="I63" s="14">
        <f>AVERAGE(G63:H63)</f>
        <v>32.535569469103557</v>
      </c>
      <c r="J63" s="14">
        <f t="shared" si="2"/>
        <v>65.071138938207113</v>
      </c>
      <c r="K63" s="14">
        <f t="shared" si="3"/>
        <v>0</v>
      </c>
    </row>
    <row r="64" spans="1:11" x14ac:dyDescent="0.2">
      <c r="A64" s="3">
        <v>1503002</v>
      </c>
      <c r="B64" s="3">
        <v>150300</v>
      </c>
      <c r="C64" s="1" t="s">
        <v>33</v>
      </c>
      <c r="D64" s="15" t="s">
        <v>83</v>
      </c>
      <c r="E64" s="13">
        <v>17.958084650592177</v>
      </c>
      <c r="F64" s="17">
        <v>4000</v>
      </c>
      <c r="G64" s="14">
        <f t="shared" si="0"/>
        <v>94.516235003116719</v>
      </c>
      <c r="H64" s="14">
        <v>100</v>
      </c>
      <c r="I64" s="14">
        <f>AVERAGE(G64:H64)</f>
        <v>97.25811750155836</v>
      </c>
      <c r="J64" s="14">
        <f t="shared" si="2"/>
        <v>94.516235003116719</v>
      </c>
      <c r="K64" s="14">
        <f t="shared" si="3"/>
        <v>100</v>
      </c>
    </row>
    <row r="65" spans="1:11" x14ac:dyDescent="0.2">
      <c r="A65" s="3">
        <v>1503044</v>
      </c>
      <c r="B65" s="3">
        <v>150304</v>
      </c>
      <c r="C65" s="1" t="s">
        <v>31</v>
      </c>
      <c r="D65" s="15" t="s">
        <v>84</v>
      </c>
      <c r="E65" s="13">
        <v>7.4514797197933937</v>
      </c>
      <c r="F65" s="17">
        <v>1450</v>
      </c>
      <c r="G65" s="14">
        <f t="shared" si="0"/>
        <v>39.218314314702077</v>
      </c>
      <c r="H65" s="14">
        <f t="shared" si="1"/>
        <v>47.428337417621883</v>
      </c>
      <c r="I65" s="14">
        <f>AVERAGE(G65:H65)</f>
        <v>43.32332586616198</v>
      </c>
      <c r="J65" s="14">
        <f t="shared" si="2"/>
        <v>39.218314314702077</v>
      </c>
      <c r="K65" s="14">
        <f t="shared" si="3"/>
        <v>47.428337417621883</v>
      </c>
    </row>
    <row r="66" spans="1:11" x14ac:dyDescent="0.2">
      <c r="A66" s="3">
        <v>1503077</v>
      </c>
      <c r="B66" s="3">
        <v>150307</v>
      </c>
      <c r="C66" s="1" t="s">
        <v>26</v>
      </c>
      <c r="D66" s="15" t="s">
        <v>85</v>
      </c>
      <c r="E66" s="13">
        <v>12.88577766337097</v>
      </c>
      <c r="F66" s="17">
        <v>0</v>
      </c>
      <c r="G66" s="14">
        <f t="shared" si="0"/>
        <v>67.819882438794579</v>
      </c>
      <c r="H66" s="14">
        <f t="shared" si="1"/>
        <v>0</v>
      </c>
      <c r="I66" s="14">
        <f>AVERAGE(G66:H66)</f>
        <v>33.90994121939729</v>
      </c>
      <c r="J66" s="14">
        <f t="shared" si="2"/>
        <v>67.819882438794579</v>
      </c>
      <c r="K66" s="14">
        <f t="shared" si="3"/>
        <v>0</v>
      </c>
    </row>
    <row r="67" spans="1:11" x14ac:dyDescent="0.2">
      <c r="A67" s="3">
        <v>1503093</v>
      </c>
      <c r="B67" s="3">
        <v>150309</v>
      </c>
      <c r="C67" s="1" t="s">
        <v>60</v>
      </c>
      <c r="D67" s="15" t="s">
        <v>86</v>
      </c>
      <c r="E67" s="13">
        <v>19.574215116607295</v>
      </c>
      <c r="F67" s="17">
        <v>0</v>
      </c>
      <c r="G67" s="14">
        <v>100</v>
      </c>
      <c r="H67" s="14">
        <f t="shared" si="1"/>
        <v>0</v>
      </c>
      <c r="I67" s="14">
        <f>AVERAGE(G67:H67)</f>
        <v>50</v>
      </c>
      <c r="J67" s="14">
        <f t="shared" si="2"/>
        <v>100</v>
      </c>
      <c r="K67" s="14">
        <f t="shared" si="3"/>
        <v>0</v>
      </c>
    </row>
    <row r="68" spans="1:11" x14ac:dyDescent="0.2">
      <c r="A68" s="3">
        <v>1503101</v>
      </c>
      <c r="B68" s="3">
        <v>150310</v>
      </c>
      <c r="C68" s="1" t="s">
        <v>29</v>
      </c>
      <c r="D68" s="15" t="s">
        <v>87</v>
      </c>
      <c r="E68" s="13">
        <v>15.18103937264598</v>
      </c>
      <c r="F68" s="17">
        <v>0</v>
      </c>
      <c r="G68" s="14">
        <f t="shared" si="0"/>
        <v>79.900207224452529</v>
      </c>
      <c r="H68" s="14">
        <f t="shared" si="1"/>
        <v>0</v>
      </c>
      <c r="I68" s="14">
        <f>AVERAGE(G68:H68)</f>
        <v>39.950103612226265</v>
      </c>
      <c r="J68" s="14">
        <f t="shared" si="2"/>
        <v>79.900207224452529</v>
      </c>
      <c r="K68" s="14">
        <f t="shared" si="3"/>
        <v>0</v>
      </c>
    </row>
    <row r="69" spans="1:11" x14ac:dyDescent="0.2">
      <c r="A69" s="3">
        <v>1503200</v>
      </c>
      <c r="B69" s="3">
        <v>150320</v>
      </c>
      <c r="C69" s="1" t="s">
        <v>70</v>
      </c>
      <c r="D69" s="15" t="s">
        <v>88</v>
      </c>
      <c r="E69" s="13">
        <v>12.794262761135588</v>
      </c>
      <c r="F69" s="17">
        <v>0</v>
      </c>
      <c r="G69" s="14">
        <f t="shared" ref="G69:G132" si="4">(E69)/(19)*100</f>
        <v>67.338225058608359</v>
      </c>
      <c r="H69" s="14">
        <f t="shared" ref="H69:H132" si="5">(F69)/(3057.244)*100</f>
        <v>0</v>
      </c>
      <c r="I69" s="14">
        <f>AVERAGE(G69:H69)</f>
        <v>33.669112529304179</v>
      </c>
      <c r="J69" s="14">
        <f t="shared" ref="J69:J132" si="6">G69</f>
        <v>67.338225058608359</v>
      </c>
      <c r="K69" s="14">
        <f t="shared" ref="K69:K132" si="7">H69</f>
        <v>0</v>
      </c>
    </row>
    <row r="70" spans="1:11" x14ac:dyDescent="0.2">
      <c r="A70" s="3">
        <v>1503309</v>
      </c>
      <c r="B70" s="3">
        <v>150330</v>
      </c>
      <c r="C70" s="1" t="s">
        <v>24</v>
      </c>
      <c r="D70" s="15" t="s">
        <v>89</v>
      </c>
      <c r="E70" s="13">
        <v>14.343392695380643</v>
      </c>
      <c r="F70" s="17">
        <v>0</v>
      </c>
      <c r="G70" s="14">
        <f t="shared" si="4"/>
        <v>75.491540502003389</v>
      </c>
      <c r="H70" s="14">
        <f t="shared" si="5"/>
        <v>0</v>
      </c>
      <c r="I70" s="14">
        <f>AVERAGE(G70:H70)</f>
        <v>37.745770251001694</v>
      </c>
      <c r="J70" s="14">
        <f t="shared" si="6"/>
        <v>75.491540502003389</v>
      </c>
      <c r="K70" s="14">
        <f t="shared" si="7"/>
        <v>0</v>
      </c>
    </row>
    <row r="71" spans="1:11" x14ac:dyDescent="0.2">
      <c r="A71" s="3">
        <v>1503408</v>
      </c>
      <c r="B71" s="3">
        <v>150340</v>
      </c>
      <c r="C71" s="1" t="s">
        <v>70</v>
      </c>
      <c r="D71" s="15" t="s">
        <v>90</v>
      </c>
      <c r="E71" s="13">
        <v>12.772201706131932</v>
      </c>
      <c r="F71" s="17">
        <v>0</v>
      </c>
      <c r="G71" s="14">
        <f t="shared" si="4"/>
        <v>67.222114242799648</v>
      </c>
      <c r="H71" s="14">
        <f t="shared" si="5"/>
        <v>0</v>
      </c>
      <c r="I71" s="14">
        <f>AVERAGE(G71:H71)</f>
        <v>33.611057121399824</v>
      </c>
      <c r="J71" s="14">
        <f t="shared" si="6"/>
        <v>67.222114242799648</v>
      </c>
      <c r="K71" s="14">
        <f t="shared" si="7"/>
        <v>0</v>
      </c>
    </row>
    <row r="72" spans="1:11" x14ac:dyDescent="0.2">
      <c r="A72" s="3">
        <v>1503457</v>
      </c>
      <c r="B72" s="3">
        <v>150345</v>
      </c>
      <c r="C72" s="1" t="s">
        <v>26</v>
      </c>
      <c r="D72" s="15" t="s">
        <v>91</v>
      </c>
      <c r="E72" s="13">
        <v>13.185398308964727</v>
      </c>
      <c r="F72" s="17">
        <v>0</v>
      </c>
      <c r="G72" s="14">
        <f t="shared" si="4"/>
        <v>69.396833205077513</v>
      </c>
      <c r="H72" s="14">
        <f t="shared" si="5"/>
        <v>0</v>
      </c>
      <c r="I72" s="14">
        <f>AVERAGE(G72:H72)</f>
        <v>34.698416602538757</v>
      </c>
      <c r="J72" s="14">
        <f t="shared" si="6"/>
        <v>69.396833205077513</v>
      </c>
      <c r="K72" s="14">
        <f t="shared" si="7"/>
        <v>0</v>
      </c>
    </row>
    <row r="73" spans="1:11" x14ac:dyDescent="0.2">
      <c r="A73" s="3">
        <v>1503507</v>
      </c>
      <c r="B73" s="3">
        <v>150350</v>
      </c>
      <c r="C73" s="1" t="s">
        <v>26</v>
      </c>
      <c r="D73" s="15" t="s">
        <v>92</v>
      </c>
      <c r="E73" s="13">
        <v>12.481382872052183</v>
      </c>
      <c r="F73" s="17">
        <v>0</v>
      </c>
      <c r="G73" s="14">
        <f t="shared" si="4"/>
        <v>65.691488800274641</v>
      </c>
      <c r="H73" s="14">
        <f t="shared" si="5"/>
        <v>0</v>
      </c>
      <c r="I73" s="14">
        <f>AVERAGE(G73:H73)</f>
        <v>32.84574440013732</v>
      </c>
      <c r="J73" s="14">
        <f t="shared" si="6"/>
        <v>65.691488800274641</v>
      </c>
      <c r="K73" s="14">
        <f t="shared" si="7"/>
        <v>0</v>
      </c>
    </row>
    <row r="74" spans="1:11" x14ac:dyDescent="0.2">
      <c r="A74" s="3">
        <v>1503606</v>
      </c>
      <c r="B74" s="3">
        <v>150360</v>
      </c>
      <c r="C74" s="1" t="s">
        <v>45</v>
      </c>
      <c r="D74" s="15" t="s">
        <v>93</v>
      </c>
      <c r="E74" s="13">
        <v>13.82685858136222</v>
      </c>
      <c r="F74" s="17">
        <v>4075.25</v>
      </c>
      <c r="G74" s="14">
        <f t="shared" si="4"/>
        <v>72.772939901906426</v>
      </c>
      <c r="H74" s="14">
        <v>100</v>
      </c>
      <c r="I74" s="14">
        <f>AVERAGE(G74:H74)</f>
        <v>86.386469950953213</v>
      </c>
      <c r="J74" s="14">
        <f t="shared" si="6"/>
        <v>72.772939901906426</v>
      </c>
      <c r="K74" s="14">
        <f t="shared" si="7"/>
        <v>100</v>
      </c>
    </row>
    <row r="75" spans="1:11" x14ac:dyDescent="0.2">
      <c r="A75" s="3">
        <v>1503705</v>
      </c>
      <c r="B75" s="3">
        <v>150370</v>
      </c>
      <c r="C75" s="1" t="s">
        <v>60</v>
      </c>
      <c r="D75" s="15" t="s">
        <v>94</v>
      </c>
      <c r="E75" s="13">
        <v>9.5927448604362571</v>
      </c>
      <c r="F75" s="17">
        <v>0</v>
      </c>
      <c r="G75" s="14">
        <f t="shared" si="4"/>
        <v>50.488130844401354</v>
      </c>
      <c r="H75" s="14">
        <f t="shared" si="5"/>
        <v>0</v>
      </c>
      <c r="I75" s="14">
        <f>AVERAGE(G75:H75)</f>
        <v>25.244065422200677</v>
      </c>
      <c r="J75" s="14">
        <f t="shared" si="6"/>
        <v>50.488130844401354</v>
      </c>
      <c r="K75" s="14">
        <f t="shared" si="7"/>
        <v>0</v>
      </c>
    </row>
    <row r="76" spans="1:11" x14ac:dyDescent="0.2">
      <c r="A76" s="3">
        <v>1503754</v>
      </c>
      <c r="B76" s="3">
        <v>150375</v>
      </c>
      <c r="C76" s="1" t="s">
        <v>45</v>
      </c>
      <c r="D76" s="15" t="s">
        <v>95</v>
      </c>
      <c r="E76" s="13">
        <v>3.8158388507183005</v>
      </c>
      <c r="F76" s="17">
        <v>2282.5</v>
      </c>
      <c r="G76" s="14">
        <f t="shared" si="4"/>
        <v>20.083362372201581</v>
      </c>
      <c r="H76" s="14">
        <f t="shared" si="5"/>
        <v>74.658744934980646</v>
      </c>
      <c r="I76" s="14">
        <f>AVERAGE(G76:H76)</f>
        <v>47.371053653591112</v>
      </c>
      <c r="J76" s="14">
        <f t="shared" si="6"/>
        <v>20.083362372201581</v>
      </c>
      <c r="K76" s="14">
        <f t="shared" si="7"/>
        <v>74.658744934980646</v>
      </c>
    </row>
    <row r="77" spans="1:11" x14ac:dyDescent="0.2">
      <c r="A77" s="3">
        <v>1503804</v>
      </c>
      <c r="B77" s="3">
        <v>150380</v>
      </c>
      <c r="C77" s="1" t="s">
        <v>60</v>
      </c>
      <c r="D77" s="15" t="s">
        <v>96</v>
      </c>
      <c r="E77" s="13">
        <v>17.112165432821726</v>
      </c>
      <c r="F77" s="17">
        <v>0</v>
      </c>
      <c r="G77" s="14">
        <f t="shared" si="4"/>
        <v>90.064028593798568</v>
      </c>
      <c r="H77" s="14">
        <f t="shared" si="5"/>
        <v>0</v>
      </c>
      <c r="I77" s="14">
        <f>AVERAGE(G77:H77)</f>
        <v>45.032014296899284</v>
      </c>
      <c r="J77" s="14">
        <f t="shared" si="6"/>
        <v>90.064028593798568</v>
      </c>
      <c r="K77" s="14">
        <f t="shared" si="7"/>
        <v>0</v>
      </c>
    </row>
    <row r="78" spans="1:11" x14ac:dyDescent="0.2">
      <c r="A78" s="3">
        <v>1503903</v>
      </c>
      <c r="B78" s="3">
        <v>150390</v>
      </c>
      <c r="C78" s="1" t="s">
        <v>33</v>
      </c>
      <c r="D78" s="15" t="s">
        <v>97</v>
      </c>
      <c r="E78" s="13">
        <v>12.219980326635795</v>
      </c>
      <c r="F78" s="17">
        <v>10322.299999999999</v>
      </c>
      <c r="G78" s="14">
        <f t="shared" si="4"/>
        <v>64.315685929662081</v>
      </c>
      <c r="H78" s="14">
        <v>100</v>
      </c>
      <c r="I78" s="14">
        <f>AVERAGE(G78:H78)</f>
        <v>82.157842964831048</v>
      </c>
      <c r="J78" s="14">
        <f t="shared" si="6"/>
        <v>64.315685929662081</v>
      </c>
      <c r="K78" s="14">
        <f t="shared" si="7"/>
        <v>100</v>
      </c>
    </row>
    <row r="79" spans="1:11" x14ac:dyDescent="0.2">
      <c r="A79" s="3">
        <v>1504000</v>
      </c>
      <c r="B79" s="3">
        <v>150400</v>
      </c>
      <c r="C79" s="1" t="s">
        <v>24</v>
      </c>
      <c r="D79" s="15" t="s">
        <v>98</v>
      </c>
      <c r="E79" s="13">
        <v>5.8286239043956227</v>
      </c>
      <c r="F79" s="17">
        <v>0</v>
      </c>
      <c r="G79" s="14">
        <f t="shared" si="4"/>
        <v>30.6769679178717</v>
      </c>
      <c r="H79" s="14">
        <f t="shared" si="5"/>
        <v>0</v>
      </c>
      <c r="I79" s="14">
        <f>AVERAGE(G79:H79)</f>
        <v>15.33848395893585</v>
      </c>
      <c r="J79" s="14">
        <f t="shared" si="6"/>
        <v>30.6769679178717</v>
      </c>
      <c r="K79" s="14">
        <f t="shared" si="7"/>
        <v>0</v>
      </c>
    </row>
    <row r="80" spans="1:11" x14ac:dyDescent="0.2">
      <c r="A80" s="3">
        <v>1504059</v>
      </c>
      <c r="B80" s="3">
        <v>150405</v>
      </c>
      <c r="C80" s="1" t="s">
        <v>26</v>
      </c>
      <c r="D80" s="15" t="s">
        <v>99</v>
      </c>
      <c r="E80" s="13">
        <v>15.119011407078748</v>
      </c>
      <c r="F80" s="17">
        <v>0</v>
      </c>
      <c r="G80" s="14">
        <f t="shared" si="4"/>
        <v>79.573744247782884</v>
      </c>
      <c r="H80" s="14">
        <f t="shared" si="5"/>
        <v>0</v>
      </c>
      <c r="I80" s="14">
        <f>AVERAGE(G80:H80)</f>
        <v>39.786872123891442</v>
      </c>
      <c r="J80" s="14">
        <f t="shared" si="6"/>
        <v>79.573744247782884</v>
      </c>
      <c r="K80" s="14">
        <f t="shared" si="7"/>
        <v>0</v>
      </c>
    </row>
    <row r="81" spans="1:11" x14ac:dyDescent="0.2">
      <c r="A81" s="3">
        <v>1504109</v>
      </c>
      <c r="B81" s="3">
        <v>150410</v>
      </c>
      <c r="C81" s="1" t="s">
        <v>70</v>
      </c>
      <c r="D81" s="15" t="s">
        <v>100</v>
      </c>
      <c r="E81" s="13">
        <v>5.2435237032426976</v>
      </c>
      <c r="F81" s="17">
        <v>0</v>
      </c>
      <c r="G81" s="14">
        <f t="shared" si="4"/>
        <v>27.597493174961567</v>
      </c>
      <c r="H81" s="14">
        <f t="shared" si="5"/>
        <v>0</v>
      </c>
      <c r="I81" s="14">
        <f>AVERAGE(G81:H81)</f>
        <v>13.798746587480784</v>
      </c>
      <c r="J81" s="14">
        <f t="shared" si="6"/>
        <v>27.597493174961567</v>
      </c>
      <c r="K81" s="14">
        <f t="shared" si="7"/>
        <v>0</v>
      </c>
    </row>
    <row r="82" spans="1:11" x14ac:dyDescent="0.2">
      <c r="A82" s="3">
        <v>1504208</v>
      </c>
      <c r="B82" s="3">
        <v>150420</v>
      </c>
      <c r="C82" s="1" t="s">
        <v>54</v>
      </c>
      <c r="D82" s="15" t="s">
        <v>101</v>
      </c>
      <c r="E82" s="13">
        <v>12.050673426908201</v>
      </c>
      <c r="F82" s="17">
        <v>8832.83</v>
      </c>
      <c r="G82" s="14">
        <f t="shared" si="4"/>
        <v>63.424596983727376</v>
      </c>
      <c r="H82" s="14">
        <v>100</v>
      </c>
      <c r="I82" s="14">
        <f>AVERAGE(G82:H82)</f>
        <v>81.712298491863692</v>
      </c>
      <c r="J82" s="14">
        <f t="shared" si="6"/>
        <v>63.424596983727376</v>
      </c>
      <c r="K82" s="14">
        <f t="shared" si="7"/>
        <v>100</v>
      </c>
    </row>
    <row r="83" spans="1:11" x14ac:dyDescent="0.2">
      <c r="A83" s="3">
        <v>1504307</v>
      </c>
      <c r="B83" s="3">
        <v>150430</v>
      </c>
      <c r="C83" s="1" t="s">
        <v>70</v>
      </c>
      <c r="D83" s="15" t="s">
        <v>102</v>
      </c>
      <c r="E83" s="13">
        <v>13.159355697867408</v>
      </c>
      <c r="F83" s="17">
        <v>0</v>
      </c>
      <c r="G83" s="14">
        <f t="shared" si="4"/>
        <v>69.259766830881091</v>
      </c>
      <c r="H83" s="14">
        <f t="shared" si="5"/>
        <v>0</v>
      </c>
      <c r="I83" s="14">
        <f>AVERAGE(G83:H83)</f>
        <v>34.629883415440545</v>
      </c>
      <c r="J83" s="14">
        <f t="shared" si="6"/>
        <v>69.259766830881091</v>
      </c>
      <c r="K83" s="14">
        <f t="shared" si="7"/>
        <v>0</v>
      </c>
    </row>
    <row r="84" spans="1:11" x14ac:dyDescent="0.2">
      <c r="A84" s="3">
        <v>1504406</v>
      </c>
      <c r="B84" s="3">
        <v>150440</v>
      </c>
      <c r="C84" s="1" t="s">
        <v>70</v>
      </c>
      <c r="D84" s="15" t="s">
        <v>103</v>
      </c>
      <c r="E84" s="13">
        <v>11.721070204282787</v>
      </c>
      <c r="F84" s="17">
        <v>0</v>
      </c>
      <c r="G84" s="14">
        <f t="shared" si="4"/>
        <v>61.689843180435723</v>
      </c>
      <c r="H84" s="14">
        <f t="shared" si="5"/>
        <v>0</v>
      </c>
      <c r="I84" s="14">
        <f>AVERAGE(G84:H84)</f>
        <v>30.844921590217862</v>
      </c>
      <c r="J84" s="14">
        <f t="shared" si="6"/>
        <v>61.689843180435723</v>
      </c>
      <c r="K84" s="14">
        <f t="shared" si="7"/>
        <v>0</v>
      </c>
    </row>
    <row r="85" spans="1:11" x14ac:dyDescent="0.2">
      <c r="A85" s="3">
        <v>1504422</v>
      </c>
      <c r="B85" s="3">
        <v>150442</v>
      </c>
      <c r="C85" s="1" t="s">
        <v>39</v>
      </c>
      <c r="D85" s="15" t="s">
        <v>104</v>
      </c>
      <c r="E85" s="13">
        <v>16.10886640456512</v>
      </c>
      <c r="F85" s="17">
        <v>5701.29</v>
      </c>
      <c r="G85" s="14">
        <f t="shared" si="4"/>
        <v>84.783507392448001</v>
      </c>
      <c r="H85" s="14">
        <v>100</v>
      </c>
      <c r="I85" s="14">
        <f>AVERAGE(G85:H85)</f>
        <v>92.391753696224001</v>
      </c>
      <c r="J85" s="14">
        <f t="shared" si="6"/>
        <v>84.783507392448001</v>
      </c>
      <c r="K85" s="14">
        <f t="shared" si="7"/>
        <v>100</v>
      </c>
    </row>
    <row r="86" spans="1:11" x14ac:dyDescent="0.2">
      <c r="A86" s="3">
        <v>1504455</v>
      </c>
      <c r="B86" s="3">
        <v>150445</v>
      </c>
      <c r="C86" s="1" t="s">
        <v>36</v>
      </c>
      <c r="D86" s="15" t="s">
        <v>105</v>
      </c>
      <c r="E86" s="13">
        <v>3.7850139720103386</v>
      </c>
      <c r="F86" s="17">
        <v>0</v>
      </c>
      <c r="G86" s="14">
        <f t="shared" si="4"/>
        <v>19.921126168475467</v>
      </c>
      <c r="H86" s="14">
        <f t="shared" si="5"/>
        <v>0</v>
      </c>
      <c r="I86" s="14">
        <f>AVERAGE(G86:H86)</f>
        <v>9.9605630842377337</v>
      </c>
      <c r="J86" s="14">
        <f t="shared" si="6"/>
        <v>19.921126168475467</v>
      </c>
      <c r="K86" s="14">
        <f t="shared" si="7"/>
        <v>0</v>
      </c>
    </row>
    <row r="87" spans="1:11" x14ac:dyDescent="0.2">
      <c r="A87" s="3">
        <v>1504505</v>
      </c>
      <c r="B87" s="3">
        <v>150450</v>
      </c>
      <c r="C87" s="1" t="s">
        <v>29</v>
      </c>
      <c r="D87" s="15" t="s">
        <v>106</v>
      </c>
      <c r="E87" s="13">
        <v>17.739368704320967</v>
      </c>
      <c r="F87" s="17">
        <v>0</v>
      </c>
      <c r="G87" s="14">
        <f t="shared" si="4"/>
        <v>93.365098443794565</v>
      </c>
      <c r="H87" s="14">
        <f t="shared" si="5"/>
        <v>0</v>
      </c>
      <c r="I87" s="14">
        <f>AVERAGE(G87:H87)</f>
        <v>46.682549221897283</v>
      </c>
      <c r="J87" s="14">
        <f t="shared" si="6"/>
        <v>93.365098443794565</v>
      </c>
      <c r="K87" s="14">
        <f t="shared" si="7"/>
        <v>0</v>
      </c>
    </row>
    <row r="88" spans="1:11" x14ac:dyDescent="0.2">
      <c r="A88" s="3">
        <v>1504604</v>
      </c>
      <c r="B88" s="3">
        <v>150460</v>
      </c>
      <c r="C88" s="1" t="s">
        <v>24</v>
      </c>
      <c r="D88" s="15" t="s">
        <v>107</v>
      </c>
      <c r="E88" s="13">
        <v>9.4893031248929454</v>
      </c>
      <c r="F88" s="17">
        <v>0</v>
      </c>
      <c r="G88" s="14">
        <f t="shared" si="4"/>
        <v>49.943700657331291</v>
      </c>
      <c r="H88" s="14">
        <f t="shared" si="5"/>
        <v>0</v>
      </c>
      <c r="I88" s="14">
        <f>AVERAGE(G88:H88)</f>
        <v>24.971850328665646</v>
      </c>
      <c r="J88" s="14">
        <f t="shared" si="6"/>
        <v>49.943700657331291</v>
      </c>
      <c r="K88" s="14">
        <f t="shared" si="7"/>
        <v>0</v>
      </c>
    </row>
    <row r="89" spans="1:11" x14ac:dyDescent="0.2">
      <c r="A89" s="3">
        <v>1504703</v>
      </c>
      <c r="B89" s="3">
        <v>150470</v>
      </c>
      <c r="C89" s="1" t="s">
        <v>24</v>
      </c>
      <c r="D89" s="15" t="s">
        <v>108</v>
      </c>
      <c r="E89" s="13">
        <v>15.209422272468537</v>
      </c>
      <c r="F89" s="17">
        <v>950</v>
      </c>
      <c r="G89" s="14">
        <f t="shared" si="4"/>
        <v>80.04959090772914</v>
      </c>
      <c r="H89" s="14">
        <f t="shared" si="5"/>
        <v>31.073738308097091</v>
      </c>
      <c r="I89" s="14">
        <f>AVERAGE(G89:H89)</f>
        <v>55.561664607913116</v>
      </c>
      <c r="J89" s="14">
        <f t="shared" si="6"/>
        <v>80.04959090772914</v>
      </c>
      <c r="K89" s="14">
        <f t="shared" si="7"/>
        <v>31.073738308097091</v>
      </c>
    </row>
    <row r="90" spans="1:11" x14ac:dyDescent="0.2">
      <c r="A90" s="3">
        <v>1504752</v>
      </c>
      <c r="B90" s="3">
        <v>150475</v>
      </c>
      <c r="C90" s="1" t="s">
        <v>33</v>
      </c>
      <c r="D90" s="15" t="s">
        <v>109</v>
      </c>
      <c r="E90" s="13">
        <v>8.6936882976366512</v>
      </c>
      <c r="F90" s="17">
        <v>1911.11</v>
      </c>
      <c r="G90" s="14">
        <f t="shared" si="4"/>
        <v>45.756254198087639</v>
      </c>
      <c r="H90" s="14">
        <f t="shared" si="5"/>
        <v>62.510875808407832</v>
      </c>
      <c r="I90" s="14">
        <f>AVERAGE(G90:H90)</f>
        <v>54.133565003247739</v>
      </c>
      <c r="J90" s="14">
        <f t="shared" si="6"/>
        <v>45.756254198087639</v>
      </c>
      <c r="K90" s="14">
        <f t="shared" si="7"/>
        <v>62.510875808407832</v>
      </c>
    </row>
    <row r="91" spans="1:11" x14ac:dyDescent="0.2">
      <c r="A91" s="3">
        <v>1504802</v>
      </c>
      <c r="B91" s="3">
        <v>150480</v>
      </c>
      <c r="C91" s="1" t="s">
        <v>33</v>
      </c>
      <c r="D91" s="15" t="s">
        <v>110</v>
      </c>
      <c r="E91" s="13">
        <v>11.48368661798294</v>
      </c>
      <c r="F91" s="17">
        <v>0</v>
      </c>
      <c r="G91" s="14">
        <f t="shared" si="4"/>
        <v>60.440455884120738</v>
      </c>
      <c r="H91" s="14">
        <f t="shared" si="5"/>
        <v>0</v>
      </c>
      <c r="I91" s="14">
        <f>AVERAGE(G91:H91)</f>
        <v>30.220227942060369</v>
      </c>
      <c r="J91" s="14">
        <f t="shared" si="6"/>
        <v>60.440455884120738</v>
      </c>
      <c r="K91" s="14">
        <f t="shared" si="7"/>
        <v>0</v>
      </c>
    </row>
    <row r="92" spans="1:11" x14ac:dyDescent="0.2">
      <c r="A92" s="3">
        <v>1504901</v>
      </c>
      <c r="B92" s="3">
        <v>150490</v>
      </c>
      <c r="C92" s="1" t="s">
        <v>29</v>
      </c>
      <c r="D92" s="15" t="s">
        <v>111</v>
      </c>
      <c r="E92" s="13">
        <v>10.015486659237023</v>
      </c>
      <c r="F92" s="17">
        <v>0</v>
      </c>
      <c r="G92" s="14">
        <f t="shared" si="4"/>
        <v>52.71308768019486</v>
      </c>
      <c r="H92" s="14">
        <f t="shared" si="5"/>
        <v>0</v>
      </c>
      <c r="I92" s="14">
        <f>AVERAGE(G92:H92)</f>
        <v>26.35654384009743</v>
      </c>
      <c r="J92" s="14">
        <f t="shared" si="6"/>
        <v>52.71308768019486</v>
      </c>
      <c r="K92" s="14">
        <f t="shared" si="7"/>
        <v>0</v>
      </c>
    </row>
    <row r="93" spans="1:11" x14ac:dyDescent="0.2">
      <c r="A93" s="3">
        <v>1504950</v>
      </c>
      <c r="B93" s="3">
        <v>150495</v>
      </c>
      <c r="C93" s="1" t="s">
        <v>26</v>
      </c>
      <c r="D93" s="15" t="s">
        <v>112</v>
      </c>
      <c r="E93" s="13">
        <v>9.2402903650741237</v>
      </c>
      <c r="F93" s="17">
        <v>0</v>
      </c>
      <c r="G93" s="14">
        <f t="shared" si="4"/>
        <v>48.633107184600647</v>
      </c>
      <c r="H93" s="14">
        <f t="shared" si="5"/>
        <v>0</v>
      </c>
      <c r="I93" s="14">
        <f>AVERAGE(G93:H93)</f>
        <v>24.316553592300323</v>
      </c>
      <c r="J93" s="14">
        <f t="shared" si="6"/>
        <v>48.633107184600647</v>
      </c>
      <c r="K93" s="14">
        <f t="shared" si="7"/>
        <v>0</v>
      </c>
    </row>
    <row r="94" spans="1:11" x14ac:dyDescent="0.2">
      <c r="A94" s="3">
        <v>1504976</v>
      </c>
      <c r="B94" s="3">
        <v>150497</v>
      </c>
      <c r="C94" s="1" t="s">
        <v>60</v>
      </c>
      <c r="D94" s="15" t="s">
        <v>113</v>
      </c>
      <c r="E94" s="13">
        <v>13.537317331851423</v>
      </c>
      <c r="F94" s="17">
        <v>1079.6300000000001</v>
      </c>
      <c r="G94" s="14">
        <f t="shared" si="4"/>
        <v>71.24903858869169</v>
      </c>
      <c r="H94" s="14">
        <f t="shared" si="5"/>
        <v>35.313831673232492</v>
      </c>
      <c r="I94" s="14">
        <f>AVERAGE(G94:H94)</f>
        <v>53.281435130962095</v>
      </c>
      <c r="J94" s="14">
        <f t="shared" si="6"/>
        <v>71.24903858869169</v>
      </c>
      <c r="K94" s="14">
        <f t="shared" si="7"/>
        <v>35.313831673232492</v>
      </c>
    </row>
    <row r="95" spans="1:11" x14ac:dyDescent="0.2">
      <c r="A95" s="3">
        <v>1505007</v>
      </c>
      <c r="B95" s="3">
        <v>150500</v>
      </c>
      <c r="C95" s="1" t="s">
        <v>42</v>
      </c>
      <c r="D95" s="15" t="s">
        <v>114</v>
      </c>
      <c r="E95" s="13">
        <v>13.59171208462368</v>
      </c>
      <c r="F95" s="17">
        <v>0</v>
      </c>
      <c r="G95" s="14">
        <f t="shared" si="4"/>
        <v>71.535326761177259</v>
      </c>
      <c r="H95" s="14">
        <f t="shared" si="5"/>
        <v>0</v>
      </c>
      <c r="I95" s="14">
        <f>AVERAGE(G95:H95)</f>
        <v>35.76766338058863</v>
      </c>
      <c r="J95" s="14">
        <f t="shared" si="6"/>
        <v>71.535326761177259</v>
      </c>
      <c r="K95" s="14">
        <f t="shared" si="7"/>
        <v>0</v>
      </c>
    </row>
    <row r="96" spans="1:11" x14ac:dyDescent="0.2">
      <c r="A96" s="3">
        <v>1505031</v>
      </c>
      <c r="B96" s="3">
        <v>150503</v>
      </c>
      <c r="C96" s="1" t="s">
        <v>45</v>
      </c>
      <c r="D96" s="15" t="s">
        <v>115</v>
      </c>
      <c r="E96" s="13">
        <v>12.791584282468405</v>
      </c>
      <c r="F96" s="17">
        <v>1962.58</v>
      </c>
      <c r="G96" s="14">
        <f t="shared" si="4"/>
        <v>67.324127802465284</v>
      </c>
      <c r="H96" s="14">
        <f t="shared" si="5"/>
        <v>64.194418240742309</v>
      </c>
      <c r="I96" s="14">
        <f>AVERAGE(G96:H96)</f>
        <v>65.759273021603803</v>
      </c>
      <c r="J96" s="14">
        <f t="shared" si="6"/>
        <v>67.324127802465284</v>
      </c>
      <c r="K96" s="14">
        <f t="shared" si="7"/>
        <v>64.194418240742309</v>
      </c>
    </row>
    <row r="97" spans="1:11" x14ac:dyDescent="0.2">
      <c r="A97" s="3">
        <v>1505064</v>
      </c>
      <c r="B97" s="3">
        <v>150506</v>
      </c>
      <c r="C97" s="1" t="s">
        <v>60</v>
      </c>
      <c r="D97" s="15" t="s">
        <v>116</v>
      </c>
      <c r="E97" s="13">
        <v>11.01161902816173</v>
      </c>
      <c r="F97" s="17">
        <v>0</v>
      </c>
      <c r="G97" s="14">
        <f t="shared" si="4"/>
        <v>57.955889621903843</v>
      </c>
      <c r="H97" s="14">
        <f t="shared" si="5"/>
        <v>0</v>
      </c>
      <c r="I97" s="14">
        <f>AVERAGE(G97:H97)</f>
        <v>28.977944810951922</v>
      </c>
      <c r="J97" s="14">
        <f t="shared" si="6"/>
        <v>57.955889621903843</v>
      </c>
      <c r="K97" s="14">
        <f t="shared" si="7"/>
        <v>0</v>
      </c>
    </row>
    <row r="98" spans="1:11" x14ac:dyDescent="0.2">
      <c r="A98" s="3">
        <v>1505106</v>
      </c>
      <c r="B98" s="3">
        <v>150510</v>
      </c>
      <c r="C98" s="1" t="s">
        <v>33</v>
      </c>
      <c r="D98" s="15" t="s">
        <v>117</v>
      </c>
      <c r="E98" s="13">
        <v>8.1789571255803075</v>
      </c>
      <c r="F98" s="17">
        <v>8164.03</v>
      </c>
      <c r="G98" s="14">
        <f t="shared" si="4"/>
        <v>43.04714276621214</v>
      </c>
      <c r="H98" s="14">
        <v>100</v>
      </c>
      <c r="I98" s="14">
        <f>AVERAGE(G98:H98)</f>
        <v>71.523571383106074</v>
      </c>
      <c r="J98" s="14">
        <f t="shared" si="6"/>
        <v>43.04714276621214</v>
      </c>
      <c r="K98" s="14">
        <f t="shared" si="7"/>
        <v>100</v>
      </c>
    </row>
    <row r="99" spans="1:11" x14ac:dyDescent="0.2">
      <c r="A99" s="3">
        <v>1505205</v>
      </c>
      <c r="B99" s="3">
        <v>150520</v>
      </c>
      <c r="C99" s="1" t="s">
        <v>29</v>
      </c>
      <c r="D99" s="15" t="s">
        <v>118</v>
      </c>
      <c r="E99" s="13">
        <v>8.0095001755272044</v>
      </c>
      <c r="F99" s="17">
        <v>0</v>
      </c>
      <c r="G99" s="14">
        <f t="shared" si="4"/>
        <v>42.15526408172213</v>
      </c>
      <c r="H99" s="14">
        <f t="shared" si="5"/>
        <v>0</v>
      </c>
      <c r="I99" s="14">
        <f>AVERAGE(G99:H99)</f>
        <v>21.077632040861065</v>
      </c>
      <c r="J99" s="14">
        <f t="shared" si="6"/>
        <v>42.15526408172213</v>
      </c>
      <c r="K99" s="14">
        <f t="shared" si="7"/>
        <v>0</v>
      </c>
    </row>
    <row r="100" spans="1:11" x14ac:dyDescent="0.2">
      <c r="A100" s="3">
        <v>1505304</v>
      </c>
      <c r="B100" s="3">
        <v>150530</v>
      </c>
      <c r="C100" s="1" t="s">
        <v>33</v>
      </c>
      <c r="D100" s="15" t="s">
        <v>119</v>
      </c>
      <c r="E100" s="13">
        <v>10.194040650526677</v>
      </c>
      <c r="F100" s="17">
        <v>0</v>
      </c>
      <c r="G100" s="14">
        <f t="shared" si="4"/>
        <v>53.652845529087777</v>
      </c>
      <c r="H100" s="14">
        <f t="shared" si="5"/>
        <v>0</v>
      </c>
      <c r="I100" s="14">
        <f>AVERAGE(G100:H100)</f>
        <v>26.826422764543889</v>
      </c>
      <c r="J100" s="14">
        <f t="shared" si="6"/>
        <v>53.652845529087777</v>
      </c>
      <c r="K100" s="14">
        <f t="shared" si="7"/>
        <v>0</v>
      </c>
    </row>
    <row r="101" spans="1:11" x14ac:dyDescent="0.2">
      <c r="A101" s="3">
        <v>1505403</v>
      </c>
      <c r="B101" s="3">
        <v>150540</v>
      </c>
      <c r="C101" s="1" t="s">
        <v>26</v>
      </c>
      <c r="D101" s="15" t="s">
        <v>120</v>
      </c>
      <c r="E101" s="13">
        <v>8.625005195009642</v>
      </c>
      <c r="F101" s="17">
        <v>0</v>
      </c>
      <c r="G101" s="14">
        <f t="shared" si="4"/>
        <v>45.39476418426127</v>
      </c>
      <c r="H101" s="14">
        <f t="shared" si="5"/>
        <v>0</v>
      </c>
      <c r="I101" s="14">
        <f>AVERAGE(G101:H101)</f>
        <v>22.697382092130635</v>
      </c>
      <c r="J101" s="14">
        <f t="shared" si="6"/>
        <v>45.39476418426127</v>
      </c>
      <c r="K101" s="14">
        <f t="shared" si="7"/>
        <v>0</v>
      </c>
    </row>
    <row r="102" spans="1:11" x14ac:dyDescent="0.2">
      <c r="A102" s="3">
        <v>1505437</v>
      </c>
      <c r="B102" s="3">
        <v>150543</v>
      </c>
      <c r="C102" s="1" t="s">
        <v>31</v>
      </c>
      <c r="D102" s="15" t="s">
        <v>121</v>
      </c>
      <c r="E102" s="13">
        <v>14.307294725412467</v>
      </c>
      <c r="F102" s="17">
        <v>8523.18</v>
      </c>
      <c r="G102" s="14">
        <f t="shared" si="4"/>
        <v>75.301551186381403</v>
      </c>
      <c r="H102" s="14">
        <v>100</v>
      </c>
      <c r="I102" s="14">
        <f>AVERAGE(G102:H102)</f>
        <v>87.650775593190701</v>
      </c>
      <c r="J102" s="14">
        <f t="shared" si="6"/>
        <v>75.301551186381403</v>
      </c>
      <c r="K102" s="14">
        <f t="shared" si="7"/>
        <v>100</v>
      </c>
    </row>
    <row r="103" spans="1:11" x14ac:dyDescent="0.2">
      <c r="A103" s="3">
        <v>1505486</v>
      </c>
      <c r="B103" s="3">
        <v>150548</v>
      </c>
      <c r="C103" s="1" t="s">
        <v>36</v>
      </c>
      <c r="D103" s="15" t="s">
        <v>122</v>
      </c>
      <c r="E103" s="13">
        <v>13.236487674861305</v>
      </c>
      <c r="F103" s="17">
        <v>382.13</v>
      </c>
      <c r="G103" s="14">
        <f t="shared" si="4"/>
        <v>69.665724604533182</v>
      </c>
      <c r="H103" s="14">
        <f t="shared" si="5"/>
        <v>12.499165915445413</v>
      </c>
      <c r="I103" s="14">
        <f>AVERAGE(G103:H103)</f>
        <v>41.082445259989299</v>
      </c>
      <c r="J103" s="14">
        <f t="shared" si="6"/>
        <v>69.665724604533182</v>
      </c>
      <c r="K103" s="14">
        <f t="shared" si="7"/>
        <v>12.499165915445413</v>
      </c>
    </row>
    <row r="104" spans="1:11" x14ac:dyDescent="0.2">
      <c r="A104" s="3">
        <v>1505494</v>
      </c>
      <c r="B104" s="3">
        <v>150549</v>
      </c>
      <c r="C104" s="1" t="s">
        <v>54</v>
      </c>
      <c r="D104" s="15" t="s">
        <v>123</v>
      </c>
      <c r="E104" s="13">
        <v>14.630307314015717</v>
      </c>
      <c r="F104" s="17">
        <v>0</v>
      </c>
      <c r="G104" s="14">
        <f t="shared" si="4"/>
        <v>77.001617442187992</v>
      </c>
      <c r="H104" s="14">
        <f t="shared" si="5"/>
        <v>0</v>
      </c>
      <c r="I104" s="14">
        <f>AVERAGE(G104:H104)</f>
        <v>38.500808721093996</v>
      </c>
      <c r="J104" s="14">
        <f t="shared" si="6"/>
        <v>77.001617442187992</v>
      </c>
      <c r="K104" s="14">
        <f t="shared" si="7"/>
        <v>0</v>
      </c>
    </row>
    <row r="105" spans="1:11" x14ac:dyDescent="0.2">
      <c r="A105" s="3">
        <v>1505502</v>
      </c>
      <c r="B105" s="3">
        <v>150550</v>
      </c>
      <c r="C105" s="1" t="s">
        <v>26</v>
      </c>
      <c r="D105" s="15" t="s">
        <v>124</v>
      </c>
      <c r="E105" s="13">
        <v>13.351517709512528</v>
      </c>
      <c r="F105" s="17">
        <v>6061.31</v>
      </c>
      <c r="G105" s="14">
        <f t="shared" si="4"/>
        <v>70.271145839539614</v>
      </c>
      <c r="H105" s="14">
        <v>100</v>
      </c>
      <c r="I105" s="14">
        <f>AVERAGE(G105:H105)</f>
        <v>85.1355729197698</v>
      </c>
      <c r="J105" s="14">
        <f t="shared" si="6"/>
        <v>70.271145839539614</v>
      </c>
      <c r="K105" s="14">
        <f t="shared" si="7"/>
        <v>100</v>
      </c>
    </row>
    <row r="106" spans="1:11" x14ac:dyDescent="0.2">
      <c r="A106" s="3">
        <v>1505536</v>
      </c>
      <c r="B106" s="3">
        <v>150553</v>
      </c>
      <c r="C106" s="1" t="s">
        <v>54</v>
      </c>
      <c r="D106" s="15" t="s">
        <v>125</v>
      </c>
      <c r="E106" s="13">
        <v>5.7643386638536613</v>
      </c>
      <c r="F106" s="17">
        <v>6399.07</v>
      </c>
      <c r="G106" s="14">
        <f t="shared" si="4"/>
        <v>30.338624546598219</v>
      </c>
      <c r="H106" s="14">
        <v>100</v>
      </c>
      <c r="I106" s="14">
        <f>AVERAGE(G106:H106)</f>
        <v>65.169312273299113</v>
      </c>
      <c r="J106" s="14">
        <f t="shared" si="6"/>
        <v>30.338624546598219</v>
      </c>
      <c r="K106" s="14">
        <f t="shared" si="7"/>
        <v>100</v>
      </c>
    </row>
    <row r="107" spans="1:11" x14ac:dyDescent="0.2">
      <c r="A107" s="3">
        <v>1505551</v>
      </c>
      <c r="B107" s="3">
        <v>150555</v>
      </c>
      <c r="C107" s="1" t="s">
        <v>31</v>
      </c>
      <c r="D107" s="15" t="s">
        <v>126</v>
      </c>
      <c r="E107" s="13">
        <v>15.654906689399461</v>
      </c>
      <c r="F107" s="17">
        <v>0</v>
      </c>
      <c r="G107" s="14">
        <f t="shared" si="4"/>
        <v>82.394245733681373</v>
      </c>
      <c r="H107" s="14">
        <f t="shared" si="5"/>
        <v>0</v>
      </c>
      <c r="I107" s="14">
        <f>AVERAGE(G107:H107)</f>
        <v>41.197122866840687</v>
      </c>
      <c r="J107" s="14">
        <f t="shared" si="6"/>
        <v>82.394245733681373</v>
      </c>
      <c r="K107" s="14">
        <f t="shared" si="7"/>
        <v>0</v>
      </c>
    </row>
    <row r="108" spans="1:11" x14ac:dyDescent="0.2">
      <c r="A108" s="3">
        <v>1505601</v>
      </c>
      <c r="B108" s="3">
        <v>150560</v>
      </c>
      <c r="C108" s="1" t="s">
        <v>42</v>
      </c>
      <c r="D108" s="15" t="s">
        <v>127</v>
      </c>
      <c r="E108" s="13">
        <v>9.6487445795231501</v>
      </c>
      <c r="F108" s="17">
        <v>0</v>
      </c>
      <c r="G108" s="14">
        <f t="shared" si="4"/>
        <v>50.782866208016571</v>
      </c>
      <c r="H108" s="14">
        <f t="shared" si="5"/>
        <v>0</v>
      </c>
      <c r="I108" s="14">
        <f>AVERAGE(G108:H108)</f>
        <v>25.391433104008286</v>
      </c>
      <c r="J108" s="14">
        <f t="shared" si="6"/>
        <v>50.782866208016571</v>
      </c>
      <c r="K108" s="14">
        <f t="shared" si="7"/>
        <v>0</v>
      </c>
    </row>
    <row r="109" spans="1:11" x14ac:dyDescent="0.2">
      <c r="A109" s="3">
        <v>1505635</v>
      </c>
      <c r="B109" s="3">
        <v>150563</v>
      </c>
      <c r="C109" s="1" t="s">
        <v>54</v>
      </c>
      <c r="D109" s="15" t="s">
        <v>128</v>
      </c>
      <c r="E109" s="13">
        <v>9.1833351268898777</v>
      </c>
      <c r="F109" s="17">
        <v>0</v>
      </c>
      <c r="G109" s="14">
        <f t="shared" si="4"/>
        <v>48.333342773104619</v>
      </c>
      <c r="H109" s="14">
        <f t="shared" si="5"/>
        <v>0</v>
      </c>
      <c r="I109" s="14">
        <f>AVERAGE(G109:H109)</f>
        <v>24.166671386552309</v>
      </c>
      <c r="J109" s="14">
        <f t="shared" si="6"/>
        <v>48.333342773104619</v>
      </c>
      <c r="K109" s="14">
        <f t="shared" si="7"/>
        <v>0</v>
      </c>
    </row>
    <row r="110" spans="1:11" x14ac:dyDescent="0.2">
      <c r="A110" s="3">
        <v>1505650</v>
      </c>
      <c r="B110" s="3">
        <v>150565</v>
      </c>
      <c r="C110" s="1" t="s">
        <v>36</v>
      </c>
      <c r="D110" s="15" t="s">
        <v>129</v>
      </c>
      <c r="E110" s="13">
        <v>9.5406684659146084</v>
      </c>
      <c r="F110" s="17">
        <v>0</v>
      </c>
      <c r="G110" s="14">
        <f t="shared" si="4"/>
        <v>50.214044557445305</v>
      </c>
      <c r="H110" s="14">
        <f t="shared" si="5"/>
        <v>0</v>
      </c>
      <c r="I110" s="14">
        <f>AVERAGE(G110:H110)</f>
        <v>25.107022278722653</v>
      </c>
      <c r="J110" s="14">
        <f t="shared" si="6"/>
        <v>50.214044557445305</v>
      </c>
      <c r="K110" s="14">
        <f t="shared" si="7"/>
        <v>0</v>
      </c>
    </row>
    <row r="111" spans="1:11" x14ac:dyDescent="0.2">
      <c r="A111" s="3">
        <v>1505700</v>
      </c>
      <c r="B111" s="3">
        <v>150570</v>
      </c>
      <c r="C111" s="1" t="s">
        <v>29</v>
      </c>
      <c r="D111" s="15" t="s">
        <v>130</v>
      </c>
      <c r="E111" s="13">
        <v>8.4673784752745593</v>
      </c>
      <c r="F111" s="17">
        <v>2200</v>
      </c>
      <c r="G111" s="14">
        <f t="shared" si="4"/>
        <v>44.565149869866097</v>
      </c>
      <c r="H111" s="14">
        <f t="shared" si="5"/>
        <v>71.960236081909059</v>
      </c>
      <c r="I111" s="14">
        <f>AVERAGE(G111:H111)</f>
        <v>58.262692975887575</v>
      </c>
      <c r="J111" s="14">
        <f t="shared" si="6"/>
        <v>44.565149869866097</v>
      </c>
      <c r="K111" s="14">
        <f t="shared" si="7"/>
        <v>71.960236081909059</v>
      </c>
    </row>
    <row r="112" spans="1:11" x14ac:dyDescent="0.2">
      <c r="A112" s="3">
        <v>1505809</v>
      </c>
      <c r="B112" s="3">
        <v>150580</v>
      </c>
      <c r="C112" s="1" t="s">
        <v>29</v>
      </c>
      <c r="D112" s="15" t="s">
        <v>131</v>
      </c>
      <c r="E112" s="13">
        <v>10.082991180760335</v>
      </c>
      <c r="F112" s="17">
        <v>0</v>
      </c>
      <c r="G112" s="14">
        <f t="shared" si="4"/>
        <v>53.068374635580703</v>
      </c>
      <c r="H112" s="14">
        <f t="shared" si="5"/>
        <v>0</v>
      </c>
      <c r="I112" s="14">
        <f>AVERAGE(G112:H112)</f>
        <v>26.534187317790352</v>
      </c>
      <c r="J112" s="14">
        <f t="shared" si="6"/>
        <v>53.068374635580703</v>
      </c>
      <c r="K112" s="14">
        <f t="shared" si="7"/>
        <v>0</v>
      </c>
    </row>
    <row r="113" spans="1:11" x14ac:dyDescent="0.2">
      <c r="A113" s="3">
        <v>1505908</v>
      </c>
      <c r="B113" s="3">
        <v>150590</v>
      </c>
      <c r="C113" s="1" t="s">
        <v>36</v>
      </c>
      <c r="D113" s="15" t="s">
        <v>132</v>
      </c>
      <c r="E113" s="13">
        <v>13.226553115287595</v>
      </c>
      <c r="F113" s="17">
        <v>0</v>
      </c>
      <c r="G113" s="14">
        <f t="shared" si="4"/>
        <v>69.613437448882081</v>
      </c>
      <c r="H113" s="14">
        <f t="shared" si="5"/>
        <v>0</v>
      </c>
      <c r="I113" s="14">
        <f>AVERAGE(G113:H113)</f>
        <v>34.806718724441041</v>
      </c>
      <c r="J113" s="14">
        <f t="shared" si="6"/>
        <v>69.613437448882081</v>
      </c>
      <c r="K113" s="14">
        <f t="shared" si="7"/>
        <v>0</v>
      </c>
    </row>
    <row r="114" spans="1:11" x14ac:dyDescent="0.2">
      <c r="A114" s="3">
        <v>1506005</v>
      </c>
      <c r="B114" s="3">
        <v>150600</v>
      </c>
      <c r="C114" s="1" t="s">
        <v>33</v>
      </c>
      <c r="D114" s="15" t="s">
        <v>133</v>
      </c>
      <c r="E114" s="13">
        <v>10.762378552598159</v>
      </c>
      <c r="F114" s="17">
        <v>0</v>
      </c>
      <c r="G114" s="14">
        <f t="shared" si="4"/>
        <v>56.644097645253467</v>
      </c>
      <c r="H114" s="14">
        <f t="shared" si="5"/>
        <v>0</v>
      </c>
      <c r="I114" s="14">
        <f>AVERAGE(G114:H114)</f>
        <v>28.322048822626734</v>
      </c>
      <c r="J114" s="14">
        <f t="shared" si="6"/>
        <v>56.644097645253467</v>
      </c>
      <c r="K114" s="14">
        <f t="shared" si="7"/>
        <v>0</v>
      </c>
    </row>
    <row r="115" spans="1:11" x14ac:dyDescent="0.2">
      <c r="A115" s="3">
        <v>1506104</v>
      </c>
      <c r="B115" s="3">
        <v>150610</v>
      </c>
      <c r="C115" s="1" t="s">
        <v>42</v>
      </c>
      <c r="D115" s="15" t="s">
        <v>134</v>
      </c>
      <c r="E115" s="13">
        <v>6.8436379343002489</v>
      </c>
      <c r="F115" s="17">
        <v>0</v>
      </c>
      <c r="G115" s="14">
        <f t="shared" si="4"/>
        <v>36.019147022632893</v>
      </c>
      <c r="H115" s="14">
        <f t="shared" si="5"/>
        <v>0</v>
      </c>
      <c r="I115" s="14">
        <f>AVERAGE(G115:H115)</f>
        <v>18.009573511316447</v>
      </c>
      <c r="J115" s="14">
        <f t="shared" si="6"/>
        <v>36.019147022632893</v>
      </c>
      <c r="K115" s="14">
        <f t="shared" si="7"/>
        <v>0</v>
      </c>
    </row>
    <row r="116" spans="1:11" x14ac:dyDescent="0.2">
      <c r="A116" s="3">
        <v>1506112</v>
      </c>
      <c r="B116" s="3">
        <v>150611</v>
      </c>
      <c r="C116" s="1" t="s">
        <v>42</v>
      </c>
      <c r="D116" s="15" t="s">
        <v>135</v>
      </c>
      <c r="E116" s="13">
        <v>11.230796244671859</v>
      </c>
      <c r="F116" s="17">
        <v>0</v>
      </c>
      <c r="G116" s="14">
        <f t="shared" si="4"/>
        <v>59.109453919325574</v>
      </c>
      <c r="H116" s="14">
        <f t="shared" si="5"/>
        <v>0</v>
      </c>
      <c r="I116" s="14">
        <f>AVERAGE(G116:H116)</f>
        <v>29.554726959662787</v>
      </c>
      <c r="J116" s="14">
        <f t="shared" si="6"/>
        <v>59.109453919325574</v>
      </c>
      <c r="K116" s="14">
        <f t="shared" si="7"/>
        <v>0</v>
      </c>
    </row>
    <row r="117" spans="1:11" x14ac:dyDescent="0.2">
      <c r="A117" s="3">
        <v>1506138</v>
      </c>
      <c r="B117" s="3">
        <v>150613</v>
      </c>
      <c r="C117" s="1" t="s">
        <v>31</v>
      </c>
      <c r="D117" s="15" t="s">
        <v>136</v>
      </c>
      <c r="E117" s="13">
        <v>15.720388986101019</v>
      </c>
      <c r="F117" s="17">
        <v>3130.53</v>
      </c>
      <c r="G117" s="14">
        <f t="shared" si="4"/>
        <v>82.738889400531676</v>
      </c>
      <c r="H117" s="14">
        <v>100</v>
      </c>
      <c r="I117" s="14">
        <f>AVERAGE(G117:H117)</f>
        <v>91.369444700265831</v>
      </c>
      <c r="J117" s="14">
        <f t="shared" si="6"/>
        <v>82.738889400531676</v>
      </c>
      <c r="K117" s="14">
        <f t="shared" si="7"/>
        <v>100</v>
      </c>
    </row>
    <row r="118" spans="1:11" x14ac:dyDescent="0.2">
      <c r="A118" s="3">
        <v>1506161</v>
      </c>
      <c r="B118" s="3">
        <v>150616</v>
      </c>
      <c r="C118" s="1" t="s">
        <v>31</v>
      </c>
      <c r="D118" s="15" t="s">
        <v>137</v>
      </c>
      <c r="E118" s="13">
        <v>10.428762151094622</v>
      </c>
      <c r="F118" s="17">
        <v>0</v>
      </c>
      <c r="G118" s="14">
        <f t="shared" si="4"/>
        <v>54.888221847866433</v>
      </c>
      <c r="H118" s="14">
        <f t="shared" si="5"/>
        <v>0</v>
      </c>
      <c r="I118" s="14">
        <f>AVERAGE(G118:H118)</f>
        <v>27.444110923933216</v>
      </c>
      <c r="J118" s="14">
        <f t="shared" si="6"/>
        <v>54.888221847866433</v>
      </c>
      <c r="K118" s="14">
        <f t="shared" si="7"/>
        <v>0</v>
      </c>
    </row>
    <row r="119" spans="1:11" x14ac:dyDescent="0.2">
      <c r="A119" s="3">
        <v>1506187</v>
      </c>
      <c r="B119" s="3">
        <v>150618</v>
      </c>
      <c r="C119" s="1" t="s">
        <v>26</v>
      </c>
      <c r="D119" s="15" t="s">
        <v>138</v>
      </c>
      <c r="E119" s="13">
        <v>8.2502279266366205</v>
      </c>
      <c r="F119" s="17">
        <v>0</v>
      </c>
      <c r="G119" s="14">
        <f t="shared" si="4"/>
        <v>43.422252245455901</v>
      </c>
      <c r="H119" s="14">
        <f t="shared" si="5"/>
        <v>0</v>
      </c>
      <c r="I119" s="14">
        <f>AVERAGE(G119:H119)</f>
        <v>21.711126122727951</v>
      </c>
      <c r="J119" s="14">
        <f t="shared" si="6"/>
        <v>43.422252245455901</v>
      </c>
      <c r="K119" s="14">
        <f t="shared" si="7"/>
        <v>0</v>
      </c>
    </row>
    <row r="120" spans="1:11" x14ac:dyDescent="0.2">
      <c r="A120" s="3">
        <v>1506195</v>
      </c>
      <c r="B120" s="3">
        <v>150619</v>
      </c>
      <c r="C120" s="1" t="s">
        <v>45</v>
      </c>
      <c r="D120" s="15" t="s">
        <v>139</v>
      </c>
      <c r="E120" s="13">
        <v>14.270738713333223</v>
      </c>
      <c r="F120" s="17">
        <v>849.59</v>
      </c>
      <c r="G120" s="14">
        <f t="shared" si="4"/>
        <v>75.109151122806438</v>
      </c>
      <c r="H120" s="14">
        <f t="shared" si="5"/>
        <v>27.789407714922326</v>
      </c>
      <c r="I120" s="14">
        <f>AVERAGE(G120:H120)</f>
        <v>51.449279418864378</v>
      </c>
      <c r="J120" s="14">
        <f t="shared" si="6"/>
        <v>75.109151122806438</v>
      </c>
      <c r="K120" s="14">
        <f t="shared" si="7"/>
        <v>27.789407714922326</v>
      </c>
    </row>
    <row r="121" spans="1:11" x14ac:dyDescent="0.2">
      <c r="A121" s="3">
        <v>1506203</v>
      </c>
      <c r="B121" s="3">
        <v>150620</v>
      </c>
      <c r="C121" s="1" t="s">
        <v>42</v>
      </c>
      <c r="D121" s="15" t="s">
        <v>140</v>
      </c>
      <c r="E121" s="13">
        <v>15.070548124972536</v>
      </c>
      <c r="F121" s="17">
        <v>0</v>
      </c>
      <c r="G121" s="14">
        <f t="shared" si="4"/>
        <v>79.318674341960715</v>
      </c>
      <c r="H121" s="14">
        <f t="shared" si="5"/>
        <v>0</v>
      </c>
      <c r="I121" s="14">
        <f>AVERAGE(G121:H121)</f>
        <v>39.659337170980358</v>
      </c>
      <c r="J121" s="14">
        <f t="shared" si="6"/>
        <v>79.318674341960715</v>
      </c>
      <c r="K121" s="14">
        <f t="shared" si="7"/>
        <v>0</v>
      </c>
    </row>
    <row r="122" spans="1:11" x14ac:dyDescent="0.2">
      <c r="A122" s="3">
        <v>1506302</v>
      </c>
      <c r="B122" s="3">
        <v>150630</v>
      </c>
      <c r="C122" s="1" t="s">
        <v>29</v>
      </c>
      <c r="D122" s="15" t="s">
        <v>141</v>
      </c>
      <c r="E122" s="13">
        <v>6.6002806201550381</v>
      </c>
      <c r="F122" s="17">
        <v>0</v>
      </c>
      <c r="G122" s="14">
        <f t="shared" si="4"/>
        <v>34.738319053447569</v>
      </c>
      <c r="H122" s="14">
        <f t="shared" si="5"/>
        <v>0</v>
      </c>
      <c r="I122" s="14">
        <f>AVERAGE(G122:H122)</f>
        <v>17.369159526723784</v>
      </c>
      <c r="J122" s="14">
        <f t="shared" si="6"/>
        <v>34.738319053447569</v>
      </c>
      <c r="K122" s="14">
        <f t="shared" si="7"/>
        <v>0</v>
      </c>
    </row>
    <row r="123" spans="1:11" x14ac:dyDescent="0.2">
      <c r="A123" s="3">
        <v>1506351</v>
      </c>
      <c r="B123" s="3">
        <v>150635</v>
      </c>
      <c r="C123" s="1" t="s">
        <v>39</v>
      </c>
      <c r="D123" s="15" t="s">
        <v>142</v>
      </c>
      <c r="E123" s="13">
        <v>17.929410428516562</v>
      </c>
      <c r="F123" s="17">
        <v>1133.51</v>
      </c>
      <c r="G123" s="14">
        <f t="shared" si="4"/>
        <v>94.365318044824008</v>
      </c>
      <c r="H123" s="14">
        <f t="shared" si="5"/>
        <v>37.076203273274885</v>
      </c>
      <c r="I123" s="14">
        <f>AVERAGE(G123:H123)</f>
        <v>65.720760659049446</v>
      </c>
      <c r="J123" s="14">
        <f t="shared" si="6"/>
        <v>94.365318044824008</v>
      </c>
      <c r="K123" s="14">
        <f t="shared" si="7"/>
        <v>37.076203273274885</v>
      </c>
    </row>
    <row r="124" spans="1:11" x14ac:dyDescent="0.2">
      <c r="A124" s="3">
        <v>1506401</v>
      </c>
      <c r="B124" s="3">
        <v>150640</v>
      </c>
      <c r="C124" s="1" t="s">
        <v>29</v>
      </c>
      <c r="D124" s="15" t="s">
        <v>143</v>
      </c>
      <c r="E124" s="13">
        <v>8.0843229719298684</v>
      </c>
      <c r="F124" s="17">
        <v>0</v>
      </c>
      <c r="G124" s="14">
        <f t="shared" si="4"/>
        <v>42.5490682733151</v>
      </c>
      <c r="H124" s="14">
        <f t="shared" si="5"/>
        <v>0</v>
      </c>
      <c r="I124" s="14">
        <f>AVERAGE(G124:H124)</f>
        <v>21.27453413665755</v>
      </c>
      <c r="J124" s="14">
        <f t="shared" si="6"/>
        <v>42.5490682733151</v>
      </c>
      <c r="K124" s="14">
        <f t="shared" si="7"/>
        <v>0</v>
      </c>
    </row>
    <row r="125" spans="1:11" x14ac:dyDescent="0.2">
      <c r="A125" s="3">
        <v>1506500</v>
      </c>
      <c r="B125" s="3">
        <v>150650</v>
      </c>
      <c r="C125" s="1" t="s">
        <v>70</v>
      </c>
      <c r="D125" s="15" t="s">
        <v>144</v>
      </c>
      <c r="E125" s="13">
        <v>22.201741534064951</v>
      </c>
      <c r="F125" s="17">
        <v>2891.65</v>
      </c>
      <c r="G125" s="14">
        <v>100</v>
      </c>
      <c r="H125" s="14">
        <f t="shared" si="5"/>
        <v>94.583553030114714</v>
      </c>
      <c r="I125" s="14">
        <f>AVERAGE(G125:H125)</f>
        <v>97.291776515057364</v>
      </c>
      <c r="J125" s="14">
        <f t="shared" si="6"/>
        <v>100</v>
      </c>
      <c r="K125" s="14">
        <f t="shared" si="7"/>
        <v>94.583553030114714</v>
      </c>
    </row>
    <row r="126" spans="1:11" x14ac:dyDescent="0.2">
      <c r="A126" s="3">
        <v>1506559</v>
      </c>
      <c r="B126" s="3">
        <v>150655</v>
      </c>
      <c r="C126" s="1" t="s">
        <v>42</v>
      </c>
      <c r="D126" s="15" t="s">
        <v>145</v>
      </c>
      <c r="E126" s="13">
        <v>9.3922425013518236</v>
      </c>
      <c r="F126" s="17">
        <v>0</v>
      </c>
      <c r="G126" s="14">
        <f t="shared" si="4"/>
        <v>49.432855270272761</v>
      </c>
      <c r="H126" s="14">
        <f t="shared" si="5"/>
        <v>0</v>
      </c>
      <c r="I126" s="14">
        <f>AVERAGE(G126:H126)</f>
        <v>24.71642763513638</v>
      </c>
      <c r="J126" s="14">
        <f t="shared" si="6"/>
        <v>49.432855270272761</v>
      </c>
      <c r="K126" s="14">
        <f t="shared" si="7"/>
        <v>0</v>
      </c>
    </row>
    <row r="127" spans="1:11" x14ac:dyDescent="0.2">
      <c r="A127" s="3">
        <v>1506583</v>
      </c>
      <c r="B127" s="3">
        <v>150658</v>
      </c>
      <c r="C127" s="1" t="s">
        <v>31</v>
      </c>
      <c r="D127" s="15" t="s">
        <v>146</v>
      </c>
      <c r="E127" s="13">
        <v>5.5277368302979628</v>
      </c>
      <c r="F127" s="17">
        <v>0</v>
      </c>
      <c r="G127" s="14">
        <f t="shared" si="4"/>
        <v>29.093351738410327</v>
      </c>
      <c r="H127" s="14">
        <f t="shared" si="5"/>
        <v>0</v>
      </c>
      <c r="I127" s="14">
        <f>AVERAGE(G127:H127)</f>
        <v>14.546675869205163</v>
      </c>
      <c r="J127" s="14">
        <f t="shared" si="6"/>
        <v>29.093351738410327</v>
      </c>
      <c r="K127" s="14">
        <f t="shared" si="7"/>
        <v>0</v>
      </c>
    </row>
    <row r="128" spans="1:11" x14ac:dyDescent="0.2">
      <c r="A128" s="3">
        <v>1506609</v>
      </c>
      <c r="B128" s="3">
        <v>150660</v>
      </c>
      <c r="C128" s="1" t="s">
        <v>70</v>
      </c>
      <c r="D128" s="15" t="s">
        <v>147</v>
      </c>
      <c r="E128" s="13">
        <v>9.7371028753121998</v>
      </c>
      <c r="F128" s="17">
        <v>0</v>
      </c>
      <c r="G128" s="14">
        <f t="shared" si="4"/>
        <v>51.247909870064213</v>
      </c>
      <c r="H128" s="14">
        <f t="shared" si="5"/>
        <v>0</v>
      </c>
      <c r="I128" s="14">
        <f>AVERAGE(G128:H128)</f>
        <v>25.623954935032106</v>
      </c>
      <c r="J128" s="14">
        <f t="shared" si="6"/>
        <v>51.247909870064213</v>
      </c>
      <c r="K128" s="14">
        <f t="shared" si="7"/>
        <v>0</v>
      </c>
    </row>
    <row r="129" spans="1:11" x14ac:dyDescent="0.2">
      <c r="A129" s="3">
        <v>1506708</v>
      </c>
      <c r="B129" s="3">
        <v>150670</v>
      </c>
      <c r="C129" s="1" t="s">
        <v>31</v>
      </c>
      <c r="D129" s="15" t="s">
        <v>148</v>
      </c>
      <c r="E129" s="13">
        <v>11.67252797286609</v>
      </c>
      <c r="F129" s="17">
        <v>4078.05</v>
      </c>
      <c r="G129" s="14">
        <f t="shared" si="4"/>
        <v>61.434357751926797</v>
      </c>
      <c r="H129" s="14">
        <v>100</v>
      </c>
      <c r="I129" s="14">
        <f>AVERAGE(G129:H129)</f>
        <v>80.717178875963398</v>
      </c>
      <c r="J129" s="14">
        <f t="shared" si="6"/>
        <v>61.434357751926797</v>
      </c>
      <c r="K129" s="14">
        <f t="shared" si="7"/>
        <v>100</v>
      </c>
    </row>
    <row r="130" spans="1:11" x14ac:dyDescent="0.2">
      <c r="A130" s="3">
        <v>1506807</v>
      </c>
      <c r="B130" s="3">
        <v>150680</v>
      </c>
      <c r="C130" s="1" t="s">
        <v>33</v>
      </c>
      <c r="D130" s="15" t="s">
        <v>149</v>
      </c>
      <c r="E130" s="13">
        <v>21.159097109475443</v>
      </c>
      <c r="F130" s="17">
        <v>4789.2299999999996</v>
      </c>
      <c r="G130" s="14">
        <v>100</v>
      </c>
      <c r="H130" s="14">
        <v>100</v>
      </c>
      <c r="I130" s="14">
        <f>AVERAGE(G130:H130)</f>
        <v>100</v>
      </c>
      <c r="J130" s="14">
        <f t="shared" si="6"/>
        <v>100</v>
      </c>
      <c r="K130" s="14">
        <f t="shared" si="7"/>
        <v>100</v>
      </c>
    </row>
    <row r="131" spans="1:11" x14ac:dyDescent="0.2">
      <c r="A131" s="3">
        <v>1506906</v>
      </c>
      <c r="B131" s="3">
        <v>150690</v>
      </c>
      <c r="C131" s="1" t="s">
        <v>42</v>
      </c>
      <c r="D131" s="15" t="s">
        <v>150</v>
      </c>
      <c r="E131" s="13">
        <v>10.483474526414872</v>
      </c>
      <c r="F131" s="17">
        <v>0</v>
      </c>
      <c r="G131" s="14">
        <f t="shared" si="4"/>
        <v>55.176181717973009</v>
      </c>
      <c r="H131" s="14">
        <f t="shared" si="5"/>
        <v>0</v>
      </c>
      <c r="I131" s="14">
        <f>AVERAGE(G131:H131)</f>
        <v>27.588090858986504</v>
      </c>
      <c r="J131" s="14">
        <f t="shared" si="6"/>
        <v>55.176181717973009</v>
      </c>
      <c r="K131" s="14">
        <f t="shared" si="7"/>
        <v>0</v>
      </c>
    </row>
    <row r="132" spans="1:11" x14ac:dyDescent="0.2">
      <c r="A132" s="3">
        <v>1507003</v>
      </c>
      <c r="B132" s="3">
        <v>150700</v>
      </c>
      <c r="C132" s="1" t="s">
        <v>70</v>
      </c>
      <c r="D132" s="15" t="s">
        <v>151</v>
      </c>
      <c r="E132" s="13">
        <v>12.430130213829491</v>
      </c>
      <c r="F132" s="17">
        <v>0</v>
      </c>
      <c r="G132" s="14">
        <f t="shared" si="4"/>
        <v>65.42173796752364</v>
      </c>
      <c r="H132" s="14">
        <f t="shared" si="5"/>
        <v>0</v>
      </c>
      <c r="I132" s="14">
        <f>AVERAGE(G132:H132)</f>
        <v>32.71086898376182</v>
      </c>
      <c r="J132" s="14">
        <f t="shared" si="6"/>
        <v>65.42173796752364</v>
      </c>
      <c r="K132" s="14">
        <f t="shared" si="7"/>
        <v>0</v>
      </c>
    </row>
    <row r="133" spans="1:11" x14ac:dyDescent="0.2">
      <c r="A133" s="3">
        <v>1507102</v>
      </c>
      <c r="B133" s="3">
        <v>150710</v>
      </c>
      <c r="C133" s="1" t="s">
        <v>70</v>
      </c>
      <c r="D133" s="15" t="s">
        <v>152</v>
      </c>
      <c r="E133" s="13">
        <v>11.77476784412654</v>
      </c>
      <c r="F133" s="17">
        <v>0</v>
      </c>
      <c r="G133" s="14">
        <f t="shared" ref="G133:G160" si="8">(E133)/(19)*100</f>
        <v>61.972462337508105</v>
      </c>
      <c r="H133" s="14">
        <f t="shared" ref="H133:H160" si="9">(F133)/(3057.244)*100</f>
        <v>0</v>
      </c>
      <c r="I133" s="14">
        <f>AVERAGE(G133:H133)</f>
        <v>30.986231168754053</v>
      </c>
      <c r="J133" s="14">
        <f t="shared" ref="J133:J160" si="10">G133</f>
        <v>61.972462337508105</v>
      </c>
      <c r="K133" s="14">
        <f t="shared" ref="K133:K160" si="11">H133</f>
        <v>0</v>
      </c>
    </row>
    <row r="134" spans="1:11" x14ac:dyDescent="0.2">
      <c r="A134" s="3">
        <v>1507151</v>
      </c>
      <c r="B134" s="3">
        <v>150715</v>
      </c>
      <c r="C134" s="1" t="s">
        <v>54</v>
      </c>
      <c r="D134" s="15" t="s">
        <v>153</v>
      </c>
      <c r="E134" s="13">
        <v>13.096290506776159</v>
      </c>
      <c r="F134" s="17">
        <v>0</v>
      </c>
      <c r="G134" s="14">
        <f t="shared" si="8"/>
        <v>68.927844772506091</v>
      </c>
      <c r="H134" s="14">
        <f t="shared" si="9"/>
        <v>0</v>
      </c>
      <c r="I134" s="14">
        <f>AVERAGE(G134:H134)</f>
        <v>34.463922386253046</v>
      </c>
      <c r="J134" s="14">
        <f t="shared" si="10"/>
        <v>68.927844772506091</v>
      </c>
      <c r="K134" s="14">
        <f t="shared" si="11"/>
        <v>0</v>
      </c>
    </row>
    <row r="135" spans="1:11" x14ac:dyDescent="0.2">
      <c r="A135" s="3">
        <v>1507201</v>
      </c>
      <c r="B135" s="3">
        <v>150720</v>
      </c>
      <c r="C135" s="1" t="s">
        <v>70</v>
      </c>
      <c r="D135" s="15" t="s">
        <v>154</v>
      </c>
      <c r="E135" s="13">
        <v>8.767102684655768</v>
      </c>
      <c r="F135" s="17">
        <v>0</v>
      </c>
      <c r="G135" s="14">
        <f t="shared" si="8"/>
        <v>46.142645708714568</v>
      </c>
      <c r="H135" s="14">
        <f t="shared" si="9"/>
        <v>0</v>
      </c>
      <c r="I135" s="14">
        <f>AVERAGE(G135:H135)</f>
        <v>23.071322854357284</v>
      </c>
      <c r="J135" s="14">
        <f t="shared" si="10"/>
        <v>46.142645708714568</v>
      </c>
      <c r="K135" s="14">
        <f t="shared" si="11"/>
        <v>0</v>
      </c>
    </row>
    <row r="136" spans="1:11" x14ac:dyDescent="0.2">
      <c r="A136" s="3">
        <v>1507300</v>
      </c>
      <c r="B136" s="3">
        <v>150730</v>
      </c>
      <c r="C136" s="1" t="s">
        <v>31</v>
      </c>
      <c r="D136" s="15" t="s">
        <v>155</v>
      </c>
      <c r="E136" s="13">
        <v>9.6009636468398032</v>
      </c>
      <c r="F136" s="17">
        <v>4477.18</v>
      </c>
      <c r="G136" s="14">
        <f t="shared" si="8"/>
        <v>50.531387614946333</v>
      </c>
      <c r="H136" s="14">
        <v>100</v>
      </c>
      <c r="I136" s="14">
        <f>AVERAGE(G136:H136)</f>
        <v>75.26569380747317</v>
      </c>
      <c r="J136" s="14">
        <f t="shared" si="10"/>
        <v>50.531387614946333</v>
      </c>
      <c r="K136" s="14">
        <f t="shared" si="11"/>
        <v>100</v>
      </c>
    </row>
    <row r="137" spans="1:11" x14ac:dyDescent="0.2">
      <c r="A137" s="3">
        <v>1507409</v>
      </c>
      <c r="B137" s="3">
        <v>150740</v>
      </c>
      <c r="C137" s="1" t="s">
        <v>70</v>
      </c>
      <c r="D137" s="15" t="s">
        <v>156</v>
      </c>
      <c r="E137" s="13">
        <v>7.8459392242307748</v>
      </c>
      <c r="F137" s="17">
        <v>0</v>
      </c>
      <c r="G137" s="14">
        <f t="shared" si="8"/>
        <v>41.294416969635655</v>
      </c>
      <c r="H137" s="14">
        <f t="shared" si="9"/>
        <v>0</v>
      </c>
      <c r="I137" s="14">
        <f>AVERAGE(G137:H137)</f>
        <v>20.647208484817828</v>
      </c>
      <c r="J137" s="14">
        <f t="shared" si="10"/>
        <v>41.294416969635655</v>
      </c>
      <c r="K137" s="14">
        <f t="shared" si="11"/>
        <v>0</v>
      </c>
    </row>
    <row r="138" spans="1:11" x14ac:dyDescent="0.2">
      <c r="A138" s="3">
        <v>1507458</v>
      </c>
      <c r="B138" s="3">
        <v>150745</v>
      </c>
      <c r="C138" s="1" t="s">
        <v>54</v>
      </c>
      <c r="D138" s="15" t="s">
        <v>157</v>
      </c>
      <c r="E138" s="13">
        <v>11.316727400105085</v>
      </c>
      <c r="F138" s="17">
        <v>0</v>
      </c>
      <c r="G138" s="14">
        <f t="shared" si="8"/>
        <v>59.561723158447819</v>
      </c>
      <c r="H138" s="14">
        <f t="shared" si="9"/>
        <v>0</v>
      </c>
      <c r="I138" s="14">
        <f>AVERAGE(G138:H138)</f>
        <v>29.78086157922391</v>
      </c>
      <c r="J138" s="14">
        <f t="shared" si="10"/>
        <v>59.561723158447819</v>
      </c>
      <c r="K138" s="14">
        <f t="shared" si="11"/>
        <v>0</v>
      </c>
    </row>
    <row r="139" spans="1:11" x14ac:dyDescent="0.2">
      <c r="A139" s="3">
        <v>1507466</v>
      </c>
      <c r="B139" s="3">
        <v>150746</v>
      </c>
      <c r="C139" s="1" t="s">
        <v>70</v>
      </c>
      <c r="D139" s="15" t="s">
        <v>158</v>
      </c>
      <c r="E139" s="13">
        <v>13.927954098485859</v>
      </c>
      <c r="F139" s="17">
        <v>1502.37</v>
      </c>
      <c r="G139" s="14">
        <f t="shared" si="8"/>
        <v>73.305021570978198</v>
      </c>
      <c r="H139" s="14">
        <f t="shared" si="9"/>
        <v>49.141318128353504</v>
      </c>
      <c r="I139" s="14">
        <f>AVERAGE(G139:H139)</f>
        <v>61.223169849665851</v>
      </c>
      <c r="J139" s="14">
        <f t="shared" si="10"/>
        <v>73.305021570978198</v>
      </c>
      <c r="K139" s="14">
        <f t="shared" si="11"/>
        <v>49.141318128353504</v>
      </c>
    </row>
    <row r="140" spans="1:11" x14ac:dyDescent="0.2">
      <c r="A140" s="3">
        <v>1507474</v>
      </c>
      <c r="B140" s="3">
        <v>150747</v>
      </c>
      <c r="C140" s="1" t="s">
        <v>42</v>
      </c>
      <c r="D140" s="15" t="s">
        <v>159</v>
      </c>
      <c r="E140" s="13">
        <v>14.991737040595856</v>
      </c>
      <c r="F140" s="17">
        <v>0</v>
      </c>
      <c r="G140" s="14">
        <f t="shared" si="8"/>
        <v>78.903879161030815</v>
      </c>
      <c r="H140" s="14">
        <f t="shared" si="9"/>
        <v>0</v>
      </c>
      <c r="I140" s="14">
        <f>AVERAGE(G140:H140)</f>
        <v>39.451939580515408</v>
      </c>
      <c r="J140" s="14">
        <f t="shared" si="10"/>
        <v>78.903879161030815</v>
      </c>
      <c r="K140" s="14">
        <f t="shared" si="11"/>
        <v>0</v>
      </c>
    </row>
    <row r="141" spans="1:11" x14ac:dyDescent="0.2">
      <c r="A141" s="3">
        <v>1507508</v>
      </c>
      <c r="B141" s="3">
        <v>150750</v>
      </c>
      <c r="C141" s="1" t="s">
        <v>54</v>
      </c>
      <c r="D141" s="15" t="s">
        <v>160</v>
      </c>
      <c r="E141" s="13">
        <v>11.14446260518344</v>
      </c>
      <c r="F141" s="17">
        <v>0</v>
      </c>
      <c r="G141" s="14">
        <f t="shared" si="8"/>
        <v>58.655066343070736</v>
      </c>
      <c r="H141" s="14">
        <f t="shared" si="9"/>
        <v>0</v>
      </c>
      <c r="I141" s="14">
        <f>AVERAGE(G141:H141)</f>
        <v>29.327533171535368</v>
      </c>
      <c r="J141" s="14">
        <f t="shared" si="10"/>
        <v>58.655066343070736</v>
      </c>
      <c r="K141" s="14">
        <f t="shared" si="11"/>
        <v>0</v>
      </c>
    </row>
    <row r="142" spans="1:11" x14ac:dyDescent="0.2">
      <c r="A142" s="3">
        <v>1507607</v>
      </c>
      <c r="B142" s="3">
        <v>150760</v>
      </c>
      <c r="C142" s="1" t="s">
        <v>70</v>
      </c>
      <c r="D142" s="15" t="s">
        <v>161</v>
      </c>
      <c r="E142" s="13">
        <v>13.933779100047486</v>
      </c>
      <c r="F142" s="17">
        <v>0</v>
      </c>
      <c r="G142" s="14">
        <f t="shared" si="8"/>
        <v>73.335679473934135</v>
      </c>
      <c r="H142" s="14">
        <f t="shared" si="9"/>
        <v>0</v>
      </c>
      <c r="I142" s="14">
        <f>AVERAGE(G142:H142)</f>
        <v>36.667839736967068</v>
      </c>
      <c r="J142" s="14">
        <f t="shared" si="10"/>
        <v>73.335679473934135</v>
      </c>
      <c r="K142" s="14">
        <f t="shared" si="11"/>
        <v>0</v>
      </c>
    </row>
    <row r="143" spans="1:11" x14ac:dyDescent="0.2">
      <c r="A143" s="3">
        <v>1507706</v>
      </c>
      <c r="B143" s="3">
        <v>150770</v>
      </c>
      <c r="C143" s="1" t="s">
        <v>29</v>
      </c>
      <c r="D143" s="15" t="s">
        <v>162</v>
      </c>
      <c r="E143" s="13">
        <v>11.630236413555139</v>
      </c>
      <c r="F143" s="17">
        <v>0</v>
      </c>
      <c r="G143" s="14">
        <f t="shared" si="8"/>
        <v>61.211770597658621</v>
      </c>
      <c r="H143" s="14">
        <f t="shared" si="9"/>
        <v>0</v>
      </c>
      <c r="I143" s="14">
        <f>AVERAGE(G143:H143)</f>
        <v>30.60588529882931</v>
      </c>
      <c r="J143" s="14">
        <f t="shared" si="10"/>
        <v>61.211770597658621</v>
      </c>
      <c r="K143" s="14">
        <f t="shared" si="11"/>
        <v>0</v>
      </c>
    </row>
    <row r="144" spans="1:11" x14ac:dyDescent="0.2">
      <c r="A144" s="3">
        <v>1507755</v>
      </c>
      <c r="B144" s="3">
        <v>150775</v>
      </c>
      <c r="C144" s="1" t="s">
        <v>31</v>
      </c>
      <c r="D144" s="15" t="s">
        <v>163</v>
      </c>
      <c r="E144" s="13">
        <v>23.265345470140829</v>
      </c>
      <c r="F144" s="17">
        <v>0</v>
      </c>
      <c r="G144" s="14">
        <v>100</v>
      </c>
      <c r="H144" s="14">
        <f t="shared" si="9"/>
        <v>0</v>
      </c>
      <c r="I144" s="14">
        <f>AVERAGE(G144:H144)</f>
        <v>50</v>
      </c>
      <c r="J144" s="14">
        <f t="shared" si="10"/>
        <v>100</v>
      </c>
      <c r="K144" s="14">
        <f t="shared" si="11"/>
        <v>0</v>
      </c>
    </row>
    <row r="145" spans="1:11" x14ac:dyDescent="0.2">
      <c r="A145" s="3">
        <v>1507805</v>
      </c>
      <c r="B145" s="3">
        <v>150780</v>
      </c>
      <c r="C145" s="1" t="s">
        <v>36</v>
      </c>
      <c r="D145" s="15" t="s">
        <v>164</v>
      </c>
      <c r="E145" s="13">
        <v>9.2875855071009195</v>
      </c>
      <c r="F145" s="17">
        <v>0</v>
      </c>
      <c r="G145" s="14">
        <f t="shared" si="8"/>
        <v>48.88202898474168</v>
      </c>
      <c r="H145" s="14">
        <f t="shared" si="9"/>
        <v>0</v>
      </c>
      <c r="I145" s="14">
        <f>AVERAGE(G145:H145)</f>
        <v>24.44101449237084</v>
      </c>
      <c r="J145" s="14">
        <f t="shared" si="10"/>
        <v>48.88202898474168</v>
      </c>
      <c r="K145" s="14">
        <f t="shared" si="11"/>
        <v>0</v>
      </c>
    </row>
    <row r="146" spans="1:11" x14ac:dyDescent="0.2">
      <c r="A146" s="3">
        <v>1507904</v>
      </c>
      <c r="B146" s="3">
        <v>150790</v>
      </c>
      <c r="C146" s="1" t="s">
        <v>29</v>
      </c>
      <c r="D146" s="15" t="s">
        <v>165</v>
      </c>
      <c r="E146" s="13">
        <v>14.695342953909584</v>
      </c>
      <c r="F146" s="17">
        <v>0</v>
      </c>
      <c r="G146" s="14">
        <f t="shared" si="8"/>
        <v>77.343910283734658</v>
      </c>
      <c r="H146" s="14">
        <f t="shared" si="9"/>
        <v>0</v>
      </c>
      <c r="I146" s="14">
        <f>AVERAGE(G146:H146)</f>
        <v>38.671955141867329</v>
      </c>
      <c r="J146" s="14">
        <f t="shared" si="10"/>
        <v>77.343910283734658</v>
      </c>
      <c r="K146" s="14">
        <f t="shared" si="11"/>
        <v>0</v>
      </c>
    </row>
    <row r="147" spans="1:11" x14ac:dyDescent="0.2">
      <c r="A147" s="3">
        <v>1507953</v>
      </c>
      <c r="B147" s="3">
        <v>150795</v>
      </c>
      <c r="C147" s="1" t="s">
        <v>24</v>
      </c>
      <c r="D147" s="15" t="s">
        <v>166</v>
      </c>
      <c r="E147" s="13">
        <v>21.334693731228132</v>
      </c>
      <c r="F147" s="17">
        <v>2785.24</v>
      </c>
      <c r="G147" s="14">
        <v>100</v>
      </c>
      <c r="H147" s="14">
        <f t="shared" si="9"/>
        <v>91.102967247625628</v>
      </c>
      <c r="I147" s="14">
        <f>AVERAGE(G147:H147)</f>
        <v>95.551483623812814</v>
      </c>
      <c r="J147" s="14">
        <f t="shared" si="10"/>
        <v>100</v>
      </c>
      <c r="K147" s="14">
        <f t="shared" si="11"/>
        <v>91.102967247625628</v>
      </c>
    </row>
    <row r="148" spans="1:11" x14ac:dyDescent="0.2">
      <c r="A148" s="3">
        <v>1507961</v>
      </c>
      <c r="B148" s="3">
        <v>150796</v>
      </c>
      <c r="C148" s="1" t="s">
        <v>70</v>
      </c>
      <c r="D148" s="15" t="s">
        <v>167</v>
      </c>
      <c r="E148" s="13">
        <v>10.800634723861148</v>
      </c>
      <c r="F148" s="17">
        <v>0</v>
      </c>
      <c r="G148" s="14">
        <f t="shared" si="8"/>
        <v>56.845445915058669</v>
      </c>
      <c r="H148" s="14">
        <f t="shared" si="9"/>
        <v>0</v>
      </c>
      <c r="I148" s="14">
        <f>AVERAGE(G148:H148)</f>
        <v>28.422722957529334</v>
      </c>
      <c r="J148" s="14">
        <f t="shared" si="10"/>
        <v>56.845445915058669</v>
      </c>
      <c r="K148" s="14">
        <f t="shared" si="11"/>
        <v>0</v>
      </c>
    </row>
    <row r="149" spans="1:11" x14ac:dyDescent="0.2">
      <c r="A149" s="3">
        <v>1507979</v>
      </c>
      <c r="B149" s="3">
        <v>150797</v>
      </c>
      <c r="C149" s="1" t="s">
        <v>33</v>
      </c>
      <c r="D149" s="15" t="s">
        <v>168</v>
      </c>
      <c r="E149" s="13">
        <v>7.5521755895769083</v>
      </c>
      <c r="F149" s="17">
        <v>0</v>
      </c>
      <c r="G149" s="14">
        <f t="shared" si="8"/>
        <v>39.748292576720566</v>
      </c>
      <c r="H149" s="14">
        <f t="shared" si="9"/>
        <v>0</v>
      </c>
      <c r="I149" s="14">
        <f>AVERAGE(G149:H149)</f>
        <v>19.874146288360283</v>
      </c>
      <c r="J149" s="14">
        <f t="shared" si="10"/>
        <v>39.748292576720566</v>
      </c>
      <c r="K149" s="14">
        <f t="shared" si="11"/>
        <v>0</v>
      </c>
    </row>
    <row r="150" spans="1:11" x14ac:dyDescent="0.2">
      <c r="A150" s="3">
        <v>1508001</v>
      </c>
      <c r="B150" s="3">
        <v>150800</v>
      </c>
      <c r="C150" s="1" t="s">
        <v>26</v>
      </c>
      <c r="D150" s="15" t="s">
        <v>169</v>
      </c>
      <c r="E150" s="13">
        <v>17.758427770254357</v>
      </c>
      <c r="F150" s="17">
        <v>1426.96</v>
      </c>
      <c r="G150" s="14">
        <f t="shared" si="8"/>
        <v>93.465409317128206</v>
      </c>
      <c r="H150" s="14">
        <f t="shared" si="9"/>
        <v>46.674717490654984</v>
      </c>
      <c r="I150" s="14">
        <f>AVERAGE(G150:H150)</f>
        <v>70.070063403891595</v>
      </c>
      <c r="J150" s="14">
        <f t="shared" si="10"/>
        <v>93.465409317128206</v>
      </c>
      <c r="K150" s="14">
        <f t="shared" si="11"/>
        <v>46.674717490654984</v>
      </c>
    </row>
    <row r="151" spans="1:11" x14ac:dyDescent="0.2">
      <c r="A151" s="3">
        <v>1508035</v>
      </c>
      <c r="B151" s="3">
        <v>150803</v>
      </c>
      <c r="C151" s="1" t="s">
        <v>42</v>
      </c>
      <c r="D151" s="15" t="s">
        <v>170</v>
      </c>
      <c r="E151" s="13">
        <v>7.4807875717068946</v>
      </c>
      <c r="F151" s="17">
        <v>0</v>
      </c>
      <c r="G151" s="14">
        <f t="shared" si="8"/>
        <v>39.372566166878393</v>
      </c>
      <c r="H151" s="14">
        <f t="shared" si="9"/>
        <v>0</v>
      </c>
      <c r="I151" s="14">
        <f>AVERAGE(G151:H151)</f>
        <v>19.686283083439196</v>
      </c>
      <c r="J151" s="14">
        <f t="shared" si="10"/>
        <v>39.372566166878393</v>
      </c>
      <c r="K151" s="14">
        <f t="shared" si="11"/>
        <v>0</v>
      </c>
    </row>
    <row r="152" spans="1:11" x14ac:dyDescent="0.2">
      <c r="A152" s="3">
        <v>1508050</v>
      </c>
      <c r="B152" s="3">
        <v>150805</v>
      </c>
      <c r="C152" s="1" t="s">
        <v>45</v>
      </c>
      <c r="D152" s="15" t="s">
        <v>171</v>
      </c>
      <c r="E152" s="13">
        <v>9.0130392647803745</v>
      </c>
      <c r="F152" s="17">
        <v>1660.68</v>
      </c>
      <c r="G152" s="14">
        <f t="shared" si="8"/>
        <v>47.437048762001972</v>
      </c>
      <c r="H152" s="14">
        <f t="shared" si="9"/>
        <v>54.31951129841125</v>
      </c>
      <c r="I152" s="14">
        <f>AVERAGE(G152:H152)</f>
        <v>50.878280030206611</v>
      </c>
      <c r="J152" s="14">
        <f t="shared" si="10"/>
        <v>47.437048762001972</v>
      </c>
      <c r="K152" s="14">
        <f t="shared" si="11"/>
        <v>54.31951129841125</v>
      </c>
    </row>
    <row r="153" spans="1:11" x14ac:dyDescent="0.2">
      <c r="A153" s="3">
        <v>1508084</v>
      </c>
      <c r="B153" s="3">
        <v>150808</v>
      </c>
      <c r="C153" s="1" t="s">
        <v>31</v>
      </c>
      <c r="D153" s="15" t="s">
        <v>172</v>
      </c>
      <c r="E153" s="13">
        <v>10.584730827559721</v>
      </c>
      <c r="F153" s="17">
        <v>1781.59</v>
      </c>
      <c r="G153" s="14">
        <f t="shared" si="8"/>
        <v>55.709109618735376</v>
      </c>
      <c r="H153" s="14">
        <f t="shared" si="9"/>
        <v>58.274380455076525</v>
      </c>
      <c r="I153" s="14">
        <f>AVERAGE(G153:H153)</f>
        <v>56.991745036905954</v>
      </c>
      <c r="J153" s="14">
        <f t="shared" si="10"/>
        <v>55.709109618735376</v>
      </c>
      <c r="K153" s="14">
        <f t="shared" si="11"/>
        <v>58.274380455076525</v>
      </c>
    </row>
    <row r="154" spans="1:11" x14ac:dyDescent="0.2">
      <c r="A154" s="3">
        <v>1508100</v>
      </c>
      <c r="B154" s="3">
        <v>150810</v>
      </c>
      <c r="C154" s="1" t="s">
        <v>60</v>
      </c>
      <c r="D154" s="15" t="s">
        <v>173</v>
      </c>
      <c r="E154" s="13">
        <v>7.4127609877444769</v>
      </c>
      <c r="F154" s="17">
        <v>12162.56</v>
      </c>
      <c r="G154" s="14">
        <f t="shared" si="8"/>
        <v>39.01453151444462</v>
      </c>
      <c r="H154" s="14">
        <v>100</v>
      </c>
      <c r="I154" s="14">
        <f>AVERAGE(G154:H154)</f>
        <v>69.507265757222314</v>
      </c>
      <c r="J154" s="14">
        <f t="shared" si="10"/>
        <v>39.01453151444462</v>
      </c>
      <c r="K154" s="14">
        <f t="shared" si="11"/>
        <v>100</v>
      </c>
    </row>
    <row r="155" spans="1:11" x14ac:dyDescent="0.2">
      <c r="A155" s="3">
        <v>1508126</v>
      </c>
      <c r="B155" s="3">
        <v>150812</v>
      </c>
      <c r="C155" s="1" t="s">
        <v>26</v>
      </c>
      <c r="D155" s="15" t="s">
        <v>174</v>
      </c>
      <c r="E155" s="13">
        <v>4.6614196357856752</v>
      </c>
      <c r="F155" s="17">
        <v>0</v>
      </c>
      <c r="G155" s="14">
        <f t="shared" si="8"/>
        <v>24.533787556766711</v>
      </c>
      <c r="H155" s="14">
        <f t="shared" si="9"/>
        <v>0</v>
      </c>
      <c r="I155" s="14">
        <f>AVERAGE(G155:H155)</f>
        <v>12.266893778383356</v>
      </c>
      <c r="J155" s="14">
        <f t="shared" si="10"/>
        <v>24.533787556766711</v>
      </c>
      <c r="K155" s="14">
        <f t="shared" si="11"/>
        <v>0</v>
      </c>
    </row>
    <row r="156" spans="1:11" x14ac:dyDescent="0.2">
      <c r="A156" s="3">
        <v>1508159</v>
      </c>
      <c r="B156" s="3">
        <v>150815</v>
      </c>
      <c r="C156" s="1" t="s">
        <v>36</v>
      </c>
      <c r="D156" s="15" t="s">
        <v>175</v>
      </c>
      <c r="E156" s="13">
        <v>7.6578864970099954</v>
      </c>
      <c r="F156" s="17">
        <v>0</v>
      </c>
      <c r="G156" s="14">
        <f t="shared" si="8"/>
        <v>40.304665773736822</v>
      </c>
      <c r="H156" s="14">
        <f t="shared" si="9"/>
        <v>0</v>
      </c>
      <c r="I156" s="14">
        <f>AVERAGE(G156:H156)</f>
        <v>20.152332886868411</v>
      </c>
      <c r="J156" s="14">
        <f t="shared" si="10"/>
        <v>40.304665773736822</v>
      </c>
      <c r="K156" s="14">
        <f t="shared" si="11"/>
        <v>0</v>
      </c>
    </row>
    <row r="157" spans="1:11" x14ac:dyDescent="0.2">
      <c r="A157" s="3">
        <v>1508209</v>
      </c>
      <c r="B157" s="3">
        <v>150820</v>
      </c>
      <c r="C157" s="1" t="s">
        <v>70</v>
      </c>
      <c r="D157" s="15" t="s">
        <v>176</v>
      </c>
      <c r="E157" s="13">
        <v>12.798663614337036</v>
      </c>
      <c r="F157" s="17">
        <v>0</v>
      </c>
      <c r="G157" s="14">
        <f t="shared" si="8"/>
        <v>67.361387443879138</v>
      </c>
      <c r="H157" s="14">
        <f t="shared" si="9"/>
        <v>0</v>
      </c>
      <c r="I157" s="14">
        <f>AVERAGE(G157:H157)</f>
        <v>33.680693721939569</v>
      </c>
      <c r="J157" s="14">
        <f t="shared" si="10"/>
        <v>67.361387443879138</v>
      </c>
      <c r="K157" s="14">
        <f t="shared" si="11"/>
        <v>0</v>
      </c>
    </row>
    <row r="158" spans="1:11" x14ac:dyDescent="0.2">
      <c r="A158" s="3">
        <v>1508308</v>
      </c>
      <c r="B158" s="3">
        <v>150830</v>
      </c>
      <c r="C158" s="1" t="s">
        <v>42</v>
      </c>
      <c r="D158" s="15" t="s">
        <v>177</v>
      </c>
      <c r="E158" s="13">
        <v>8.8211087584961252</v>
      </c>
      <c r="F158" s="17">
        <v>0</v>
      </c>
      <c r="G158" s="14">
        <f t="shared" si="8"/>
        <v>46.426888202611181</v>
      </c>
      <c r="H158" s="14">
        <f t="shared" si="9"/>
        <v>0</v>
      </c>
      <c r="I158" s="14">
        <f>AVERAGE(G158:H158)</f>
        <v>23.213444101305591</v>
      </c>
      <c r="J158" s="14">
        <f t="shared" si="10"/>
        <v>46.426888202611181</v>
      </c>
      <c r="K158" s="14">
        <f t="shared" si="11"/>
        <v>0</v>
      </c>
    </row>
    <row r="159" spans="1:11" x14ac:dyDescent="0.2">
      <c r="A159" s="3">
        <v>1508357</v>
      </c>
      <c r="B159" s="3">
        <v>150835</v>
      </c>
      <c r="C159" s="1" t="s">
        <v>36</v>
      </c>
      <c r="D159" s="15" t="s">
        <v>178</v>
      </c>
      <c r="E159" s="13">
        <v>0.90902077386892988</v>
      </c>
      <c r="F159" s="17">
        <v>0</v>
      </c>
      <c r="G159" s="14">
        <f t="shared" si="8"/>
        <v>4.7843198624680516</v>
      </c>
      <c r="H159" s="14">
        <f t="shared" si="9"/>
        <v>0</v>
      </c>
      <c r="I159" s="14">
        <f>AVERAGE(G159:H159)</f>
        <v>2.3921599312340258</v>
      </c>
      <c r="J159" s="14">
        <f t="shared" si="10"/>
        <v>4.7843198624680516</v>
      </c>
      <c r="K159" s="14">
        <f t="shared" si="11"/>
        <v>0</v>
      </c>
    </row>
    <row r="160" spans="1:11" x14ac:dyDescent="0.2">
      <c r="A160" s="3">
        <v>1508407</v>
      </c>
      <c r="B160" s="3">
        <v>150840</v>
      </c>
      <c r="C160" s="1" t="s">
        <v>31</v>
      </c>
      <c r="D160" s="15" t="s">
        <v>179</v>
      </c>
      <c r="E160" s="13">
        <v>13.153690352947836</v>
      </c>
      <c r="F160" s="17">
        <v>1405.07</v>
      </c>
      <c r="G160" s="14">
        <f t="shared" si="8"/>
        <v>69.229949226041242</v>
      </c>
      <c r="H160" s="14">
        <f t="shared" si="9"/>
        <v>45.958713141639983</v>
      </c>
      <c r="I160" s="14">
        <f>AVERAGE(G160:H160)</f>
        <v>57.594331183840609</v>
      </c>
      <c r="J160" s="14">
        <f t="shared" si="10"/>
        <v>69.229949226041242</v>
      </c>
      <c r="K160" s="14">
        <f t="shared" si="11"/>
        <v>45.958713141639983</v>
      </c>
    </row>
  </sheetData>
  <autoFilter ref="G3:H160" xr:uid="{A1193731-0C6D-4456-88C0-D593E470CEB0}"/>
  <mergeCells count="3">
    <mergeCell ref="G2:H2"/>
    <mergeCell ref="I2:J2"/>
    <mergeCell ref="K2:K3"/>
  </mergeCells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 Chaves</dc:creator>
  <cp:lastModifiedBy>Marcelo Santos Chaves</cp:lastModifiedBy>
  <dcterms:created xsi:type="dcterms:W3CDTF">2023-01-15T23:32:20Z</dcterms:created>
  <dcterms:modified xsi:type="dcterms:W3CDTF">2023-01-15T23:40:27Z</dcterms:modified>
</cp:coreProperties>
</file>