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PESPA\Monitor ODS\ODS - Construção Indicadores\ODS 11\"/>
    </mc:Choice>
  </mc:AlternateContent>
  <xr:revisionPtr revIDLastSave="0" documentId="8_{9FF32BC9-E0AC-47F1-9FE0-FCA49E98B8AF}" xr6:coauthVersionLast="47" xr6:coauthVersionMax="47" xr10:uidLastSave="{00000000-0000-0000-0000-000000000000}"/>
  <bookViews>
    <workbookView xWindow="-120" yWindow="-120" windowWidth="20730" windowHeight="11040" xr2:uid="{B2BB8BDE-9FDA-4494-B8CC-E72BC975C9B5}"/>
  </bookViews>
  <sheets>
    <sheet name="Planilha1" sheetId="1" r:id="rId1"/>
  </sheets>
  <definedNames>
    <definedName name="_xlnm._FilterDatabase" localSheetId="0" hidden="1">Planilha1!$H$3:$J$160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4" i="1"/>
  <c r="J5" i="1"/>
  <c r="M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12" i="1"/>
  <c r="M12" i="1" s="1"/>
  <c r="J13" i="1"/>
  <c r="M13" i="1" s="1"/>
  <c r="J14" i="1"/>
  <c r="M14" i="1" s="1"/>
  <c r="J15" i="1"/>
  <c r="M15" i="1" s="1"/>
  <c r="J16" i="1"/>
  <c r="M16" i="1" s="1"/>
  <c r="J17" i="1"/>
  <c r="M17" i="1" s="1"/>
  <c r="J18" i="1"/>
  <c r="M18" i="1" s="1"/>
  <c r="J19" i="1"/>
  <c r="M19" i="1" s="1"/>
  <c r="J20" i="1"/>
  <c r="M20" i="1" s="1"/>
  <c r="J21" i="1"/>
  <c r="M21" i="1" s="1"/>
  <c r="J22" i="1"/>
  <c r="M22" i="1" s="1"/>
  <c r="J23" i="1"/>
  <c r="M23" i="1" s="1"/>
  <c r="J24" i="1"/>
  <c r="M24" i="1" s="1"/>
  <c r="J25" i="1"/>
  <c r="M25" i="1" s="1"/>
  <c r="J26" i="1"/>
  <c r="M26" i="1" s="1"/>
  <c r="J27" i="1"/>
  <c r="M27" i="1" s="1"/>
  <c r="J28" i="1"/>
  <c r="M28" i="1" s="1"/>
  <c r="J29" i="1"/>
  <c r="M29" i="1" s="1"/>
  <c r="J30" i="1"/>
  <c r="M30" i="1" s="1"/>
  <c r="J31" i="1"/>
  <c r="M31" i="1" s="1"/>
  <c r="J32" i="1"/>
  <c r="M32" i="1" s="1"/>
  <c r="J33" i="1"/>
  <c r="M33" i="1" s="1"/>
  <c r="J34" i="1"/>
  <c r="M34" i="1" s="1"/>
  <c r="J35" i="1"/>
  <c r="M35" i="1" s="1"/>
  <c r="J36" i="1"/>
  <c r="M36" i="1" s="1"/>
  <c r="J37" i="1"/>
  <c r="M37" i="1" s="1"/>
  <c r="J38" i="1"/>
  <c r="M38" i="1" s="1"/>
  <c r="J39" i="1"/>
  <c r="M39" i="1" s="1"/>
  <c r="J40" i="1"/>
  <c r="M40" i="1" s="1"/>
  <c r="J41" i="1"/>
  <c r="M41" i="1" s="1"/>
  <c r="J42" i="1"/>
  <c r="M42" i="1" s="1"/>
  <c r="J43" i="1"/>
  <c r="M43" i="1" s="1"/>
  <c r="J44" i="1"/>
  <c r="M44" i="1" s="1"/>
  <c r="J45" i="1"/>
  <c r="M45" i="1" s="1"/>
  <c r="J46" i="1"/>
  <c r="M46" i="1" s="1"/>
  <c r="J47" i="1"/>
  <c r="M47" i="1" s="1"/>
  <c r="J48" i="1"/>
  <c r="M48" i="1" s="1"/>
  <c r="J49" i="1"/>
  <c r="M49" i="1" s="1"/>
  <c r="J50" i="1"/>
  <c r="M50" i="1" s="1"/>
  <c r="J51" i="1"/>
  <c r="M51" i="1" s="1"/>
  <c r="J52" i="1"/>
  <c r="M52" i="1" s="1"/>
  <c r="J53" i="1"/>
  <c r="M53" i="1" s="1"/>
  <c r="J54" i="1"/>
  <c r="M54" i="1" s="1"/>
  <c r="J55" i="1"/>
  <c r="M55" i="1" s="1"/>
  <c r="J56" i="1"/>
  <c r="M56" i="1" s="1"/>
  <c r="J57" i="1"/>
  <c r="M57" i="1" s="1"/>
  <c r="J58" i="1"/>
  <c r="M58" i="1" s="1"/>
  <c r="J59" i="1"/>
  <c r="M59" i="1" s="1"/>
  <c r="J60" i="1"/>
  <c r="M60" i="1" s="1"/>
  <c r="J61" i="1"/>
  <c r="M61" i="1" s="1"/>
  <c r="J62" i="1"/>
  <c r="M62" i="1" s="1"/>
  <c r="J63" i="1"/>
  <c r="M63" i="1" s="1"/>
  <c r="J64" i="1"/>
  <c r="M64" i="1" s="1"/>
  <c r="J65" i="1"/>
  <c r="M65" i="1" s="1"/>
  <c r="J66" i="1"/>
  <c r="M66" i="1" s="1"/>
  <c r="J67" i="1"/>
  <c r="M67" i="1" s="1"/>
  <c r="J68" i="1"/>
  <c r="M68" i="1" s="1"/>
  <c r="J69" i="1"/>
  <c r="M69" i="1" s="1"/>
  <c r="J70" i="1"/>
  <c r="M70" i="1" s="1"/>
  <c r="J71" i="1"/>
  <c r="M71" i="1" s="1"/>
  <c r="J72" i="1"/>
  <c r="M72" i="1" s="1"/>
  <c r="J73" i="1"/>
  <c r="M73" i="1" s="1"/>
  <c r="J74" i="1"/>
  <c r="M74" i="1" s="1"/>
  <c r="J75" i="1"/>
  <c r="M75" i="1" s="1"/>
  <c r="J76" i="1"/>
  <c r="M76" i="1" s="1"/>
  <c r="J77" i="1"/>
  <c r="M77" i="1" s="1"/>
  <c r="J78" i="1"/>
  <c r="M78" i="1" s="1"/>
  <c r="J79" i="1"/>
  <c r="M79" i="1" s="1"/>
  <c r="J80" i="1"/>
  <c r="M80" i="1" s="1"/>
  <c r="J81" i="1"/>
  <c r="M81" i="1" s="1"/>
  <c r="J82" i="1"/>
  <c r="M82" i="1" s="1"/>
  <c r="J83" i="1"/>
  <c r="M83" i="1" s="1"/>
  <c r="J84" i="1"/>
  <c r="M84" i="1" s="1"/>
  <c r="J85" i="1"/>
  <c r="M85" i="1" s="1"/>
  <c r="J86" i="1"/>
  <c r="M86" i="1" s="1"/>
  <c r="J87" i="1"/>
  <c r="M87" i="1" s="1"/>
  <c r="J88" i="1"/>
  <c r="M88" i="1" s="1"/>
  <c r="J89" i="1"/>
  <c r="M89" i="1" s="1"/>
  <c r="J90" i="1"/>
  <c r="M90" i="1" s="1"/>
  <c r="J91" i="1"/>
  <c r="M91" i="1" s="1"/>
  <c r="J92" i="1"/>
  <c r="M92" i="1" s="1"/>
  <c r="J93" i="1"/>
  <c r="M93" i="1" s="1"/>
  <c r="J94" i="1"/>
  <c r="M94" i="1" s="1"/>
  <c r="J95" i="1"/>
  <c r="M95" i="1" s="1"/>
  <c r="J96" i="1"/>
  <c r="M96" i="1" s="1"/>
  <c r="J97" i="1"/>
  <c r="M97" i="1" s="1"/>
  <c r="J98" i="1"/>
  <c r="M98" i="1" s="1"/>
  <c r="J99" i="1"/>
  <c r="M99" i="1" s="1"/>
  <c r="J100" i="1"/>
  <c r="M100" i="1" s="1"/>
  <c r="J101" i="1"/>
  <c r="M101" i="1" s="1"/>
  <c r="J102" i="1"/>
  <c r="M102" i="1" s="1"/>
  <c r="J103" i="1"/>
  <c r="M103" i="1" s="1"/>
  <c r="J104" i="1"/>
  <c r="M104" i="1" s="1"/>
  <c r="J105" i="1"/>
  <c r="M105" i="1" s="1"/>
  <c r="J106" i="1"/>
  <c r="M106" i="1" s="1"/>
  <c r="J107" i="1"/>
  <c r="M107" i="1" s="1"/>
  <c r="J108" i="1"/>
  <c r="M108" i="1" s="1"/>
  <c r="J109" i="1"/>
  <c r="M109" i="1" s="1"/>
  <c r="J110" i="1"/>
  <c r="M110" i="1" s="1"/>
  <c r="J111" i="1"/>
  <c r="M111" i="1" s="1"/>
  <c r="J112" i="1"/>
  <c r="M112" i="1" s="1"/>
  <c r="J113" i="1"/>
  <c r="M113" i="1" s="1"/>
  <c r="J114" i="1"/>
  <c r="M114" i="1" s="1"/>
  <c r="J115" i="1"/>
  <c r="M115" i="1" s="1"/>
  <c r="J116" i="1"/>
  <c r="M116" i="1" s="1"/>
  <c r="J117" i="1"/>
  <c r="M117" i="1" s="1"/>
  <c r="J118" i="1"/>
  <c r="M118" i="1" s="1"/>
  <c r="J119" i="1"/>
  <c r="M119" i="1" s="1"/>
  <c r="J120" i="1"/>
  <c r="M120" i="1" s="1"/>
  <c r="J121" i="1"/>
  <c r="M121" i="1" s="1"/>
  <c r="J122" i="1"/>
  <c r="M122" i="1" s="1"/>
  <c r="J123" i="1"/>
  <c r="M123" i="1" s="1"/>
  <c r="J124" i="1"/>
  <c r="M124" i="1" s="1"/>
  <c r="J125" i="1"/>
  <c r="M125" i="1" s="1"/>
  <c r="J126" i="1"/>
  <c r="M126" i="1" s="1"/>
  <c r="J127" i="1"/>
  <c r="M127" i="1" s="1"/>
  <c r="J128" i="1"/>
  <c r="M128" i="1" s="1"/>
  <c r="J129" i="1"/>
  <c r="M129" i="1" s="1"/>
  <c r="J130" i="1"/>
  <c r="M130" i="1" s="1"/>
  <c r="J131" i="1"/>
  <c r="M131" i="1" s="1"/>
  <c r="J132" i="1"/>
  <c r="M132" i="1" s="1"/>
  <c r="J133" i="1"/>
  <c r="M133" i="1" s="1"/>
  <c r="J134" i="1"/>
  <c r="M134" i="1" s="1"/>
  <c r="J135" i="1"/>
  <c r="M135" i="1" s="1"/>
  <c r="J136" i="1"/>
  <c r="M136" i="1" s="1"/>
  <c r="J137" i="1"/>
  <c r="M137" i="1" s="1"/>
  <c r="J138" i="1"/>
  <c r="M138" i="1" s="1"/>
  <c r="J139" i="1"/>
  <c r="M139" i="1" s="1"/>
  <c r="J140" i="1"/>
  <c r="M140" i="1" s="1"/>
  <c r="J141" i="1"/>
  <c r="M141" i="1" s="1"/>
  <c r="J142" i="1"/>
  <c r="M142" i="1" s="1"/>
  <c r="J143" i="1"/>
  <c r="M143" i="1" s="1"/>
  <c r="J144" i="1"/>
  <c r="M144" i="1" s="1"/>
  <c r="J145" i="1"/>
  <c r="M145" i="1" s="1"/>
  <c r="J146" i="1"/>
  <c r="M146" i="1" s="1"/>
  <c r="J147" i="1"/>
  <c r="M147" i="1" s="1"/>
  <c r="J148" i="1"/>
  <c r="M148" i="1" s="1"/>
  <c r="J149" i="1"/>
  <c r="M149" i="1" s="1"/>
  <c r="J150" i="1"/>
  <c r="M150" i="1" s="1"/>
  <c r="J151" i="1"/>
  <c r="M151" i="1" s="1"/>
  <c r="J152" i="1"/>
  <c r="M152" i="1" s="1"/>
  <c r="J153" i="1"/>
  <c r="M153" i="1" s="1"/>
  <c r="J154" i="1"/>
  <c r="M154" i="1" s="1"/>
  <c r="J155" i="1"/>
  <c r="M155" i="1" s="1"/>
  <c r="J156" i="1"/>
  <c r="M156" i="1" s="1"/>
  <c r="J157" i="1"/>
  <c r="M157" i="1" s="1"/>
  <c r="J158" i="1"/>
  <c r="M158" i="1" s="1"/>
  <c r="J159" i="1"/>
  <c r="M159" i="1" s="1"/>
  <c r="J160" i="1"/>
  <c r="M160" i="1" s="1"/>
  <c r="J4" i="1"/>
  <c r="M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L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I153" i="1"/>
  <c r="L153" i="1" s="1"/>
  <c r="I154" i="1"/>
  <c r="L154" i="1" s="1"/>
  <c r="I155" i="1"/>
  <c r="L155" i="1" s="1"/>
  <c r="I156" i="1"/>
  <c r="L156" i="1" s="1"/>
  <c r="I157" i="1"/>
  <c r="L157" i="1" s="1"/>
  <c r="I158" i="1"/>
  <c r="L158" i="1" s="1"/>
  <c r="I159" i="1"/>
  <c r="L159" i="1" s="1"/>
  <c r="I160" i="1"/>
  <c r="L160" i="1" s="1"/>
  <c r="I4" i="1"/>
  <c r="L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K21" i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K33" i="1"/>
  <c r="H34" i="1"/>
  <c r="K34" i="1" s="1"/>
  <c r="H35" i="1"/>
  <c r="K35" i="1" s="1"/>
  <c r="H36" i="1"/>
  <c r="K36" i="1" s="1"/>
  <c r="H37" i="1"/>
  <c r="K37" i="1" s="1"/>
  <c r="K38" i="1"/>
  <c r="H39" i="1"/>
  <c r="K39" i="1" s="1"/>
  <c r="H40" i="1"/>
  <c r="K40" i="1" s="1"/>
  <c r="H41" i="1"/>
  <c r="K41" i="1" s="1"/>
  <c r="K42" i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K49" i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K57" i="1"/>
  <c r="H58" i="1"/>
  <c r="K58" i="1" s="1"/>
  <c r="H59" i="1"/>
  <c r="K59" i="1" s="1"/>
  <c r="H60" i="1"/>
  <c r="K60" i="1" s="1"/>
  <c r="K61" i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K104" i="1"/>
  <c r="H105" i="1"/>
  <c r="K105" i="1" s="1"/>
  <c r="K106" i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K115" i="1"/>
  <c r="H116" i="1"/>
  <c r="K116" i="1" s="1"/>
  <c r="H117" i="1"/>
  <c r="K117" i="1" s="1"/>
  <c r="K118" i="1"/>
  <c r="H119" i="1"/>
  <c r="K119" i="1" s="1"/>
  <c r="H120" i="1"/>
  <c r="K120" i="1" s="1"/>
  <c r="H121" i="1"/>
  <c r="K121" i="1" s="1"/>
  <c r="H122" i="1"/>
  <c r="K122" i="1" s="1"/>
  <c r="H123" i="1"/>
  <c r="K123" i="1" s="1"/>
  <c r="K124" i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K141" i="1"/>
  <c r="H142" i="1"/>
  <c r="K142" i="1" s="1"/>
  <c r="H143" i="1"/>
  <c r="K143" i="1" s="1"/>
  <c r="K144" i="1"/>
  <c r="H145" i="1"/>
  <c r="K145" i="1" s="1"/>
  <c r="H146" i="1"/>
  <c r="K146" i="1" s="1"/>
  <c r="H147" i="1"/>
  <c r="K147" i="1" s="1"/>
  <c r="K148" i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K159" i="1"/>
  <c r="K160" i="1"/>
  <c r="H4" i="1"/>
  <c r="K4" i="1" s="1"/>
</calcChain>
</file>

<file path=xl/sharedStrings.xml><?xml version="1.0" encoding="utf-8"?>
<sst xmlns="http://schemas.openxmlformats.org/spreadsheetml/2006/main" count="320" uniqueCount="185">
  <si>
    <t>Meta 1</t>
  </si>
  <si>
    <t>Meta 2</t>
  </si>
  <si>
    <t>Valor (%)</t>
  </si>
  <si>
    <t>Valor de MA</t>
  </si>
  <si>
    <t>IDS-ODS</t>
  </si>
  <si>
    <t>Código IBGE 01</t>
  </si>
  <si>
    <t>Código IBGE 02</t>
  </si>
  <si>
    <t>R. Integ.</t>
  </si>
  <si>
    <t>Nome_Município</t>
  </si>
  <si>
    <t>Norm. 01</t>
  </si>
  <si>
    <t>Norm. 02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</si>
  <si>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</si>
  <si>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</si>
  <si>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</si>
  <si>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</si>
  <si>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</si>
  <si>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</si>
  <si>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</si>
  <si>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</si>
  <si>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</si>
  <si>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</si>
  <si>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</si>
  <si>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</si>
  <si>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</si>
  <si>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</si>
  <si>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</si>
  <si>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</si>
  <si>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</si>
  <si>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</si>
  <si>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</si>
  <si>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</si>
  <si>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</si>
  <si>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</si>
  <si>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</si>
  <si>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</si>
  <si>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</si>
  <si>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</si>
  <si>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</si>
  <si>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</si>
  <si>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</si>
  <si>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</si>
  <si>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</si>
  <si>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</si>
  <si>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</si>
  <si>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</si>
  <si>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</si>
  <si>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</si>
  <si>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</si>
  <si>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</si>
  <si>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</si>
  <si>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</si>
  <si>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</si>
  <si>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</si>
  <si>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</si>
  <si>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</si>
  <si>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</si>
  <si>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</si>
  <si>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</si>
  <si>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</si>
  <si>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</si>
  <si>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</si>
  <si>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</si>
  <si>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</si>
  <si>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</si>
  <si>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</si>
  <si>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</si>
  <si>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</si>
  <si>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</si>
  <si>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</si>
  <si>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</si>
  <si>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</si>
  <si>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</si>
  <si>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</si>
  <si>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</si>
  <si>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</si>
  <si>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</si>
  <si>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</si>
  <si>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</si>
  <si>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</si>
  <si>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</si>
  <si>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</si>
  <si>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</si>
  <si>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</si>
  <si>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</si>
  <si>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</si>
  <si>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</si>
  <si>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</si>
  <si>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</si>
  <si>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</si>
  <si>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</si>
  <si>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</si>
  <si>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</si>
  <si>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</si>
  <si>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</si>
  <si>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</si>
  <si>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</si>
  <si>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</si>
  <si>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</si>
  <si>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</si>
  <si>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</si>
  <si>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</si>
  <si>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</si>
  <si>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</si>
  <si>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</si>
  <si>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</si>
  <si>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</si>
  <si>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</si>
  <si>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</si>
  <si>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</si>
  <si>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</si>
  <si>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</si>
  <si>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</si>
  <si>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</si>
  <si>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</si>
  <si>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</si>
  <si>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</si>
  <si>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</si>
  <si>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</si>
  <si>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</si>
  <si>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</si>
  <si>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</si>
  <si>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</si>
  <si>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</si>
  <si>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</si>
  <si>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</si>
  <si>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</si>
  <si>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</si>
  <si>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</si>
  <si>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</si>
  <si>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</si>
  <si>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</si>
  <si>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</si>
  <si>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</si>
  <si>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</si>
  <si>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</si>
  <si>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</si>
  <si>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</si>
  <si>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</si>
  <si>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</si>
  <si>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</si>
  <si>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</si>
  <si>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</si>
  <si>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</si>
  <si>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</si>
  <si>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</si>
  <si>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</si>
  <si>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</si>
  <si>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</si>
  <si>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</si>
  <si>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</si>
  <si>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</si>
  <si>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</si>
  <si>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</si>
  <si>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</si>
  <si>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</si>
  <si>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</si>
  <si>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</si>
  <si>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</si>
  <si>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</si>
  <si>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</si>
  <si>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</si>
  <si>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</si>
  <si>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</si>
  <si>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</si>
  <si>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</si>
  <si>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</si>
  <si>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</si>
  <si>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</si>
  <si>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</si>
  <si>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</si>
  <si>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</si>
  <si>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</si>
  <si>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</si>
  <si>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</si>
  <si>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</si>
  <si>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</si>
  <si>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</si>
  <si>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</si>
  <si>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</si>
  <si>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</si>
  <si>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Meta 3</t>
  </si>
  <si>
    <t>Norm. 03</t>
  </si>
  <si>
    <t>Despesa pública municipal per capita com cultura e gestão ambiental</t>
  </si>
  <si>
    <t>Percentual da população urbana com coleta de lixo</t>
  </si>
  <si>
    <t>Acesso a telefonia móvel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</si>
</sst>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6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F55C-6271-4784-999D-DC5D9E45806B}">
  <dimension ref="A1:N160"/>
  <sheetViews>
    <sheetView tabSelected="1" workbookViewId="0">
      <selection activeCell="L12" sqref="L12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7" width="9.140625" style="1"/>
    <col min="8" max="9" width="11.28515625" style="1" customWidth="1"/>
    <col min="10" max="10" width="10" style="1" customWidth="1"/>
    <col min="11" max="13" width="9.140625" style="1"/>
    <col min="14" max="14" width="7.85546875" style="3" bestFit="1" customWidth="1"/>
    <col min="15" max="16384" width="9.140625" style="1"/>
  </cols>
  <sheetData>
    <row r="1" spans="1:14" x14ac:dyDescent="0.2">
      <c r="H1" s="2"/>
      <c r="I1" s="2"/>
    </row>
    <row r="2" spans="1:14" ht="15" customHeight="1" x14ac:dyDescent="0.2">
      <c r="E2" s="4" t="s">
        <v>0</v>
      </c>
      <c r="F2" s="5" t="s">
        <v>1</v>
      </c>
      <c r="G2" s="5" t="s">
        <v>180</v>
      </c>
      <c r="H2" s="6" t="s">
        <v>2</v>
      </c>
      <c r="I2" s="6"/>
      <c r="J2" s="6"/>
      <c r="K2" s="7" t="s">
        <v>3</v>
      </c>
      <c r="L2" s="7"/>
      <c r="M2" s="7"/>
      <c r="N2" s="8" t="s">
        <v>4</v>
      </c>
    </row>
    <row r="3" spans="1:14" x14ac:dyDescent="0.2">
      <c r="A3" s="9" t="s">
        <v>5</v>
      </c>
      <c r="B3" s="9" t="s">
        <v>6</v>
      </c>
      <c r="C3" s="9" t="s">
        <v>7</v>
      </c>
      <c r="D3" s="9" t="s">
        <v>8</v>
      </c>
      <c r="E3" s="16" t="s">
        <v>182</v>
      </c>
      <c r="F3" s="10" t="s">
        <v>183</v>
      </c>
      <c r="G3" s="10" t="s">
        <v>184</v>
      </c>
      <c r="H3" s="11" t="s">
        <v>9</v>
      </c>
      <c r="I3" s="11" t="s">
        <v>10</v>
      </c>
      <c r="J3" s="11" t="s">
        <v>181</v>
      </c>
      <c r="K3" s="4" t="s">
        <v>0</v>
      </c>
      <c r="L3" s="5" t="s">
        <v>1</v>
      </c>
      <c r="M3" s="5" t="s">
        <v>180</v>
      </c>
      <c r="N3" s="8"/>
    </row>
    <row r="4" spans="1:14" x14ac:dyDescent="0.2">
      <c r="A4" s="9"/>
      <c r="B4" s="9"/>
      <c r="C4" s="9"/>
      <c r="D4" s="12" t="s">
        <v>11</v>
      </c>
      <c r="E4" s="17">
        <v>34.270829077702622</v>
      </c>
      <c r="F4" s="18">
        <v>89.238034188034177</v>
      </c>
      <c r="G4" s="18">
        <v>89.456455212435998</v>
      </c>
      <c r="H4" s="14">
        <f>(E4)/(93)*100</f>
        <v>36.850353846992064</v>
      </c>
      <c r="I4" s="14">
        <f>(F4)/(100)*100</f>
        <v>89.238034188034177</v>
      </c>
      <c r="J4" s="14">
        <f>(F4)/(108)*100</f>
        <v>82.627809433364973</v>
      </c>
      <c r="K4" s="14">
        <f>H4</f>
        <v>36.850353846992064</v>
      </c>
      <c r="L4" s="14">
        <f t="shared" ref="L4:M4" si="0">I4</f>
        <v>89.238034188034177</v>
      </c>
      <c r="M4" s="14">
        <f t="shared" si="0"/>
        <v>82.627809433364973</v>
      </c>
      <c r="N4" s="14">
        <f>AVERAGE(K4:M4)</f>
        <v>69.572065822797072</v>
      </c>
    </row>
    <row r="5" spans="1:14" x14ac:dyDescent="0.2">
      <c r="A5" s="9"/>
      <c r="B5" s="9"/>
      <c r="C5" s="9"/>
      <c r="D5" s="12" t="s">
        <v>12</v>
      </c>
      <c r="E5" s="17">
        <v>65.416418409769491</v>
      </c>
      <c r="F5" s="18">
        <v>91.513636363636365</v>
      </c>
      <c r="G5" s="18">
        <v>67.944123233014452</v>
      </c>
      <c r="H5" s="14">
        <f t="shared" ref="H5:H68" si="1">(E5)/(93)*100</f>
        <v>70.340234849214511</v>
      </c>
      <c r="I5" s="14">
        <f t="shared" ref="I5:I68" si="2">(F5)/(100)*100</f>
        <v>91.513636363636365</v>
      </c>
      <c r="J5" s="14">
        <f t="shared" ref="J5:J68" si="3">(F5)/(108)*100</f>
        <v>84.734848484848484</v>
      </c>
      <c r="K5" s="14">
        <f t="shared" ref="K5:K68" si="4">H5</f>
        <v>70.340234849214511</v>
      </c>
      <c r="L5" s="14">
        <f t="shared" ref="L5:L68" si="5">I5</f>
        <v>91.513636363636365</v>
      </c>
      <c r="M5" s="14">
        <f t="shared" ref="M5:M68" si="6">J5</f>
        <v>84.734848484848484</v>
      </c>
      <c r="N5" s="14">
        <f t="shared" ref="N5:N68" si="7">AVERAGE(K5:M5)</f>
        <v>82.196239899233134</v>
      </c>
    </row>
    <row r="6" spans="1:14" x14ac:dyDescent="0.2">
      <c r="A6" s="9"/>
      <c r="B6" s="9"/>
      <c r="C6" s="9"/>
      <c r="D6" s="12" t="s">
        <v>13</v>
      </c>
      <c r="E6" s="17">
        <v>32.64528455544626</v>
      </c>
      <c r="F6" s="18">
        <v>83.947500000000005</v>
      </c>
      <c r="G6" s="18">
        <v>65.921647182074565</v>
      </c>
      <c r="H6" s="14">
        <f t="shared" si="1"/>
        <v>35.102456511232539</v>
      </c>
      <c r="I6" s="14">
        <f t="shared" si="2"/>
        <v>83.947500000000005</v>
      </c>
      <c r="J6" s="14">
        <f t="shared" si="3"/>
        <v>77.729166666666671</v>
      </c>
      <c r="K6" s="14">
        <f t="shared" si="4"/>
        <v>35.102456511232539</v>
      </c>
      <c r="L6" s="14">
        <f t="shared" si="5"/>
        <v>83.947500000000005</v>
      </c>
      <c r="M6" s="14">
        <f t="shared" si="6"/>
        <v>77.729166666666671</v>
      </c>
      <c r="N6" s="14">
        <f t="shared" si="7"/>
        <v>65.59304105929975</v>
      </c>
    </row>
    <row r="7" spans="1:14" x14ac:dyDescent="0.2">
      <c r="A7" s="9"/>
      <c r="B7" s="9"/>
      <c r="C7" s="9"/>
      <c r="D7" s="12" t="s">
        <v>14</v>
      </c>
      <c r="E7" s="17">
        <v>87.032556150261968</v>
      </c>
      <c r="F7" s="18">
        <v>88.987142857142857</v>
      </c>
      <c r="G7" s="18">
        <v>88.974517619208726</v>
      </c>
      <c r="H7" s="14">
        <f t="shared" si="1"/>
        <v>93.583393709959111</v>
      </c>
      <c r="I7" s="14">
        <f t="shared" si="2"/>
        <v>88.987142857142857</v>
      </c>
      <c r="J7" s="14">
        <f t="shared" si="3"/>
        <v>82.395502645502646</v>
      </c>
      <c r="K7" s="14">
        <f t="shared" si="4"/>
        <v>93.583393709959111</v>
      </c>
      <c r="L7" s="14">
        <f t="shared" si="5"/>
        <v>88.987142857142857</v>
      </c>
      <c r="M7" s="14">
        <f t="shared" si="6"/>
        <v>82.395502645502646</v>
      </c>
      <c r="N7" s="14">
        <f t="shared" si="7"/>
        <v>88.322013070868195</v>
      </c>
    </row>
    <row r="8" spans="1:14" x14ac:dyDescent="0.2">
      <c r="A8" s="9"/>
      <c r="B8" s="9"/>
      <c r="C8" s="9"/>
      <c r="D8" s="12" t="s">
        <v>15</v>
      </c>
      <c r="E8" s="17">
        <v>15.718681920278792</v>
      </c>
      <c r="F8" s="18">
        <v>99.083999999999989</v>
      </c>
      <c r="G8" s="18">
        <v>108.031370737191</v>
      </c>
      <c r="H8" s="14">
        <f t="shared" si="1"/>
        <v>16.901808516428808</v>
      </c>
      <c r="I8" s="14">
        <f t="shared" si="2"/>
        <v>99.083999999999989</v>
      </c>
      <c r="J8" s="14">
        <f t="shared" si="3"/>
        <v>91.74444444444444</v>
      </c>
      <c r="K8" s="14">
        <f t="shared" si="4"/>
        <v>16.901808516428808</v>
      </c>
      <c r="L8" s="14">
        <f t="shared" si="5"/>
        <v>99.083999999999989</v>
      </c>
      <c r="M8" s="14">
        <f t="shared" si="6"/>
        <v>91.74444444444444</v>
      </c>
      <c r="N8" s="14">
        <f t="shared" si="7"/>
        <v>69.243417653624405</v>
      </c>
    </row>
    <row r="9" spans="1:14" x14ac:dyDescent="0.2">
      <c r="A9" s="9"/>
      <c r="B9" s="9"/>
      <c r="C9" s="9"/>
      <c r="D9" s="12" t="s">
        <v>16</v>
      </c>
      <c r="E9" s="17">
        <v>31.038038082842913</v>
      </c>
      <c r="F9" s="18">
        <v>94.108000000000004</v>
      </c>
      <c r="G9" s="18">
        <v>68.711453515229564</v>
      </c>
      <c r="H9" s="14">
        <f t="shared" si="1"/>
        <v>33.374234497680547</v>
      </c>
      <c r="I9" s="14">
        <f t="shared" si="2"/>
        <v>94.108000000000004</v>
      </c>
      <c r="J9" s="14">
        <f t="shared" si="3"/>
        <v>87.137037037037047</v>
      </c>
      <c r="K9" s="14">
        <f t="shared" si="4"/>
        <v>33.374234497680547</v>
      </c>
      <c r="L9" s="14">
        <f t="shared" si="5"/>
        <v>94.108000000000004</v>
      </c>
      <c r="M9" s="14">
        <f t="shared" si="6"/>
        <v>87.137037037037047</v>
      </c>
      <c r="N9" s="14">
        <f t="shared" si="7"/>
        <v>71.539757178239199</v>
      </c>
    </row>
    <row r="10" spans="1:14" x14ac:dyDescent="0.2">
      <c r="A10" s="9"/>
      <c r="B10" s="9"/>
      <c r="C10" s="9"/>
      <c r="D10" s="12" t="s">
        <v>17</v>
      </c>
      <c r="E10" s="17">
        <v>16.956745716178034</v>
      </c>
      <c r="F10" s="18">
        <v>97.96142857142857</v>
      </c>
      <c r="G10" s="18">
        <v>57.703049000786145</v>
      </c>
      <c r="H10" s="14">
        <f t="shared" si="1"/>
        <v>18.233059909868853</v>
      </c>
      <c r="I10" s="14">
        <f t="shared" si="2"/>
        <v>97.96142857142857</v>
      </c>
      <c r="J10" s="14">
        <f t="shared" si="3"/>
        <v>90.705026455026456</v>
      </c>
      <c r="K10" s="14">
        <f t="shared" si="4"/>
        <v>18.233059909868853</v>
      </c>
      <c r="L10" s="14">
        <f t="shared" si="5"/>
        <v>97.96142857142857</v>
      </c>
      <c r="M10" s="14">
        <f t="shared" si="6"/>
        <v>90.705026455026456</v>
      </c>
      <c r="N10" s="14">
        <f t="shared" si="7"/>
        <v>68.966504978774637</v>
      </c>
    </row>
    <row r="11" spans="1:14" x14ac:dyDescent="0.2">
      <c r="A11" s="9"/>
      <c r="B11" s="9"/>
      <c r="C11" s="9"/>
      <c r="D11" s="12" t="s">
        <v>18</v>
      </c>
      <c r="E11" s="17">
        <v>23.888369156033335</v>
      </c>
      <c r="F11" s="18">
        <v>87.99</v>
      </c>
      <c r="G11" s="18">
        <v>47.895920211971479</v>
      </c>
      <c r="H11" s="14">
        <f t="shared" si="1"/>
        <v>25.68641844734767</v>
      </c>
      <c r="I11" s="14">
        <f t="shared" si="2"/>
        <v>87.99</v>
      </c>
      <c r="J11" s="14">
        <f t="shared" si="3"/>
        <v>81.472222222222214</v>
      </c>
      <c r="K11" s="14">
        <f t="shared" si="4"/>
        <v>25.68641844734767</v>
      </c>
      <c r="L11" s="14">
        <f t="shared" si="5"/>
        <v>87.99</v>
      </c>
      <c r="M11" s="14">
        <f t="shared" si="6"/>
        <v>81.472222222222214</v>
      </c>
      <c r="N11" s="14">
        <f t="shared" si="7"/>
        <v>65.049546889856629</v>
      </c>
    </row>
    <row r="12" spans="1:14" x14ac:dyDescent="0.2">
      <c r="A12" s="9"/>
      <c r="B12" s="9"/>
      <c r="C12" s="9"/>
      <c r="D12" s="12" t="s">
        <v>19</v>
      </c>
      <c r="E12" s="17">
        <v>37.218760504793735</v>
      </c>
      <c r="F12" s="18">
        <v>91.252727272727284</v>
      </c>
      <c r="G12" s="18">
        <v>59.37165971923887</v>
      </c>
      <c r="H12" s="14">
        <f t="shared" si="1"/>
        <v>40.02017258579972</v>
      </c>
      <c r="I12" s="14">
        <f t="shared" si="2"/>
        <v>91.252727272727284</v>
      </c>
      <c r="J12" s="14">
        <f t="shared" si="3"/>
        <v>84.493265993266007</v>
      </c>
      <c r="K12" s="14">
        <f t="shared" si="4"/>
        <v>40.02017258579972</v>
      </c>
      <c r="L12" s="14">
        <f t="shared" si="5"/>
        <v>91.252727272727284</v>
      </c>
      <c r="M12" s="14">
        <f t="shared" si="6"/>
        <v>84.493265993266007</v>
      </c>
      <c r="N12" s="14">
        <f t="shared" si="7"/>
        <v>71.922055283931002</v>
      </c>
    </row>
    <row r="13" spans="1:14" x14ac:dyDescent="0.2">
      <c r="A13" s="9"/>
      <c r="B13" s="9"/>
      <c r="C13" s="9"/>
      <c r="D13" s="12" t="s">
        <v>20</v>
      </c>
      <c r="E13" s="17">
        <v>42.019160651202412</v>
      </c>
      <c r="F13" s="18">
        <v>91.839999999999989</v>
      </c>
      <c r="G13" s="18">
        <v>59.771162057945631</v>
      </c>
      <c r="H13" s="14">
        <f t="shared" si="1"/>
        <v>45.181893173335929</v>
      </c>
      <c r="I13" s="14">
        <f t="shared" si="2"/>
        <v>91.839999999999989</v>
      </c>
      <c r="J13" s="14">
        <f t="shared" si="3"/>
        <v>85.037037037037024</v>
      </c>
      <c r="K13" s="14">
        <f t="shared" si="4"/>
        <v>45.181893173335929</v>
      </c>
      <c r="L13" s="14">
        <f t="shared" si="5"/>
        <v>91.839999999999989</v>
      </c>
      <c r="M13" s="14">
        <f t="shared" si="6"/>
        <v>85.037037037037024</v>
      </c>
      <c r="N13" s="14">
        <f t="shared" si="7"/>
        <v>74.019643403457636</v>
      </c>
    </row>
    <row r="14" spans="1:14" x14ac:dyDescent="0.2">
      <c r="A14" s="9"/>
      <c r="B14" s="9"/>
      <c r="C14" s="9"/>
      <c r="D14" s="12" t="s">
        <v>21</v>
      </c>
      <c r="E14" s="17">
        <v>29.225430466667966</v>
      </c>
      <c r="F14" s="18">
        <v>77.484999999999999</v>
      </c>
      <c r="G14" s="18">
        <v>103.44129629351467</v>
      </c>
      <c r="H14" s="14">
        <f t="shared" si="1"/>
        <v>31.425194050180611</v>
      </c>
      <c r="I14" s="14">
        <f t="shared" si="2"/>
        <v>77.484999999999999</v>
      </c>
      <c r="J14" s="14">
        <f t="shared" si="3"/>
        <v>71.745370370370367</v>
      </c>
      <c r="K14" s="14">
        <f t="shared" si="4"/>
        <v>31.425194050180611</v>
      </c>
      <c r="L14" s="14">
        <f t="shared" si="5"/>
        <v>77.484999999999999</v>
      </c>
      <c r="M14" s="14">
        <f t="shared" si="6"/>
        <v>71.745370370370367</v>
      </c>
      <c r="N14" s="14">
        <f t="shared" si="7"/>
        <v>60.218521473516994</v>
      </c>
    </row>
    <row r="15" spans="1:14" x14ac:dyDescent="0.2">
      <c r="A15" s="9"/>
      <c r="B15" s="9"/>
      <c r="C15" s="9"/>
      <c r="D15" s="12" t="s">
        <v>22</v>
      </c>
      <c r="E15" s="17">
        <v>25.288088023761929</v>
      </c>
      <c r="F15" s="18">
        <v>87.715555555555554</v>
      </c>
      <c r="G15" s="18">
        <v>60.958334377532807</v>
      </c>
      <c r="H15" s="14">
        <f t="shared" si="1"/>
        <v>27.19149249866874</v>
      </c>
      <c r="I15" s="14">
        <f t="shared" si="2"/>
        <v>87.715555555555554</v>
      </c>
      <c r="J15" s="14">
        <f t="shared" si="3"/>
        <v>81.218106995884781</v>
      </c>
      <c r="K15" s="14">
        <f t="shared" si="4"/>
        <v>27.19149249866874</v>
      </c>
      <c r="L15" s="14">
        <f t="shared" si="5"/>
        <v>87.715555555555554</v>
      </c>
      <c r="M15" s="14">
        <f t="shared" si="6"/>
        <v>81.218106995884781</v>
      </c>
      <c r="N15" s="14">
        <f t="shared" si="7"/>
        <v>65.375051683369691</v>
      </c>
    </row>
    <row r="16" spans="1:14" x14ac:dyDescent="0.2">
      <c r="A16" s="9"/>
      <c r="B16" s="9"/>
      <c r="C16" s="9"/>
      <c r="D16" s="12" t="s">
        <v>23</v>
      </c>
      <c r="E16" s="17">
        <v>49.451656406941737</v>
      </c>
      <c r="F16" s="18">
        <v>78.563333333333333</v>
      </c>
      <c r="G16" s="18">
        <v>68.489066761863612</v>
      </c>
      <c r="H16" s="14">
        <f t="shared" si="1"/>
        <v>53.173824093485742</v>
      </c>
      <c r="I16" s="14">
        <f t="shared" si="2"/>
        <v>78.563333333333333</v>
      </c>
      <c r="J16" s="14">
        <f t="shared" si="3"/>
        <v>72.743827160493822</v>
      </c>
      <c r="K16" s="14">
        <f t="shared" si="4"/>
        <v>53.173824093485742</v>
      </c>
      <c r="L16" s="14">
        <f t="shared" si="5"/>
        <v>78.563333333333333</v>
      </c>
      <c r="M16" s="14">
        <f t="shared" si="6"/>
        <v>72.743827160493822</v>
      </c>
      <c r="N16" s="14">
        <f t="shared" si="7"/>
        <v>68.160328195770958</v>
      </c>
    </row>
    <row r="17" spans="1:14" x14ac:dyDescent="0.2">
      <c r="A17" s="3">
        <v>1500107</v>
      </c>
      <c r="B17" s="3">
        <v>150010</v>
      </c>
      <c r="C17" s="1" t="s">
        <v>24</v>
      </c>
      <c r="D17" s="15" t="s">
        <v>25</v>
      </c>
      <c r="E17" s="13">
        <v>20.244966560499631</v>
      </c>
      <c r="F17" s="2">
        <v>90</v>
      </c>
      <c r="G17" s="2">
        <v>77.524791353723003</v>
      </c>
      <c r="H17" s="14">
        <f t="shared" si="1"/>
        <v>21.768781247849063</v>
      </c>
      <c r="I17" s="14">
        <f t="shared" si="2"/>
        <v>90</v>
      </c>
      <c r="J17" s="14">
        <f t="shared" si="3"/>
        <v>83.333333333333343</v>
      </c>
      <c r="K17" s="14">
        <f t="shared" si="4"/>
        <v>21.768781247849063</v>
      </c>
      <c r="L17" s="14">
        <f t="shared" si="5"/>
        <v>90</v>
      </c>
      <c r="M17" s="14">
        <f t="shared" si="6"/>
        <v>83.333333333333343</v>
      </c>
      <c r="N17" s="14">
        <f t="shared" si="7"/>
        <v>65.034038193727469</v>
      </c>
    </row>
    <row r="18" spans="1:14" x14ac:dyDescent="0.2">
      <c r="A18" s="3">
        <v>1500131</v>
      </c>
      <c r="B18" s="3">
        <v>150013</v>
      </c>
      <c r="C18" s="1" t="s">
        <v>26</v>
      </c>
      <c r="D18" s="15" t="s">
        <v>27</v>
      </c>
      <c r="E18" s="13">
        <v>48.697300955414008</v>
      </c>
      <c r="F18" s="2">
        <v>100</v>
      </c>
      <c r="G18" s="2">
        <v>87.101910828024998</v>
      </c>
      <c r="H18" s="14">
        <f t="shared" si="1"/>
        <v>52.362689199369903</v>
      </c>
      <c r="I18" s="14">
        <f t="shared" si="2"/>
        <v>100</v>
      </c>
      <c r="J18" s="14">
        <f t="shared" si="3"/>
        <v>92.592592592592595</v>
      </c>
      <c r="K18" s="14">
        <f t="shared" si="4"/>
        <v>52.362689199369903</v>
      </c>
      <c r="L18" s="14">
        <f t="shared" si="5"/>
        <v>100</v>
      </c>
      <c r="M18" s="14">
        <f t="shared" si="6"/>
        <v>92.592592592592595</v>
      </c>
      <c r="N18" s="14">
        <f t="shared" si="7"/>
        <v>81.65176059732083</v>
      </c>
    </row>
    <row r="19" spans="1:14" x14ac:dyDescent="0.2">
      <c r="A19" s="3">
        <v>1500206</v>
      </c>
      <c r="B19" s="3">
        <v>150020</v>
      </c>
      <c r="C19" s="1" t="s">
        <v>24</v>
      </c>
      <c r="D19" s="15" t="s">
        <v>28</v>
      </c>
      <c r="E19" s="13">
        <v>21.717693025258324</v>
      </c>
      <c r="F19" s="2">
        <v>0</v>
      </c>
      <c r="G19" s="2">
        <v>48.405209529277002</v>
      </c>
      <c r="H19" s="14">
        <f t="shared" si="1"/>
        <v>23.352358091675619</v>
      </c>
      <c r="I19" s="14">
        <f t="shared" si="2"/>
        <v>0</v>
      </c>
      <c r="J19" s="14">
        <f t="shared" si="3"/>
        <v>0</v>
      </c>
      <c r="K19" s="14">
        <f t="shared" si="4"/>
        <v>23.352358091675619</v>
      </c>
      <c r="L19" s="14">
        <f t="shared" si="5"/>
        <v>0</v>
      </c>
      <c r="M19" s="14">
        <f t="shared" si="6"/>
        <v>0</v>
      </c>
      <c r="N19" s="14">
        <f t="shared" si="7"/>
        <v>7.7841193638918726</v>
      </c>
    </row>
    <row r="20" spans="1:14" x14ac:dyDescent="0.2">
      <c r="A20" s="3">
        <v>1500305</v>
      </c>
      <c r="B20" s="3">
        <v>150030</v>
      </c>
      <c r="C20" s="1" t="s">
        <v>29</v>
      </c>
      <c r="D20" s="15" t="s">
        <v>30</v>
      </c>
      <c r="E20" s="13">
        <v>42.550956151340522</v>
      </c>
      <c r="F20" s="2">
        <v>98.27</v>
      </c>
      <c r="G20" s="2">
        <v>29.441242796291998</v>
      </c>
      <c r="H20" s="14">
        <f t="shared" si="1"/>
        <v>45.753716291764</v>
      </c>
      <c r="I20" s="14">
        <f t="shared" si="2"/>
        <v>98.27</v>
      </c>
      <c r="J20" s="14">
        <f t="shared" si="3"/>
        <v>90.990740740740733</v>
      </c>
      <c r="K20" s="14">
        <f t="shared" si="4"/>
        <v>45.753716291764</v>
      </c>
      <c r="L20" s="14">
        <f t="shared" si="5"/>
        <v>98.27</v>
      </c>
      <c r="M20" s="14">
        <f t="shared" si="6"/>
        <v>90.990740740740733</v>
      </c>
      <c r="N20" s="14">
        <f t="shared" si="7"/>
        <v>78.33815234416825</v>
      </c>
    </row>
    <row r="21" spans="1:14" x14ac:dyDescent="0.2">
      <c r="A21" s="3">
        <v>1500347</v>
      </c>
      <c r="B21" s="3">
        <v>150034</v>
      </c>
      <c r="C21" s="1" t="s">
        <v>31</v>
      </c>
      <c r="D21" s="15" t="s">
        <v>32</v>
      </c>
      <c r="E21" s="13">
        <v>143.14881569953593</v>
      </c>
      <c r="F21" s="2">
        <v>0</v>
      </c>
      <c r="G21" s="2">
        <v>25.974025974025999</v>
      </c>
      <c r="H21" s="14">
        <v>100</v>
      </c>
      <c r="I21" s="14">
        <f t="shared" si="2"/>
        <v>0</v>
      </c>
      <c r="J21" s="14">
        <f t="shared" si="3"/>
        <v>0</v>
      </c>
      <c r="K21" s="14">
        <f t="shared" si="4"/>
        <v>100</v>
      </c>
      <c r="L21" s="14">
        <f t="shared" si="5"/>
        <v>0</v>
      </c>
      <c r="M21" s="14">
        <f t="shared" si="6"/>
        <v>0</v>
      </c>
      <c r="N21" s="14">
        <f t="shared" si="7"/>
        <v>33.333333333333336</v>
      </c>
    </row>
    <row r="22" spans="1:14" x14ac:dyDescent="0.2">
      <c r="A22" s="3">
        <v>1500404</v>
      </c>
      <c r="B22" s="3">
        <v>150040</v>
      </c>
      <c r="C22" s="1" t="s">
        <v>33</v>
      </c>
      <c r="D22" s="15" t="s">
        <v>34</v>
      </c>
      <c r="E22" s="13">
        <v>41.135786896671895</v>
      </c>
      <c r="F22" s="2">
        <v>91.12</v>
      </c>
      <c r="G22" s="2">
        <v>73.227043038857005</v>
      </c>
      <c r="H22" s="14">
        <f t="shared" si="1"/>
        <v>44.232028921152576</v>
      </c>
      <c r="I22" s="14">
        <f t="shared" si="2"/>
        <v>91.12</v>
      </c>
      <c r="J22" s="14">
        <f t="shared" si="3"/>
        <v>84.370370370370367</v>
      </c>
      <c r="K22" s="14">
        <f t="shared" si="4"/>
        <v>44.232028921152576</v>
      </c>
      <c r="L22" s="14">
        <f t="shared" si="5"/>
        <v>91.12</v>
      </c>
      <c r="M22" s="14">
        <f t="shared" si="6"/>
        <v>84.370370370370367</v>
      </c>
      <c r="N22" s="14">
        <f t="shared" si="7"/>
        <v>73.240799763840982</v>
      </c>
    </row>
    <row r="23" spans="1:14" x14ac:dyDescent="0.2">
      <c r="A23" s="3">
        <v>1500503</v>
      </c>
      <c r="B23" s="3">
        <v>150050</v>
      </c>
      <c r="C23" s="1" t="s">
        <v>33</v>
      </c>
      <c r="D23" s="15" t="s">
        <v>35</v>
      </c>
      <c r="E23" s="13">
        <v>33.114454235694986</v>
      </c>
      <c r="F23" s="2">
        <v>90.01</v>
      </c>
      <c r="G23" s="2">
        <v>100.59922453295999</v>
      </c>
      <c r="H23" s="14">
        <f t="shared" si="1"/>
        <v>35.606940038381708</v>
      </c>
      <c r="I23" s="14">
        <f t="shared" si="2"/>
        <v>90.01</v>
      </c>
      <c r="J23" s="14">
        <f t="shared" si="3"/>
        <v>83.342592592592595</v>
      </c>
      <c r="K23" s="14">
        <f t="shared" si="4"/>
        <v>35.606940038381708</v>
      </c>
      <c r="L23" s="14">
        <f t="shared" si="5"/>
        <v>90.01</v>
      </c>
      <c r="M23" s="14">
        <f t="shared" si="6"/>
        <v>83.342592592592595</v>
      </c>
      <c r="N23" s="14">
        <f t="shared" si="7"/>
        <v>69.653177543658103</v>
      </c>
    </row>
    <row r="24" spans="1:14" x14ac:dyDescent="0.2">
      <c r="A24" s="3">
        <v>1500602</v>
      </c>
      <c r="B24" s="3">
        <v>150060</v>
      </c>
      <c r="C24" s="1" t="s">
        <v>36</v>
      </c>
      <c r="D24" s="15" t="s">
        <v>37</v>
      </c>
      <c r="E24" s="13">
        <v>35.459941101261506</v>
      </c>
      <c r="F24" s="2">
        <v>100</v>
      </c>
      <c r="G24" s="2">
        <v>105.75349471531</v>
      </c>
      <c r="H24" s="14">
        <f t="shared" si="1"/>
        <v>38.128968926087644</v>
      </c>
      <c r="I24" s="14">
        <f t="shared" si="2"/>
        <v>100</v>
      </c>
      <c r="J24" s="14">
        <f t="shared" si="3"/>
        <v>92.592592592592595</v>
      </c>
      <c r="K24" s="14">
        <f t="shared" si="4"/>
        <v>38.128968926087644</v>
      </c>
      <c r="L24" s="14">
        <f t="shared" si="5"/>
        <v>100</v>
      </c>
      <c r="M24" s="14">
        <f t="shared" si="6"/>
        <v>92.592592592592595</v>
      </c>
      <c r="N24" s="14">
        <f t="shared" si="7"/>
        <v>76.907187172893416</v>
      </c>
    </row>
    <row r="25" spans="1:14" x14ac:dyDescent="0.2">
      <c r="A25" s="3">
        <v>1500701</v>
      </c>
      <c r="B25" s="3">
        <v>150070</v>
      </c>
      <c r="C25" s="1" t="s">
        <v>29</v>
      </c>
      <c r="D25" s="15" t="s">
        <v>38</v>
      </c>
      <c r="E25" s="13">
        <v>22.028045595028413</v>
      </c>
      <c r="F25" s="2">
        <v>100</v>
      </c>
      <c r="G25" s="2">
        <v>33.3322255824</v>
      </c>
      <c r="H25" s="14">
        <f t="shared" si="1"/>
        <v>23.686070532288618</v>
      </c>
      <c r="I25" s="14">
        <f t="shared" si="2"/>
        <v>100</v>
      </c>
      <c r="J25" s="14">
        <f t="shared" si="3"/>
        <v>92.592592592592595</v>
      </c>
      <c r="K25" s="14">
        <f t="shared" si="4"/>
        <v>23.686070532288618</v>
      </c>
      <c r="L25" s="14">
        <f t="shared" si="5"/>
        <v>100</v>
      </c>
      <c r="M25" s="14">
        <f t="shared" si="6"/>
        <v>92.592592592592595</v>
      </c>
      <c r="N25" s="14">
        <f t="shared" si="7"/>
        <v>72.092887708293745</v>
      </c>
    </row>
    <row r="26" spans="1:14" x14ac:dyDescent="0.2">
      <c r="A26" s="3">
        <v>1500800</v>
      </c>
      <c r="B26" s="3">
        <v>150080</v>
      </c>
      <c r="C26" s="1" t="s">
        <v>39</v>
      </c>
      <c r="D26" s="15" t="s">
        <v>40</v>
      </c>
      <c r="E26" s="13">
        <v>6.3995228252623004</v>
      </c>
      <c r="F26" s="2">
        <v>99.24</v>
      </c>
      <c r="G26" s="2">
        <v>103.02622083233</v>
      </c>
      <c r="H26" s="14">
        <f t="shared" si="1"/>
        <v>6.8812073389917208</v>
      </c>
      <c r="I26" s="14">
        <f t="shared" si="2"/>
        <v>99.24</v>
      </c>
      <c r="J26" s="14">
        <f t="shared" si="3"/>
        <v>91.888888888888886</v>
      </c>
      <c r="K26" s="14">
        <f t="shared" si="4"/>
        <v>6.8812073389917208</v>
      </c>
      <c r="L26" s="14">
        <f t="shared" si="5"/>
        <v>99.24</v>
      </c>
      <c r="M26" s="14">
        <f t="shared" si="6"/>
        <v>91.888888888888886</v>
      </c>
      <c r="N26" s="14">
        <f t="shared" si="7"/>
        <v>66.003365409293522</v>
      </c>
    </row>
    <row r="27" spans="1:14" x14ac:dyDescent="0.2">
      <c r="A27" s="3">
        <v>1500859</v>
      </c>
      <c r="B27" s="3">
        <v>150085</v>
      </c>
      <c r="C27" s="1" t="s">
        <v>36</v>
      </c>
      <c r="D27" s="15" t="s">
        <v>41</v>
      </c>
      <c r="E27" s="13">
        <v>26.425243586244541</v>
      </c>
      <c r="F27" s="2">
        <v>100</v>
      </c>
      <c r="G27" s="2">
        <v>67.521834061134996</v>
      </c>
      <c r="H27" s="14">
        <f t="shared" si="1"/>
        <v>28.414240415316712</v>
      </c>
      <c r="I27" s="14">
        <f t="shared" si="2"/>
        <v>100</v>
      </c>
      <c r="J27" s="14">
        <f t="shared" si="3"/>
        <v>92.592592592592595</v>
      </c>
      <c r="K27" s="14">
        <f t="shared" si="4"/>
        <v>28.414240415316712</v>
      </c>
      <c r="L27" s="14">
        <f t="shared" si="5"/>
        <v>100</v>
      </c>
      <c r="M27" s="14">
        <f t="shared" si="6"/>
        <v>92.592592592592595</v>
      </c>
      <c r="N27" s="14">
        <f t="shared" si="7"/>
        <v>73.668944335969783</v>
      </c>
    </row>
    <row r="28" spans="1:14" x14ac:dyDescent="0.2">
      <c r="A28" s="3">
        <v>1500909</v>
      </c>
      <c r="B28" s="3">
        <v>150090</v>
      </c>
      <c r="C28" s="1" t="s">
        <v>42</v>
      </c>
      <c r="D28" s="15" t="s">
        <v>43</v>
      </c>
      <c r="E28" s="13">
        <v>24.185309457357736</v>
      </c>
      <c r="F28" s="2">
        <v>100</v>
      </c>
      <c r="G28" s="2">
        <v>50.329164624923003</v>
      </c>
      <c r="H28" s="14">
        <f t="shared" si="1"/>
        <v>26.005709093933049</v>
      </c>
      <c r="I28" s="14">
        <f t="shared" si="2"/>
        <v>100</v>
      </c>
      <c r="J28" s="14">
        <f t="shared" si="3"/>
        <v>92.592592592592595</v>
      </c>
      <c r="K28" s="14">
        <f t="shared" si="4"/>
        <v>26.005709093933049</v>
      </c>
      <c r="L28" s="14">
        <f t="shared" si="5"/>
        <v>100</v>
      </c>
      <c r="M28" s="14">
        <f t="shared" si="6"/>
        <v>92.592592592592595</v>
      </c>
      <c r="N28" s="14">
        <f t="shared" si="7"/>
        <v>72.86610056217522</v>
      </c>
    </row>
    <row r="29" spans="1:14" x14ac:dyDescent="0.2">
      <c r="A29" s="3">
        <v>1500958</v>
      </c>
      <c r="B29" s="3">
        <v>150095</v>
      </c>
      <c r="C29" s="1" t="s">
        <v>26</v>
      </c>
      <c r="D29" s="15" t="s">
        <v>44</v>
      </c>
      <c r="E29" s="13">
        <v>27.171705279503108</v>
      </c>
      <c r="F29" s="2">
        <v>100</v>
      </c>
      <c r="G29" s="2">
        <v>39.773291925465998</v>
      </c>
      <c r="H29" s="14">
        <f t="shared" si="1"/>
        <v>29.216887397315173</v>
      </c>
      <c r="I29" s="14">
        <f t="shared" si="2"/>
        <v>100</v>
      </c>
      <c r="J29" s="14">
        <f t="shared" si="3"/>
        <v>92.592592592592595</v>
      </c>
      <c r="K29" s="14">
        <f t="shared" si="4"/>
        <v>29.216887397315173</v>
      </c>
      <c r="L29" s="14">
        <f t="shared" si="5"/>
        <v>100</v>
      </c>
      <c r="M29" s="14">
        <f t="shared" si="6"/>
        <v>92.592592592592595</v>
      </c>
      <c r="N29" s="14">
        <f t="shared" si="7"/>
        <v>73.936493329969252</v>
      </c>
    </row>
    <row r="30" spans="1:14" x14ac:dyDescent="0.2">
      <c r="A30" s="3">
        <v>1501006</v>
      </c>
      <c r="B30" s="3">
        <v>150100</v>
      </c>
      <c r="C30" s="1" t="s">
        <v>45</v>
      </c>
      <c r="D30" s="15" t="s">
        <v>46</v>
      </c>
      <c r="E30" s="13">
        <v>56.227687107971498</v>
      </c>
      <c r="F30" s="2">
        <v>94.11</v>
      </c>
      <c r="G30" s="2">
        <v>22.325071554716999</v>
      </c>
      <c r="H30" s="14">
        <f t="shared" si="1"/>
        <v>60.459878610722043</v>
      </c>
      <c r="I30" s="14">
        <f t="shared" si="2"/>
        <v>94.11</v>
      </c>
      <c r="J30" s="14">
        <f t="shared" si="3"/>
        <v>87.138888888888886</v>
      </c>
      <c r="K30" s="14">
        <f t="shared" si="4"/>
        <v>60.459878610722043</v>
      </c>
      <c r="L30" s="14">
        <f t="shared" si="5"/>
        <v>94.11</v>
      </c>
      <c r="M30" s="14">
        <f t="shared" si="6"/>
        <v>87.138888888888886</v>
      </c>
      <c r="N30" s="14">
        <f t="shared" si="7"/>
        <v>80.569589166536971</v>
      </c>
    </row>
    <row r="31" spans="1:14" x14ac:dyDescent="0.2">
      <c r="A31" s="3">
        <v>1501105</v>
      </c>
      <c r="B31" s="3">
        <v>150110</v>
      </c>
      <c r="C31" s="1" t="s">
        <v>29</v>
      </c>
      <c r="D31" s="15" t="s">
        <v>47</v>
      </c>
      <c r="E31" s="13">
        <v>4.3603259611474332</v>
      </c>
      <c r="F31" s="2">
        <v>0</v>
      </c>
      <c r="G31" s="2">
        <v>34.394844683579997</v>
      </c>
      <c r="H31" s="14">
        <f t="shared" si="1"/>
        <v>4.6885225388682077</v>
      </c>
      <c r="I31" s="14">
        <f t="shared" si="2"/>
        <v>0</v>
      </c>
      <c r="J31" s="14">
        <f t="shared" si="3"/>
        <v>0</v>
      </c>
      <c r="K31" s="14">
        <f t="shared" si="4"/>
        <v>4.6885225388682077</v>
      </c>
      <c r="L31" s="14">
        <f t="shared" si="5"/>
        <v>0</v>
      </c>
      <c r="M31" s="14">
        <f t="shared" si="6"/>
        <v>0</v>
      </c>
      <c r="N31" s="14">
        <f t="shared" si="7"/>
        <v>1.5628408462894026</v>
      </c>
    </row>
    <row r="32" spans="1:14" x14ac:dyDescent="0.2">
      <c r="A32" s="3">
        <v>1501204</v>
      </c>
      <c r="B32" s="3">
        <v>150120</v>
      </c>
      <c r="C32" s="1" t="s">
        <v>24</v>
      </c>
      <c r="D32" s="15" t="s">
        <v>48</v>
      </c>
      <c r="E32" s="13">
        <v>15.963997047761556</v>
      </c>
      <c r="F32" s="2">
        <v>92.44</v>
      </c>
      <c r="G32" s="2">
        <v>34.715088769361003</v>
      </c>
      <c r="H32" s="14">
        <f t="shared" si="1"/>
        <v>17.165588223399521</v>
      </c>
      <c r="I32" s="14">
        <f t="shared" si="2"/>
        <v>92.44</v>
      </c>
      <c r="J32" s="14">
        <f t="shared" si="3"/>
        <v>85.592592592592581</v>
      </c>
      <c r="K32" s="14">
        <f t="shared" si="4"/>
        <v>17.165588223399521</v>
      </c>
      <c r="L32" s="14">
        <f t="shared" si="5"/>
        <v>92.44</v>
      </c>
      <c r="M32" s="14">
        <f t="shared" si="6"/>
        <v>85.592592592592581</v>
      </c>
      <c r="N32" s="14">
        <f t="shared" si="7"/>
        <v>65.066060271997358</v>
      </c>
    </row>
    <row r="33" spans="1:14" x14ac:dyDescent="0.2">
      <c r="A33" s="3">
        <v>1501253</v>
      </c>
      <c r="B33" s="3">
        <v>150125</v>
      </c>
      <c r="C33" s="1" t="s">
        <v>31</v>
      </c>
      <c r="D33" s="15" t="s">
        <v>49</v>
      </c>
      <c r="E33" s="13">
        <v>125.4776782957703</v>
      </c>
      <c r="F33" s="2">
        <v>0</v>
      </c>
      <c r="G33" s="2">
        <v>72.831120716269993</v>
      </c>
      <c r="H33" s="14">
        <v>100</v>
      </c>
      <c r="I33" s="14">
        <f t="shared" si="2"/>
        <v>0</v>
      </c>
      <c r="J33" s="14">
        <f t="shared" si="3"/>
        <v>0</v>
      </c>
      <c r="K33" s="14">
        <f t="shared" si="4"/>
        <v>100</v>
      </c>
      <c r="L33" s="14">
        <f t="shared" si="5"/>
        <v>0</v>
      </c>
      <c r="M33" s="14">
        <f t="shared" si="6"/>
        <v>0</v>
      </c>
      <c r="N33" s="14">
        <f t="shared" si="7"/>
        <v>33.333333333333336</v>
      </c>
    </row>
    <row r="34" spans="1:14" x14ac:dyDescent="0.2">
      <c r="A34" s="3">
        <v>1501303</v>
      </c>
      <c r="B34" s="3">
        <v>150130</v>
      </c>
      <c r="C34" s="1" t="s">
        <v>24</v>
      </c>
      <c r="D34" s="15" t="s">
        <v>50</v>
      </c>
      <c r="E34" s="13">
        <v>25.583127817339737</v>
      </c>
      <c r="F34" s="2">
        <v>100</v>
      </c>
      <c r="G34" s="2">
        <v>106.7662545522</v>
      </c>
      <c r="H34" s="14">
        <f t="shared" si="1"/>
        <v>27.508739588537352</v>
      </c>
      <c r="I34" s="14">
        <f t="shared" si="2"/>
        <v>100</v>
      </c>
      <c r="J34" s="14">
        <f t="shared" si="3"/>
        <v>92.592592592592595</v>
      </c>
      <c r="K34" s="14">
        <f t="shared" si="4"/>
        <v>27.508739588537352</v>
      </c>
      <c r="L34" s="14">
        <f t="shared" si="5"/>
        <v>100</v>
      </c>
      <c r="M34" s="14">
        <f t="shared" si="6"/>
        <v>92.592592592592595</v>
      </c>
      <c r="N34" s="14">
        <f t="shared" si="7"/>
        <v>73.367110727043311</v>
      </c>
    </row>
    <row r="35" spans="1:14" x14ac:dyDescent="0.2">
      <c r="A35" s="3">
        <v>1501402</v>
      </c>
      <c r="B35" s="3">
        <v>150140</v>
      </c>
      <c r="C35" s="1" t="s">
        <v>39</v>
      </c>
      <c r="D35" s="15" t="s">
        <v>51</v>
      </c>
      <c r="E35" s="13">
        <v>16.151251350884881</v>
      </c>
      <c r="F35" s="2">
        <v>96.83</v>
      </c>
      <c r="G35" s="2">
        <v>142.87774989710999</v>
      </c>
      <c r="H35" s="14">
        <f t="shared" si="1"/>
        <v>17.366936936435355</v>
      </c>
      <c r="I35" s="14">
        <f t="shared" si="2"/>
        <v>96.83</v>
      </c>
      <c r="J35" s="14">
        <f t="shared" si="3"/>
        <v>89.657407407407405</v>
      </c>
      <c r="K35" s="14">
        <f t="shared" si="4"/>
        <v>17.366936936435355</v>
      </c>
      <c r="L35" s="14">
        <f t="shared" si="5"/>
        <v>96.83</v>
      </c>
      <c r="M35" s="14">
        <f t="shared" si="6"/>
        <v>89.657407407407405</v>
      </c>
      <c r="N35" s="14">
        <f t="shared" si="7"/>
        <v>67.951448114614251</v>
      </c>
    </row>
    <row r="36" spans="1:14" x14ac:dyDescent="0.2">
      <c r="A36" s="3">
        <v>1501451</v>
      </c>
      <c r="B36" s="3">
        <v>150145</v>
      </c>
      <c r="C36" s="1" t="s">
        <v>33</v>
      </c>
      <c r="D36" s="15" t="s">
        <v>52</v>
      </c>
      <c r="E36" s="13">
        <v>1.0202686134641106</v>
      </c>
      <c r="F36" s="2">
        <v>86.78</v>
      </c>
      <c r="G36" s="2">
        <v>58.554391440035999</v>
      </c>
      <c r="H36" s="14">
        <f t="shared" si="1"/>
        <v>1.0970630252302265</v>
      </c>
      <c r="I36" s="14">
        <f t="shared" si="2"/>
        <v>86.78</v>
      </c>
      <c r="J36" s="14">
        <f t="shared" si="3"/>
        <v>80.351851851851848</v>
      </c>
      <c r="K36" s="14">
        <f t="shared" si="4"/>
        <v>1.0970630252302265</v>
      </c>
      <c r="L36" s="14">
        <f t="shared" si="5"/>
        <v>86.78</v>
      </c>
      <c r="M36" s="14">
        <f t="shared" si="6"/>
        <v>80.351851851851848</v>
      </c>
      <c r="N36" s="14">
        <f t="shared" si="7"/>
        <v>56.076304959027361</v>
      </c>
    </row>
    <row r="37" spans="1:14" x14ac:dyDescent="0.2">
      <c r="A37" s="3">
        <v>1501501</v>
      </c>
      <c r="B37" s="3">
        <v>150150</v>
      </c>
      <c r="C37" s="1" t="s">
        <v>39</v>
      </c>
      <c r="D37" s="15" t="s">
        <v>53</v>
      </c>
      <c r="E37" s="13">
        <v>26.359046773695585</v>
      </c>
      <c r="F37" s="2">
        <v>100</v>
      </c>
      <c r="G37" s="2">
        <v>121.97437480703999</v>
      </c>
      <c r="H37" s="14">
        <f t="shared" si="1"/>
        <v>28.343061046984502</v>
      </c>
      <c r="I37" s="14">
        <f t="shared" si="2"/>
        <v>100</v>
      </c>
      <c r="J37" s="14">
        <f t="shared" si="3"/>
        <v>92.592592592592595</v>
      </c>
      <c r="K37" s="14">
        <f t="shared" si="4"/>
        <v>28.343061046984502</v>
      </c>
      <c r="L37" s="14">
        <f t="shared" si="5"/>
        <v>100</v>
      </c>
      <c r="M37" s="14">
        <f t="shared" si="6"/>
        <v>92.592592592592595</v>
      </c>
      <c r="N37" s="14">
        <f t="shared" si="7"/>
        <v>73.645217879859032</v>
      </c>
    </row>
    <row r="38" spans="1:14" x14ac:dyDescent="0.2">
      <c r="A38" s="3">
        <v>1501576</v>
      </c>
      <c r="B38" s="3">
        <v>150157</v>
      </c>
      <c r="C38" s="1" t="s">
        <v>54</v>
      </c>
      <c r="D38" s="15" t="s">
        <v>55</v>
      </c>
      <c r="E38" s="13">
        <v>136.29962037788337</v>
      </c>
      <c r="F38" s="2">
        <v>100</v>
      </c>
      <c r="G38" s="2">
        <v>58.531355048104999</v>
      </c>
      <c r="H38" s="14">
        <v>100</v>
      </c>
      <c r="I38" s="14">
        <f t="shared" si="2"/>
        <v>100</v>
      </c>
      <c r="J38" s="14">
        <f t="shared" si="3"/>
        <v>92.592592592592595</v>
      </c>
      <c r="K38" s="14">
        <f t="shared" si="4"/>
        <v>100</v>
      </c>
      <c r="L38" s="14">
        <f t="shared" si="5"/>
        <v>100</v>
      </c>
      <c r="M38" s="14">
        <f t="shared" si="6"/>
        <v>92.592592592592595</v>
      </c>
      <c r="N38" s="14">
        <f t="shared" si="7"/>
        <v>97.530864197530875</v>
      </c>
    </row>
    <row r="39" spans="1:14" x14ac:dyDescent="0.2">
      <c r="A39" s="3">
        <v>1501600</v>
      </c>
      <c r="B39" s="3">
        <v>150160</v>
      </c>
      <c r="C39" s="1" t="s">
        <v>42</v>
      </c>
      <c r="D39" s="15" t="s">
        <v>56</v>
      </c>
      <c r="E39" s="13">
        <v>36.535859621921404</v>
      </c>
      <c r="F39" s="2">
        <v>0</v>
      </c>
      <c r="G39" s="2">
        <v>40.395968751863997</v>
      </c>
      <c r="H39" s="14">
        <f t="shared" si="1"/>
        <v>39.285870561205812</v>
      </c>
      <c r="I39" s="14">
        <f t="shared" si="2"/>
        <v>0</v>
      </c>
      <c r="J39" s="14">
        <f t="shared" si="3"/>
        <v>0</v>
      </c>
      <c r="K39" s="14">
        <f t="shared" si="4"/>
        <v>39.285870561205812</v>
      </c>
      <c r="L39" s="14">
        <f t="shared" si="5"/>
        <v>0</v>
      </c>
      <c r="M39" s="14">
        <f t="shared" si="6"/>
        <v>0</v>
      </c>
      <c r="N39" s="14">
        <f t="shared" si="7"/>
        <v>13.095290187068604</v>
      </c>
    </row>
    <row r="40" spans="1:14" x14ac:dyDescent="0.2">
      <c r="A40" s="3">
        <v>1501709</v>
      </c>
      <c r="B40" s="3">
        <v>150170</v>
      </c>
      <c r="C40" s="1" t="s">
        <v>42</v>
      </c>
      <c r="D40" s="15" t="s">
        <v>57</v>
      </c>
      <c r="E40" s="13">
        <v>20.893594165475474</v>
      </c>
      <c r="F40" s="2">
        <v>89.87</v>
      </c>
      <c r="G40" s="2">
        <v>77.298996326524005</v>
      </c>
      <c r="H40" s="14">
        <f t="shared" si="1"/>
        <v>22.466230285457499</v>
      </c>
      <c r="I40" s="14">
        <f t="shared" si="2"/>
        <v>89.87</v>
      </c>
      <c r="J40" s="14">
        <f t="shared" si="3"/>
        <v>83.212962962962962</v>
      </c>
      <c r="K40" s="14">
        <f t="shared" si="4"/>
        <v>22.466230285457499</v>
      </c>
      <c r="L40" s="14">
        <f t="shared" si="5"/>
        <v>89.87</v>
      </c>
      <c r="M40" s="14">
        <f t="shared" si="6"/>
        <v>83.212962962962962</v>
      </c>
      <c r="N40" s="14">
        <f t="shared" si="7"/>
        <v>65.183064416140155</v>
      </c>
    </row>
    <row r="41" spans="1:14" x14ac:dyDescent="0.2">
      <c r="A41" s="3">
        <v>1501725</v>
      </c>
      <c r="B41" s="3">
        <v>150172</v>
      </c>
      <c r="C41" s="1" t="s">
        <v>36</v>
      </c>
      <c r="D41" s="15" t="s">
        <v>58</v>
      </c>
      <c r="E41" s="13">
        <v>90.987882819324057</v>
      </c>
      <c r="F41" s="2">
        <v>82.52</v>
      </c>
      <c r="G41" s="2">
        <v>104.55553315864</v>
      </c>
      <c r="H41" s="14">
        <f t="shared" si="1"/>
        <v>97.836433139058116</v>
      </c>
      <c r="I41" s="14">
        <f t="shared" si="2"/>
        <v>82.52</v>
      </c>
      <c r="J41" s="14">
        <f t="shared" si="3"/>
        <v>76.407407407407405</v>
      </c>
      <c r="K41" s="14">
        <f t="shared" si="4"/>
        <v>97.836433139058116</v>
      </c>
      <c r="L41" s="14">
        <f t="shared" si="5"/>
        <v>82.52</v>
      </c>
      <c r="M41" s="14">
        <f t="shared" si="6"/>
        <v>76.407407407407405</v>
      </c>
      <c r="N41" s="14">
        <f t="shared" si="7"/>
        <v>85.587946848821844</v>
      </c>
    </row>
    <row r="42" spans="1:14" x14ac:dyDescent="0.2">
      <c r="A42" s="3">
        <v>1501758</v>
      </c>
      <c r="B42" s="3">
        <v>150175</v>
      </c>
      <c r="C42" s="1" t="s">
        <v>54</v>
      </c>
      <c r="D42" s="15" t="s">
        <v>59</v>
      </c>
      <c r="E42" s="13">
        <v>94.354762810928364</v>
      </c>
      <c r="F42" s="2">
        <v>100</v>
      </c>
      <c r="G42" s="2">
        <v>64.306103031126995</v>
      </c>
      <c r="H42" s="14">
        <v>100</v>
      </c>
      <c r="I42" s="14">
        <f t="shared" si="2"/>
        <v>100</v>
      </c>
      <c r="J42" s="14">
        <f t="shared" si="3"/>
        <v>92.592592592592595</v>
      </c>
      <c r="K42" s="14">
        <f t="shared" si="4"/>
        <v>100</v>
      </c>
      <c r="L42" s="14">
        <f t="shared" si="5"/>
        <v>100</v>
      </c>
      <c r="M42" s="14">
        <f t="shared" si="6"/>
        <v>92.592592592592595</v>
      </c>
      <c r="N42" s="14">
        <f t="shared" si="7"/>
        <v>97.530864197530875</v>
      </c>
    </row>
    <row r="43" spans="1:14" x14ac:dyDescent="0.2">
      <c r="A43" s="3">
        <v>1501782</v>
      </c>
      <c r="B43" s="3">
        <v>150178</v>
      </c>
      <c r="C43" s="1" t="s">
        <v>60</v>
      </c>
      <c r="D43" s="15" t="s">
        <v>61</v>
      </c>
      <c r="E43" s="13">
        <v>25.877495663075646</v>
      </c>
      <c r="F43" s="2">
        <v>100</v>
      </c>
      <c r="G43" s="2">
        <v>46.490371299035999</v>
      </c>
      <c r="H43" s="14">
        <f t="shared" si="1"/>
        <v>27.825264153844781</v>
      </c>
      <c r="I43" s="14">
        <f t="shared" si="2"/>
        <v>100</v>
      </c>
      <c r="J43" s="14">
        <f t="shared" si="3"/>
        <v>92.592592592592595</v>
      </c>
      <c r="K43" s="14">
        <f t="shared" si="4"/>
        <v>27.825264153844781</v>
      </c>
      <c r="L43" s="14">
        <f t="shared" si="5"/>
        <v>100</v>
      </c>
      <c r="M43" s="14">
        <f t="shared" si="6"/>
        <v>92.592592592592595</v>
      </c>
      <c r="N43" s="14">
        <f t="shared" si="7"/>
        <v>73.472618915479131</v>
      </c>
    </row>
    <row r="44" spans="1:14" x14ac:dyDescent="0.2">
      <c r="A44" s="3">
        <v>1501808</v>
      </c>
      <c r="B44" s="3">
        <v>150180</v>
      </c>
      <c r="C44" s="1" t="s">
        <v>29</v>
      </c>
      <c r="D44" s="15" t="s">
        <v>62</v>
      </c>
      <c r="E44" s="13">
        <v>23.608001822017641</v>
      </c>
      <c r="F44" s="2">
        <v>76.5</v>
      </c>
      <c r="G44" s="2">
        <v>58.161680092060003</v>
      </c>
      <c r="H44" s="14">
        <f t="shared" si="1"/>
        <v>25.384948195717893</v>
      </c>
      <c r="I44" s="14">
        <f t="shared" si="2"/>
        <v>76.5</v>
      </c>
      <c r="J44" s="14">
        <f t="shared" si="3"/>
        <v>70.833333333333343</v>
      </c>
      <c r="K44" s="14">
        <f t="shared" si="4"/>
        <v>25.384948195717893</v>
      </c>
      <c r="L44" s="14">
        <f t="shared" si="5"/>
        <v>76.5</v>
      </c>
      <c r="M44" s="14">
        <f t="shared" si="6"/>
        <v>70.833333333333343</v>
      </c>
      <c r="N44" s="14">
        <f t="shared" si="7"/>
        <v>57.572760509683746</v>
      </c>
    </row>
    <row r="45" spans="1:14" x14ac:dyDescent="0.2">
      <c r="A45" s="3">
        <v>1501907</v>
      </c>
      <c r="B45" s="3">
        <v>150190</v>
      </c>
      <c r="C45" s="1" t="s">
        <v>26</v>
      </c>
      <c r="D45" s="15" t="s">
        <v>63</v>
      </c>
      <c r="E45" s="13">
        <v>48.349623447858121</v>
      </c>
      <c r="F45" s="2">
        <v>100</v>
      </c>
      <c r="G45" s="2">
        <v>48.544604098664003</v>
      </c>
      <c r="H45" s="14">
        <f t="shared" si="1"/>
        <v>51.988842417051742</v>
      </c>
      <c r="I45" s="14">
        <f t="shared" si="2"/>
        <v>100</v>
      </c>
      <c r="J45" s="14">
        <f t="shared" si="3"/>
        <v>92.592592592592595</v>
      </c>
      <c r="K45" s="14">
        <f t="shared" si="4"/>
        <v>51.988842417051742</v>
      </c>
      <c r="L45" s="14">
        <f t="shared" si="5"/>
        <v>100</v>
      </c>
      <c r="M45" s="14">
        <f t="shared" si="6"/>
        <v>92.592592592592595</v>
      </c>
      <c r="N45" s="14">
        <f t="shared" si="7"/>
        <v>81.527145003214784</v>
      </c>
    </row>
    <row r="46" spans="1:14" x14ac:dyDescent="0.2">
      <c r="A46" s="3">
        <v>1502004</v>
      </c>
      <c r="B46" s="3">
        <v>150200</v>
      </c>
      <c r="C46" s="1" t="s">
        <v>29</v>
      </c>
      <c r="D46" s="15" t="s">
        <v>64</v>
      </c>
      <c r="E46" s="13">
        <v>0</v>
      </c>
      <c r="F46" s="2">
        <v>0</v>
      </c>
      <c r="G46" s="2">
        <v>43.276534592486001</v>
      </c>
      <c r="H46" s="14">
        <f t="shared" si="1"/>
        <v>0</v>
      </c>
      <c r="I46" s="14">
        <f t="shared" si="2"/>
        <v>0</v>
      </c>
      <c r="J46" s="14">
        <f t="shared" si="3"/>
        <v>0</v>
      </c>
      <c r="K46" s="14">
        <f t="shared" si="4"/>
        <v>0</v>
      </c>
      <c r="L46" s="14">
        <f t="shared" si="5"/>
        <v>0</v>
      </c>
      <c r="M46" s="14">
        <f t="shared" si="6"/>
        <v>0</v>
      </c>
      <c r="N46" s="14">
        <f t="shared" si="7"/>
        <v>0</v>
      </c>
    </row>
    <row r="47" spans="1:14" x14ac:dyDescent="0.2">
      <c r="A47" s="3">
        <v>1501956</v>
      </c>
      <c r="B47" s="3">
        <v>150195</v>
      </c>
      <c r="C47" s="1" t="s">
        <v>42</v>
      </c>
      <c r="D47" s="15" t="s">
        <v>65</v>
      </c>
      <c r="E47" s="13">
        <v>31.922377149007282</v>
      </c>
      <c r="F47" s="2">
        <v>100</v>
      </c>
      <c r="G47" s="2">
        <v>21.822867986517998</v>
      </c>
      <c r="H47" s="14">
        <f t="shared" si="1"/>
        <v>34.325136719362668</v>
      </c>
      <c r="I47" s="14">
        <f t="shared" si="2"/>
        <v>100</v>
      </c>
      <c r="J47" s="14">
        <f t="shared" si="3"/>
        <v>92.592592592592595</v>
      </c>
      <c r="K47" s="14">
        <f t="shared" si="4"/>
        <v>34.325136719362668</v>
      </c>
      <c r="L47" s="14">
        <f t="shared" si="5"/>
        <v>100</v>
      </c>
      <c r="M47" s="14">
        <f t="shared" si="6"/>
        <v>92.592592592592595</v>
      </c>
      <c r="N47" s="14">
        <f t="shared" si="7"/>
        <v>75.639243103985095</v>
      </c>
    </row>
    <row r="48" spans="1:14" x14ac:dyDescent="0.2">
      <c r="A48" s="3">
        <v>1502103</v>
      </c>
      <c r="B48" s="3">
        <v>150210</v>
      </c>
      <c r="C48" s="1" t="s">
        <v>24</v>
      </c>
      <c r="D48" s="15" t="s">
        <v>66</v>
      </c>
      <c r="E48" s="13">
        <v>30.550959208601416</v>
      </c>
      <c r="F48" s="2">
        <v>94.98</v>
      </c>
      <c r="G48" s="2">
        <v>50.512733108924003</v>
      </c>
      <c r="H48" s="14">
        <f t="shared" si="1"/>
        <v>32.850493772689696</v>
      </c>
      <c r="I48" s="14">
        <f t="shared" si="2"/>
        <v>94.98</v>
      </c>
      <c r="J48" s="14">
        <f t="shared" si="3"/>
        <v>87.944444444444443</v>
      </c>
      <c r="K48" s="14">
        <f t="shared" si="4"/>
        <v>32.850493772689696</v>
      </c>
      <c r="L48" s="14">
        <f t="shared" si="5"/>
        <v>94.98</v>
      </c>
      <c r="M48" s="14">
        <f t="shared" si="6"/>
        <v>87.944444444444443</v>
      </c>
      <c r="N48" s="14">
        <f t="shared" si="7"/>
        <v>71.924979405711383</v>
      </c>
    </row>
    <row r="49" spans="1:14" x14ac:dyDescent="0.2">
      <c r="A49" s="3">
        <v>1502152</v>
      </c>
      <c r="B49" s="3">
        <v>150215</v>
      </c>
      <c r="C49" s="1" t="s">
        <v>54</v>
      </c>
      <c r="D49" s="15" t="s">
        <v>67</v>
      </c>
      <c r="E49" s="13">
        <v>121.26264557706571</v>
      </c>
      <c r="F49" s="2">
        <v>0</v>
      </c>
      <c r="G49" s="2">
        <v>227.62959363732</v>
      </c>
      <c r="H49" s="14">
        <v>100</v>
      </c>
      <c r="I49" s="14">
        <f t="shared" si="2"/>
        <v>0</v>
      </c>
      <c r="J49" s="14">
        <f t="shared" si="3"/>
        <v>0</v>
      </c>
      <c r="K49" s="14">
        <f t="shared" si="4"/>
        <v>100</v>
      </c>
      <c r="L49" s="14">
        <f t="shared" si="5"/>
        <v>0</v>
      </c>
      <c r="M49" s="14">
        <f t="shared" si="6"/>
        <v>0</v>
      </c>
      <c r="N49" s="14">
        <f t="shared" si="7"/>
        <v>33.333333333333336</v>
      </c>
    </row>
    <row r="50" spans="1:14" x14ac:dyDescent="0.2">
      <c r="A50" s="3">
        <v>1502202</v>
      </c>
      <c r="B50" s="3">
        <v>150220</v>
      </c>
      <c r="C50" s="1" t="s">
        <v>42</v>
      </c>
      <c r="D50" s="15" t="s">
        <v>68</v>
      </c>
      <c r="E50" s="13">
        <v>33.891250930858682</v>
      </c>
      <c r="F50" s="2">
        <v>62.88</v>
      </c>
      <c r="G50" s="2">
        <v>106.63057799164</v>
      </c>
      <c r="H50" s="14">
        <f t="shared" si="1"/>
        <v>36.442205301998584</v>
      </c>
      <c r="I50" s="14">
        <f t="shared" si="2"/>
        <v>62.88</v>
      </c>
      <c r="J50" s="14">
        <f t="shared" si="3"/>
        <v>58.222222222222221</v>
      </c>
      <c r="K50" s="14">
        <f t="shared" si="4"/>
        <v>36.442205301998584</v>
      </c>
      <c r="L50" s="14">
        <f t="shared" si="5"/>
        <v>62.88</v>
      </c>
      <c r="M50" s="14">
        <f t="shared" si="6"/>
        <v>58.222222222222221</v>
      </c>
      <c r="N50" s="14">
        <f t="shared" si="7"/>
        <v>52.514809174740272</v>
      </c>
    </row>
    <row r="51" spans="1:14" x14ac:dyDescent="0.2">
      <c r="A51" s="3">
        <v>1502301</v>
      </c>
      <c r="B51" s="3">
        <v>150230</v>
      </c>
      <c r="C51" s="1" t="s">
        <v>26</v>
      </c>
      <c r="D51" s="15" t="s">
        <v>69</v>
      </c>
      <c r="E51" s="13">
        <v>19.527585296544139</v>
      </c>
      <c r="F51" s="2">
        <v>0</v>
      </c>
      <c r="G51" s="2">
        <v>61.048675405628003</v>
      </c>
      <c r="H51" s="14">
        <f t="shared" si="1"/>
        <v>20.997403544671116</v>
      </c>
      <c r="I51" s="14">
        <f t="shared" si="2"/>
        <v>0</v>
      </c>
      <c r="J51" s="14">
        <f t="shared" si="3"/>
        <v>0</v>
      </c>
      <c r="K51" s="14">
        <f t="shared" si="4"/>
        <v>20.997403544671116</v>
      </c>
      <c r="L51" s="14">
        <f t="shared" si="5"/>
        <v>0</v>
      </c>
      <c r="M51" s="14">
        <f t="shared" si="6"/>
        <v>0</v>
      </c>
      <c r="N51" s="14">
        <f t="shared" si="7"/>
        <v>6.9991345148903719</v>
      </c>
    </row>
    <row r="52" spans="1:14" x14ac:dyDescent="0.2">
      <c r="A52" s="3">
        <v>1502400</v>
      </c>
      <c r="B52" s="3">
        <v>150240</v>
      </c>
      <c r="C52" s="1" t="s">
        <v>70</v>
      </c>
      <c r="D52" s="15" t="s">
        <v>71</v>
      </c>
      <c r="E52" s="13">
        <v>0</v>
      </c>
      <c r="F52" s="2">
        <v>100</v>
      </c>
      <c r="G52" s="2">
        <v>113.54908663033</v>
      </c>
      <c r="H52" s="14">
        <f t="shared" si="1"/>
        <v>0</v>
      </c>
      <c r="I52" s="14">
        <f t="shared" si="2"/>
        <v>100</v>
      </c>
      <c r="J52" s="14">
        <f t="shared" si="3"/>
        <v>92.592592592592595</v>
      </c>
      <c r="K52" s="14">
        <f t="shared" si="4"/>
        <v>0</v>
      </c>
      <c r="L52" s="14">
        <f t="shared" si="5"/>
        <v>100</v>
      </c>
      <c r="M52" s="14">
        <f t="shared" si="6"/>
        <v>92.592592592592595</v>
      </c>
      <c r="N52" s="14">
        <f t="shared" si="7"/>
        <v>64.197530864197532</v>
      </c>
    </row>
    <row r="53" spans="1:14" x14ac:dyDescent="0.2">
      <c r="A53" s="3">
        <v>1502509</v>
      </c>
      <c r="B53" s="3">
        <v>150250</v>
      </c>
      <c r="C53" s="1" t="s">
        <v>29</v>
      </c>
      <c r="D53" s="15" t="s">
        <v>72</v>
      </c>
      <c r="E53" s="13">
        <v>3.7745604963805586</v>
      </c>
      <c r="F53" s="2">
        <v>88.37</v>
      </c>
      <c r="G53" s="2">
        <v>17.592554291624001</v>
      </c>
      <c r="H53" s="14">
        <f t="shared" si="1"/>
        <v>4.0586672004092028</v>
      </c>
      <c r="I53" s="14">
        <f t="shared" si="2"/>
        <v>88.37</v>
      </c>
      <c r="J53" s="14">
        <f t="shared" si="3"/>
        <v>81.824074074074076</v>
      </c>
      <c r="K53" s="14">
        <f t="shared" si="4"/>
        <v>4.0586672004092028</v>
      </c>
      <c r="L53" s="14">
        <f t="shared" si="5"/>
        <v>88.37</v>
      </c>
      <c r="M53" s="14">
        <f t="shared" si="6"/>
        <v>81.824074074074076</v>
      </c>
      <c r="N53" s="14">
        <f t="shared" si="7"/>
        <v>58.084247091494433</v>
      </c>
    </row>
    <row r="54" spans="1:14" x14ac:dyDescent="0.2">
      <c r="A54" s="3">
        <v>1502608</v>
      </c>
      <c r="B54" s="3">
        <v>150260</v>
      </c>
      <c r="C54" s="1" t="s">
        <v>70</v>
      </c>
      <c r="D54" s="15" t="s">
        <v>73</v>
      </c>
      <c r="E54" s="13">
        <v>62.061882546201225</v>
      </c>
      <c r="F54" s="2">
        <v>89.38</v>
      </c>
      <c r="G54" s="2">
        <v>58.644763860369999</v>
      </c>
      <c r="H54" s="14">
        <f t="shared" si="1"/>
        <v>66.733207038926039</v>
      </c>
      <c r="I54" s="14">
        <f t="shared" si="2"/>
        <v>89.38</v>
      </c>
      <c r="J54" s="14">
        <f t="shared" si="3"/>
        <v>82.759259259259252</v>
      </c>
      <c r="K54" s="14">
        <f t="shared" si="4"/>
        <v>66.733207038926039</v>
      </c>
      <c r="L54" s="14">
        <f t="shared" si="5"/>
        <v>89.38</v>
      </c>
      <c r="M54" s="14">
        <f t="shared" si="6"/>
        <v>82.759259259259252</v>
      </c>
      <c r="N54" s="14">
        <f t="shared" si="7"/>
        <v>79.624155432728415</v>
      </c>
    </row>
    <row r="55" spans="1:14" x14ac:dyDescent="0.2">
      <c r="A55" s="3">
        <v>1502707</v>
      </c>
      <c r="B55" s="3">
        <v>150270</v>
      </c>
      <c r="C55" s="1" t="s">
        <v>31</v>
      </c>
      <c r="D55" s="15" t="s">
        <v>74</v>
      </c>
      <c r="E55" s="13">
        <v>34.888024316741145</v>
      </c>
      <c r="F55" s="2">
        <v>90.41</v>
      </c>
      <c r="G55" s="2">
        <v>86.592538709341994</v>
      </c>
      <c r="H55" s="14">
        <f t="shared" si="1"/>
        <v>37.514004641657145</v>
      </c>
      <c r="I55" s="14">
        <f t="shared" si="2"/>
        <v>90.41</v>
      </c>
      <c r="J55" s="14">
        <f t="shared" si="3"/>
        <v>83.712962962962962</v>
      </c>
      <c r="K55" s="14">
        <f t="shared" si="4"/>
        <v>37.514004641657145</v>
      </c>
      <c r="L55" s="14">
        <f t="shared" si="5"/>
        <v>90.41</v>
      </c>
      <c r="M55" s="14">
        <f t="shared" si="6"/>
        <v>83.712962962962962</v>
      </c>
      <c r="N55" s="14">
        <f t="shared" si="7"/>
        <v>70.545655868206708</v>
      </c>
    </row>
    <row r="56" spans="1:14" x14ac:dyDescent="0.2">
      <c r="A56" s="3">
        <v>1502756</v>
      </c>
      <c r="B56" s="3">
        <v>150275</v>
      </c>
      <c r="C56" s="1" t="s">
        <v>26</v>
      </c>
      <c r="D56" s="15" t="s">
        <v>75</v>
      </c>
      <c r="E56" s="13">
        <v>82.232195642014261</v>
      </c>
      <c r="F56" s="2">
        <v>46.53</v>
      </c>
      <c r="G56" s="2">
        <v>54.90711531721</v>
      </c>
      <c r="H56" s="14">
        <f t="shared" si="1"/>
        <v>88.421715744101363</v>
      </c>
      <c r="I56" s="14">
        <f t="shared" si="2"/>
        <v>46.53</v>
      </c>
      <c r="J56" s="14">
        <f t="shared" si="3"/>
        <v>43.083333333333336</v>
      </c>
      <c r="K56" s="14">
        <f t="shared" si="4"/>
        <v>88.421715744101363</v>
      </c>
      <c r="L56" s="14">
        <f t="shared" si="5"/>
        <v>46.53</v>
      </c>
      <c r="M56" s="14">
        <f t="shared" si="6"/>
        <v>43.083333333333336</v>
      </c>
      <c r="N56" s="14">
        <f t="shared" si="7"/>
        <v>59.3450163591449</v>
      </c>
    </row>
    <row r="57" spans="1:14" x14ac:dyDescent="0.2">
      <c r="A57" s="3">
        <v>1502764</v>
      </c>
      <c r="B57" s="3">
        <v>150276</v>
      </c>
      <c r="C57" s="1" t="s">
        <v>31</v>
      </c>
      <c r="D57" s="15" t="s">
        <v>76</v>
      </c>
      <c r="E57" s="13">
        <v>114.19801837083452</v>
      </c>
      <c r="F57" s="2">
        <v>71.47</v>
      </c>
      <c r="G57" s="2">
        <v>44.538592993449001</v>
      </c>
      <c r="H57" s="14">
        <v>100</v>
      </c>
      <c r="I57" s="14">
        <f t="shared" si="2"/>
        <v>71.47</v>
      </c>
      <c r="J57" s="14">
        <f t="shared" si="3"/>
        <v>66.175925925925924</v>
      </c>
      <c r="K57" s="14">
        <f t="shared" si="4"/>
        <v>100</v>
      </c>
      <c r="L57" s="14">
        <f t="shared" si="5"/>
        <v>71.47</v>
      </c>
      <c r="M57" s="14">
        <f t="shared" si="6"/>
        <v>66.175925925925924</v>
      </c>
      <c r="N57" s="14">
        <f t="shared" si="7"/>
        <v>79.215308641975312</v>
      </c>
    </row>
    <row r="58" spans="1:14" x14ac:dyDescent="0.2">
      <c r="A58" s="3">
        <v>1502772</v>
      </c>
      <c r="B58" s="3">
        <v>150277</v>
      </c>
      <c r="C58" s="1" t="s">
        <v>54</v>
      </c>
      <c r="D58" s="15" t="s">
        <v>77</v>
      </c>
      <c r="E58" s="13">
        <v>27.812126210312993</v>
      </c>
      <c r="F58" s="2">
        <v>0</v>
      </c>
      <c r="G58" s="2">
        <v>103.59153343841</v>
      </c>
      <c r="H58" s="14">
        <f t="shared" si="1"/>
        <v>29.905512054099994</v>
      </c>
      <c r="I58" s="14">
        <f t="shared" si="2"/>
        <v>0</v>
      </c>
      <c r="J58" s="14">
        <f t="shared" si="3"/>
        <v>0</v>
      </c>
      <c r="K58" s="14">
        <f t="shared" si="4"/>
        <v>29.905512054099994</v>
      </c>
      <c r="L58" s="14">
        <f t="shared" si="5"/>
        <v>0</v>
      </c>
      <c r="M58" s="14">
        <f t="shared" si="6"/>
        <v>0</v>
      </c>
      <c r="N58" s="14">
        <f t="shared" si="7"/>
        <v>9.9685040180333306</v>
      </c>
    </row>
    <row r="59" spans="1:14" x14ac:dyDescent="0.2">
      <c r="A59" s="3">
        <v>1502806</v>
      </c>
      <c r="B59" s="3">
        <v>150280</v>
      </c>
      <c r="C59" s="1" t="s">
        <v>29</v>
      </c>
      <c r="D59" s="15" t="s">
        <v>78</v>
      </c>
      <c r="E59" s="13">
        <v>15.462621165212495</v>
      </c>
      <c r="F59" s="2">
        <v>58.07</v>
      </c>
      <c r="G59" s="2">
        <v>40.641711229946999</v>
      </c>
      <c r="H59" s="14">
        <f t="shared" si="1"/>
        <v>16.626474371196231</v>
      </c>
      <c r="I59" s="14">
        <f t="shared" si="2"/>
        <v>58.07</v>
      </c>
      <c r="J59" s="14">
        <f t="shared" si="3"/>
        <v>53.768518518518519</v>
      </c>
      <c r="K59" s="14">
        <f t="shared" si="4"/>
        <v>16.626474371196231</v>
      </c>
      <c r="L59" s="14">
        <f t="shared" si="5"/>
        <v>58.07</v>
      </c>
      <c r="M59" s="14">
        <f t="shared" si="6"/>
        <v>53.768518518518519</v>
      </c>
      <c r="N59" s="14">
        <f t="shared" si="7"/>
        <v>42.821664296571583</v>
      </c>
    </row>
    <row r="60" spans="1:14" x14ac:dyDescent="0.2">
      <c r="A60" s="3">
        <v>1502855</v>
      </c>
      <c r="B60" s="3">
        <v>150285</v>
      </c>
      <c r="C60" s="1" t="s">
        <v>33</v>
      </c>
      <c r="D60" s="15" t="s">
        <v>79</v>
      </c>
      <c r="E60" s="13">
        <v>41.587525717379535</v>
      </c>
      <c r="F60" s="2">
        <v>100</v>
      </c>
      <c r="G60" s="2">
        <v>78.992961559285007</v>
      </c>
      <c r="H60" s="14">
        <f t="shared" si="1"/>
        <v>44.717769588580147</v>
      </c>
      <c r="I60" s="14">
        <f t="shared" si="2"/>
        <v>100</v>
      </c>
      <c r="J60" s="14">
        <f t="shared" si="3"/>
        <v>92.592592592592595</v>
      </c>
      <c r="K60" s="14">
        <f t="shared" si="4"/>
        <v>44.717769588580147</v>
      </c>
      <c r="L60" s="14">
        <f t="shared" si="5"/>
        <v>100</v>
      </c>
      <c r="M60" s="14">
        <f t="shared" si="6"/>
        <v>92.592592592592595</v>
      </c>
      <c r="N60" s="14">
        <f t="shared" si="7"/>
        <v>79.103454060390916</v>
      </c>
    </row>
    <row r="61" spans="1:14" x14ac:dyDescent="0.2">
      <c r="A61" s="3">
        <v>1502905</v>
      </c>
      <c r="B61" s="3">
        <v>150290</v>
      </c>
      <c r="C61" s="1" t="s">
        <v>70</v>
      </c>
      <c r="D61" s="15" t="s">
        <v>80</v>
      </c>
      <c r="E61" s="13">
        <v>125.26093373567274</v>
      </c>
      <c r="F61" s="2">
        <v>83.24</v>
      </c>
      <c r="G61" s="2">
        <v>62.764947801329001</v>
      </c>
      <c r="H61" s="14">
        <v>100</v>
      </c>
      <c r="I61" s="14">
        <f t="shared" si="2"/>
        <v>83.24</v>
      </c>
      <c r="J61" s="14">
        <f t="shared" si="3"/>
        <v>77.074074074074076</v>
      </c>
      <c r="K61" s="14">
        <f t="shared" si="4"/>
        <v>100</v>
      </c>
      <c r="L61" s="14">
        <f t="shared" si="5"/>
        <v>83.24</v>
      </c>
      <c r="M61" s="14">
        <f t="shared" si="6"/>
        <v>77.074074074074076</v>
      </c>
      <c r="N61" s="14">
        <f t="shared" si="7"/>
        <v>86.771358024691366</v>
      </c>
    </row>
    <row r="62" spans="1:14" x14ac:dyDescent="0.2">
      <c r="A62" s="3">
        <v>1502939</v>
      </c>
      <c r="B62" s="3">
        <v>150293</v>
      </c>
      <c r="C62" s="1" t="s">
        <v>26</v>
      </c>
      <c r="D62" s="15" t="s">
        <v>81</v>
      </c>
      <c r="E62" s="13">
        <v>31.85487288827893</v>
      </c>
      <c r="F62" s="2">
        <v>0</v>
      </c>
      <c r="G62" s="2">
        <v>55.501094663921997</v>
      </c>
      <c r="H62" s="14">
        <f t="shared" si="1"/>
        <v>34.252551492773044</v>
      </c>
      <c r="I62" s="14">
        <f t="shared" si="2"/>
        <v>0</v>
      </c>
      <c r="J62" s="14">
        <f t="shared" si="3"/>
        <v>0</v>
      </c>
      <c r="K62" s="14">
        <f t="shared" si="4"/>
        <v>34.252551492773044</v>
      </c>
      <c r="L62" s="14">
        <f t="shared" si="5"/>
        <v>0</v>
      </c>
      <c r="M62" s="14">
        <f t="shared" si="6"/>
        <v>0</v>
      </c>
      <c r="N62" s="14">
        <f t="shared" si="7"/>
        <v>11.417517164257681</v>
      </c>
    </row>
    <row r="63" spans="1:14" x14ac:dyDescent="0.2">
      <c r="A63" s="3">
        <v>1502954</v>
      </c>
      <c r="B63" s="3">
        <v>150295</v>
      </c>
      <c r="C63" s="1" t="s">
        <v>54</v>
      </c>
      <c r="D63" s="15" t="s">
        <v>82</v>
      </c>
      <c r="E63" s="13">
        <v>15.770525404326515</v>
      </c>
      <c r="F63" s="2">
        <v>100</v>
      </c>
      <c r="G63" s="2">
        <v>70.345475358830996</v>
      </c>
      <c r="H63" s="14">
        <f t="shared" si="1"/>
        <v>16.957554198200555</v>
      </c>
      <c r="I63" s="14">
        <f t="shared" si="2"/>
        <v>100</v>
      </c>
      <c r="J63" s="14">
        <f t="shared" si="3"/>
        <v>92.592592592592595</v>
      </c>
      <c r="K63" s="14">
        <f t="shared" si="4"/>
        <v>16.957554198200555</v>
      </c>
      <c r="L63" s="14">
        <f t="shared" si="5"/>
        <v>100</v>
      </c>
      <c r="M63" s="14">
        <f t="shared" si="6"/>
        <v>92.592592592592595</v>
      </c>
      <c r="N63" s="14">
        <f t="shared" si="7"/>
        <v>69.850048930264379</v>
      </c>
    </row>
    <row r="64" spans="1:14" x14ac:dyDescent="0.2">
      <c r="A64" s="3">
        <v>1503002</v>
      </c>
      <c r="B64" s="3">
        <v>150300</v>
      </c>
      <c r="C64" s="1" t="s">
        <v>33</v>
      </c>
      <c r="D64" s="15" t="s">
        <v>83</v>
      </c>
      <c r="E64" s="13">
        <v>38.238976831198734</v>
      </c>
      <c r="F64" s="2">
        <v>70.010000000000005</v>
      </c>
      <c r="G64" s="2">
        <v>31.141171391566999</v>
      </c>
      <c r="H64" s="14">
        <f t="shared" si="1"/>
        <v>41.117179388385736</v>
      </c>
      <c r="I64" s="14">
        <f t="shared" si="2"/>
        <v>70.010000000000005</v>
      </c>
      <c r="J64" s="14">
        <f t="shared" si="3"/>
        <v>64.824074074074076</v>
      </c>
      <c r="K64" s="14">
        <f t="shared" si="4"/>
        <v>41.117179388385736</v>
      </c>
      <c r="L64" s="14">
        <f t="shared" si="5"/>
        <v>70.010000000000005</v>
      </c>
      <c r="M64" s="14">
        <f t="shared" si="6"/>
        <v>64.824074074074076</v>
      </c>
      <c r="N64" s="14">
        <f t="shared" si="7"/>
        <v>58.650417820819939</v>
      </c>
    </row>
    <row r="65" spans="1:14" x14ac:dyDescent="0.2">
      <c r="A65" s="3">
        <v>1503044</v>
      </c>
      <c r="B65" s="3">
        <v>150304</v>
      </c>
      <c r="C65" s="1" t="s">
        <v>31</v>
      </c>
      <c r="D65" s="15" t="s">
        <v>84</v>
      </c>
      <c r="E65" s="13">
        <v>85.408394079645163</v>
      </c>
      <c r="F65" s="2">
        <v>0</v>
      </c>
      <c r="G65" s="2">
        <v>54.618648153504999</v>
      </c>
      <c r="H65" s="14">
        <f t="shared" si="1"/>
        <v>91.836982881338884</v>
      </c>
      <c r="I65" s="14">
        <f t="shared" si="2"/>
        <v>0</v>
      </c>
      <c r="J65" s="14">
        <f t="shared" si="3"/>
        <v>0</v>
      </c>
      <c r="K65" s="14">
        <f t="shared" si="4"/>
        <v>91.836982881338884</v>
      </c>
      <c r="L65" s="14">
        <f t="shared" si="5"/>
        <v>0</v>
      </c>
      <c r="M65" s="14">
        <f t="shared" si="6"/>
        <v>0</v>
      </c>
      <c r="N65" s="14">
        <f t="shared" si="7"/>
        <v>30.612327627112961</v>
      </c>
    </row>
    <row r="66" spans="1:14" x14ac:dyDescent="0.2">
      <c r="A66" s="3">
        <v>1503077</v>
      </c>
      <c r="B66" s="3">
        <v>150307</v>
      </c>
      <c r="C66" s="1" t="s">
        <v>26</v>
      </c>
      <c r="D66" s="15" t="s">
        <v>85</v>
      </c>
      <c r="E66" s="13">
        <v>23.557728159051806</v>
      </c>
      <c r="F66" s="2">
        <v>0</v>
      </c>
      <c r="G66" s="2">
        <v>43.498375071688002</v>
      </c>
      <c r="H66" s="14">
        <f t="shared" si="1"/>
        <v>25.330890493604091</v>
      </c>
      <c r="I66" s="14">
        <f t="shared" si="2"/>
        <v>0</v>
      </c>
      <c r="J66" s="14">
        <f t="shared" si="3"/>
        <v>0</v>
      </c>
      <c r="K66" s="14">
        <f t="shared" si="4"/>
        <v>25.330890493604091</v>
      </c>
      <c r="L66" s="14">
        <f t="shared" si="5"/>
        <v>0</v>
      </c>
      <c r="M66" s="14">
        <f t="shared" si="6"/>
        <v>0</v>
      </c>
      <c r="N66" s="14">
        <f t="shared" si="7"/>
        <v>8.4436301645346976</v>
      </c>
    </row>
    <row r="67" spans="1:14" x14ac:dyDescent="0.2">
      <c r="A67" s="3">
        <v>1503093</v>
      </c>
      <c r="B67" s="3">
        <v>150309</v>
      </c>
      <c r="C67" s="1" t="s">
        <v>60</v>
      </c>
      <c r="D67" s="15" t="s">
        <v>86</v>
      </c>
      <c r="E67" s="13">
        <v>70.504043380200585</v>
      </c>
      <c r="F67" s="2">
        <v>96.99</v>
      </c>
      <c r="G67" s="2">
        <v>49.189020586401</v>
      </c>
      <c r="H67" s="14">
        <f t="shared" si="1"/>
        <v>75.810799333549014</v>
      </c>
      <c r="I67" s="14">
        <f t="shared" si="2"/>
        <v>96.99</v>
      </c>
      <c r="J67" s="14">
        <f t="shared" si="3"/>
        <v>89.805555555555543</v>
      </c>
      <c r="K67" s="14">
        <f t="shared" si="4"/>
        <v>75.810799333549014</v>
      </c>
      <c r="L67" s="14">
        <f t="shared" si="5"/>
        <v>96.99</v>
      </c>
      <c r="M67" s="14">
        <f t="shared" si="6"/>
        <v>89.805555555555543</v>
      </c>
      <c r="N67" s="14">
        <f t="shared" si="7"/>
        <v>87.535451629701512</v>
      </c>
    </row>
    <row r="68" spans="1:14" x14ac:dyDescent="0.2">
      <c r="A68" s="3">
        <v>1503101</v>
      </c>
      <c r="B68" s="3">
        <v>150310</v>
      </c>
      <c r="C68" s="1" t="s">
        <v>29</v>
      </c>
      <c r="D68" s="15" t="s">
        <v>87</v>
      </c>
      <c r="E68" s="13">
        <v>12.996979810707066</v>
      </c>
      <c r="F68" s="2">
        <v>100</v>
      </c>
      <c r="G68" s="2">
        <v>44.850118674363003</v>
      </c>
      <c r="H68" s="14">
        <f t="shared" si="1"/>
        <v>13.975247108287167</v>
      </c>
      <c r="I68" s="14">
        <f t="shared" si="2"/>
        <v>100</v>
      </c>
      <c r="J68" s="14">
        <f t="shared" si="3"/>
        <v>92.592592592592595</v>
      </c>
      <c r="K68" s="14">
        <f t="shared" si="4"/>
        <v>13.975247108287167</v>
      </c>
      <c r="L68" s="14">
        <f t="shared" si="5"/>
        <v>100</v>
      </c>
      <c r="M68" s="14">
        <f t="shared" si="6"/>
        <v>92.592592592592595</v>
      </c>
      <c r="N68" s="14">
        <f t="shared" si="7"/>
        <v>68.855946566959915</v>
      </c>
    </row>
    <row r="69" spans="1:14" x14ac:dyDescent="0.2">
      <c r="A69" s="3">
        <v>1503200</v>
      </c>
      <c r="B69" s="3">
        <v>150320</v>
      </c>
      <c r="C69" s="1" t="s">
        <v>70</v>
      </c>
      <c r="D69" s="15" t="s">
        <v>88</v>
      </c>
      <c r="E69" s="13">
        <v>2.0225220472039558</v>
      </c>
      <c r="F69" s="2">
        <v>100</v>
      </c>
      <c r="G69" s="2">
        <v>71.239231278993003</v>
      </c>
      <c r="H69" s="14">
        <f t="shared" ref="H69:H132" si="8">(E69)/(93)*100</f>
        <v>2.1747548894666191</v>
      </c>
      <c r="I69" s="14">
        <f t="shared" ref="I69:I132" si="9">(F69)/(100)*100</f>
        <v>100</v>
      </c>
      <c r="J69" s="14">
        <f t="shared" ref="J69:J132" si="10">(F69)/(108)*100</f>
        <v>92.592592592592595</v>
      </c>
      <c r="K69" s="14">
        <f t="shared" ref="K69:K132" si="11">H69</f>
        <v>2.1747548894666191</v>
      </c>
      <c r="L69" s="14">
        <f t="shared" ref="L69:L132" si="12">I69</f>
        <v>100</v>
      </c>
      <c r="M69" s="14">
        <f t="shared" ref="M69:M132" si="13">J69</f>
        <v>92.592592592592595</v>
      </c>
      <c r="N69" s="14">
        <f t="shared" ref="N69:N132" si="14">AVERAGE(K69:M69)</f>
        <v>64.922449160686412</v>
      </c>
    </row>
    <row r="70" spans="1:14" x14ac:dyDescent="0.2">
      <c r="A70" s="3">
        <v>1503309</v>
      </c>
      <c r="B70" s="3">
        <v>150330</v>
      </c>
      <c r="C70" s="1" t="s">
        <v>24</v>
      </c>
      <c r="D70" s="15" t="s">
        <v>89</v>
      </c>
      <c r="E70" s="13">
        <v>25.52163002824814</v>
      </c>
      <c r="F70" s="2">
        <v>74.61</v>
      </c>
      <c r="G70" s="2">
        <v>64.719806839521993</v>
      </c>
      <c r="H70" s="14">
        <f t="shared" si="8"/>
        <v>27.442612933600152</v>
      </c>
      <c r="I70" s="14">
        <f t="shared" si="9"/>
        <v>74.61</v>
      </c>
      <c r="J70" s="14">
        <f t="shared" si="10"/>
        <v>69.083333333333329</v>
      </c>
      <c r="K70" s="14">
        <f t="shared" si="11"/>
        <v>27.442612933600152</v>
      </c>
      <c r="L70" s="14">
        <f t="shared" si="12"/>
        <v>74.61</v>
      </c>
      <c r="M70" s="14">
        <f t="shared" si="13"/>
        <v>69.083333333333329</v>
      </c>
      <c r="N70" s="14">
        <f t="shared" si="14"/>
        <v>57.04531542231117</v>
      </c>
    </row>
    <row r="71" spans="1:14" x14ac:dyDescent="0.2">
      <c r="A71" s="3">
        <v>1503408</v>
      </c>
      <c r="B71" s="3">
        <v>150340</v>
      </c>
      <c r="C71" s="1" t="s">
        <v>70</v>
      </c>
      <c r="D71" s="15" t="s">
        <v>90</v>
      </c>
      <c r="E71" s="13">
        <v>22.865709884253477</v>
      </c>
      <c r="F71" s="2">
        <v>66.37</v>
      </c>
      <c r="G71" s="2">
        <v>41.060871013407002</v>
      </c>
      <c r="H71" s="14">
        <f t="shared" si="8"/>
        <v>24.586784821777933</v>
      </c>
      <c r="I71" s="14">
        <f t="shared" si="9"/>
        <v>66.37</v>
      </c>
      <c r="J71" s="14">
        <f t="shared" si="10"/>
        <v>61.453703703703709</v>
      </c>
      <c r="K71" s="14">
        <f t="shared" si="11"/>
        <v>24.586784821777933</v>
      </c>
      <c r="L71" s="14">
        <f t="shared" si="12"/>
        <v>66.37</v>
      </c>
      <c r="M71" s="14">
        <f t="shared" si="13"/>
        <v>61.453703703703709</v>
      </c>
      <c r="N71" s="14">
        <f t="shared" si="14"/>
        <v>50.803496175160546</v>
      </c>
    </row>
    <row r="72" spans="1:14" x14ac:dyDescent="0.2">
      <c r="A72" s="3">
        <v>1503457</v>
      </c>
      <c r="B72" s="3">
        <v>150345</v>
      </c>
      <c r="C72" s="1" t="s">
        <v>26</v>
      </c>
      <c r="D72" s="15" t="s">
        <v>91</v>
      </c>
      <c r="E72" s="13">
        <v>59.997702396903378</v>
      </c>
      <c r="F72" s="2">
        <v>95.91</v>
      </c>
      <c r="G72" s="2">
        <v>32.457942533869002</v>
      </c>
      <c r="H72" s="14">
        <f t="shared" si="8"/>
        <v>64.513658491293953</v>
      </c>
      <c r="I72" s="14">
        <f t="shared" si="9"/>
        <v>95.91</v>
      </c>
      <c r="J72" s="14">
        <f t="shared" si="10"/>
        <v>88.805555555555543</v>
      </c>
      <c r="K72" s="14">
        <f t="shared" si="11"/>
        <v>64.513658491293953</v>
      </c>
      <c r="L72" s="14">
        <f t="shared" si="12"/>
        <v>95.91</v>
      </c>
      <c r="M72" s="14">
        <f t="shared" si="13"/>
        <v>88.805555555555543</v>
      </c>
      <c r="N72" s="14">
        <f t="shared" si="14"/>
        <v>83.076404682283169</v>
      </c>
    </row>
    <row r="73" spans="1:14" x14ac:dyDescent="0.2">
      <c r="A73" s="3">
        <v>1503507</v>
      </c>
      <c r="B73" s="3">
        <v>150350</v>
      </c>
      <c r="C73" s="1" t="s">
        <v>26</v>
      </c>
      <c r="D73" s="15" t="s">
        <v>92</v>
      </c>
      <c r="E73" s="13">
        <v>26.129336376727224</v>
      </c>
      <c r="F73" s="2">
        <v>0</v>
      </c>
      <c r="G73" s="2">
        <v>64.919268359938002</v>
      </c>
      <c r="H73" s="14">
        <f t="shared" si="8"/>
        <v>28.096060620136797</v>
      </c>
      <c r="I73" s="14">
        <f t="shared" si="9"/>
        <v>0</v>
      </c>
      <c r="J73" s="14">
        <f t="shared" si="10"/>
        <v>0</v>
      </c>
      <c r="K73" s="14">
        <f t="shared" si="11"/>
        <v>28.096060620136797</v>
      </c>
      <c r="L73" s="14">
        <f t="shared" si="12"/>
        <v>0</v>
      </c>
      <c r="M73" s="14">
        <f t="shared" si="13"/>
        <v>0</v>
      </c>
      <c r="N73" s="14">
        <f t="shared" si="14"/>
        <v>9.3653535400455983</v>
      </c>
    </row>
    <row r="74" spans="1:14" x14ac:dyDescent="0.2">
      <c r="A74" s="3">
        <v>1503606</v>
      </c>
      <c r="B74" s="3">
        <v>150360</v>
      </c>
      <c r="C74" s="1" t="s">
        <v>45</v>
      </c>
      <c r="D74" s="15" t="s">
        <v>93</v>
      </c>
      <c r="E74" s="13">
        <v>12.934498084517585</v>
      </c>
      <c r="F74" s="2">
        <v>84.22</v>
      </c>
      <c r="G74" s="2">
        <v>120.32282526269999</v>
      </c>
      <c r="H74" s="14">
        <f t="shared" si="8"/>
        <v>13.908062456470521</v>
      </c>
      <c r="I74" s="14">
        <f t="shared" si="9"/>
        <v>84.22</v>
      </c>
      <c r="J74" s="14">
        <f t="shared" si="10"/>
        <v>77.981481481481481</v>
      </c>
      <c r="K74" s="14">
        <f t="shared" si="11"/>
        <v>13.908062456470521</v>
      </c>
      <c r="L74" s="14">
        <f t="shared" si="12"/>
        <v>84.22</v>
      </c>
      <c r="M74" s="14">
        <f t="shared" si="13"/>
        <v>77.981481481481481</v>
      </c>
      <c r="N74" s="14">
        <f t="shared" si="14"/>
        <v>58.703181312650663</v>
      </c>
    </row>
    <row r="75" spans="1:14" x14ac:dyDescent="0.2">
      <c r="A75" s="3">
        <v>1503705</v>
      </c>
      <c r="B75" s="3">
        <v>150370</v>
      </c>
      <c r="C75" s="1" t="s">
        <v>60</v>
      </c>
      <c r="D75" s="15" t="s">
        <v>94</v>
      </c>
      <c r="E75" s="13">
        <v>4.6493328842231332</v>
      </c>
      <c r="F75" s="2">
        <v>98.23</v>
      </c>
      <c r="G75" s="2">
        <v>61.185650929097001</v>
      </c>
      <c r="H75" s="14">
        <f t="shared" si="8"/>
        <v>4.9992826712076699</v>
      </c>
      <c r="I75" s="14">
        <f t="shared" si="9"/>
        <v>98.23</v>
      </c>
      <c r="J75" s="14">
        <f t="shared" si="10"/>
        <v>90.953703703703709</v>
      </c>
      <c r="K75" s="14">
        <f t="shared" si="11"/>
        <v>4.9992826712076699</v>
      </c>
      <c r="L75" s="14">
        <f t="shared" si="12"/>
        <v>98.23</v>
      </c>
      <c r="M75" s="14">
        <f t="shared" si="13"/>
        <v>90.953703703703709</v>
      </c>
      <c r="N75" s="14">
        <f t="shared" si="14"/>
        <v>64.72766212497045</v>
      </c>
    </row>
    <row r="76" spans="1:14" x14ac:dyDescent="0.2">
      <c r="A76" s="3">
        <v>1503754</v>
      </c>
      <c r="B76" s="3">
        <v>150375</v>
      </c>
      <c r="C76" s="1" t="s">
        <v>45</v>
      </c>
      <c r="D76" s="15" t="s">
        <v>95</v>
      </c>
      <c r="E76" s="13">
        <v>57.00291055029286</v>
      </c>
      <c r="F76" s="2">
        <v>86.5</v>
      </c>
      <c r="G76" s="2">
        <v>274.61162255466002</v>
      </c>
      <c r="H76" s="14">
        <f t="shared" si="8"/>
        <v>61.293452204615981</v>
      </c>
      <c r="I76" s="14">
        <f t="shared" si="9"/>
        <v>86.5</v>
      </c>
      <c r="J76" s="14">
        <f t="shared" si="10"/>
        <v>80.092592592592595</v>
      </c>
      <c r="K76" s="14">
        <f t="shared" si="11"/>
        <v>61.293452204615981</v>
      </c>
      <c r="L76" s="14">
        <f t="shared" si="12"/>
        <v>86.5</v>
      </c>
      <c r="M76" s="14">
        <f t="shared" si="13"/>
        <v>80.092592592592595</v>
      </c>
      <c r="N76" s="14">
        <f t="shared" si="14"/>
        <v>75.962014932402852</v>
      </c>
    </row>
    <row r="77" spans="1:14" x14ac:dyDescent="0.2">
      <c r="A77" s="3">
        <v>1503804</v>
      </c>
      <c r="B77" s="3">
        <v>150380</v>
      </c>
      <c r="C77" s="1" t="s">
        <v>60</v>
      </c>
      <c r="D77" s="15" t="s">
        <v>96</v>
      </c>
      <c r="E77" s="13">
        <v>4.7048369879537981</v>
      </c>
      <c r="F77" s="2">
        <v>100</v>
      </c>
      <c r="G77" s="2">
        <v>59.118925260670999</v>
      </c>
      <c r="H77" s="14">
        <f t="shared" si="8"/>
        <v>5.058964503176127</v>
      </c>
      <c r="I77" s="14">
        <f t="shared" si="9"/>
        <v>100</v>
      </c>
      <c r="J77" s="14">
        <f t="shared" si="10"/>
        <v>92.592592592592595</v>
      </c>
      <c r="K77" s="14">
        <f t="shared" si="11"/>
        <v>5.058964503176127</v>
      </c>
      <c r="L77" s="14">
        <f t="shared" si="12"/>
        <v>100</v>
      </c>
      <c r="M77" s="14">
        <f t="shared" si="13"/>
        <v>92.592592592592595</v>
      </c>
      <c r="N77" s="14">
        <f t="shared" si="14"/>
        <v>65.883852365256246</v>
      </c>
    </row>
    <row r="78" spans="1:14" x14ac:dyDescent="0.2">
      <c r="A78" s="3">
        <v>1503903</v>
      </c>
      <c r="B78" s="3">
        <v>150390</v>
      </c>
      <c r="C78" s="1" t="s">
        <v>33</v>
      </c>
      <c r="D78" s="15" t="s">
        <v>97</v>
      </c>
      <c r="E78" s="13">
        <v>65.218284218075084</v>
      </c>
      <c r="F78" s="2">
        <v>0</v>
      </c>
      <c r="G78" s="2">
        <v>63.559647103951001</v>
      </c>
      <c r="H78" s="14">
        <f t="shared" si="8"/>
        <v>70.127187331263528</v>
      </c>
      <c r="I78" s="14">
        <f t="shared" si="9"/>
        <v>0</v>
      </c>
      <c r="J78" s="14">
        <f t="shared" si="10"/>
        <v>0</v>
      </c>
      <c r="K78" s="14">
        <f t="shared" si="11"/>
        <v>70.127187331263528</v>
      </c>
      <c r="L78" s="14">
        <f t="shared" si="12"/>
        <v>0</v>
      </c>
      <c r="M78" s="14">
        <f t="shared" si="13"/>
        <v>0</v>
      </c>
      <c r="N78" s="14">
        <f t="shared" si="14"/>
        <v>23.375729110421176</v>
      </c>
    </row>
    <row r="79" spans="1:14" x14ac:dyDescent="0.2">
      <c r="A79" s="3">
        <v>1504000</v>
      </c>
      <c r="B79" s="3">
        <v>150400</v>
      </c>
      <c r="C79" s="1" t="s">
        <v>24</v>
      </c>
      <c r="D79" s="15" t="s">
        <v>98</v>
      </c>
      <c r="E79" s="13">
        <v>41.418528170678194</v>
      </c>
      <c r="F79" s="2">
        <v>100</v>
      </c>
      <c r="G79" s="2">
        <v>53.090504000270002</v>
      </c>
      <c r="H79" s="14">
        <f t="shared" si="8"/>
        <v>44.536051796428168</v>
      </c>
      <c r="I79" s="14">
        <f t="shared" si="9"/>
        <v>100</v>
      </c>
      <c r="J79" s="14">
        <f t="shared" si="10"/>
        <v>92.592592592592595</v>
      </c>
      <c r="K79" s="14">
        <f t="shared" si="11"/>
        <v>44.536051796428168</v>
      </c>
      <c r="L79" s="14">
        <f t="shared" si="12"/>
        <v>100</v>
      </c>
      <c r="M79" s="14">
        <f t="shared" si="13"/>
        <v>92.592592592592595</v>
      </c>
      <c r="N79" s="14">
        <f t="shared" si="14"/>
        <v>79.042881463006935</v>
      </c>
    </row>
    <row r="80" spans="1:14" x14ac:dyDescent="0.2">
      <c r="A80" s="3">
        <v>1504059</v>
      </c>
      <c r="B80" s="3">
        <v>150405</v>
      </c>
      <c r="C80" s="1" t="s">
        <v>26</v>
      </c>
      <c r="D80" s="15" t="s">
        <v>99</v>
      </c>
      <c r="E80" s="13">
        <v>88.759065122248188</v>
      </c>
      <c r="F80" s="2">
        <v>95.6</v>
      </c>
      <c r="G80" s="2">
        <v>105.70272137945</v>
      </c>
      <c r="H80" s="14">
        <f t="shared" si="8"/>
        <v>95.439854970159345</v>
      </c>
      <c r="I80" s="14">
        <f t="shared" si="9"/>
        <v>95.6</v>
      </c>
      <c r="J80" s="14">
        <f t="shared" si="10"/>
        <v>88.518518518518519</v>
      </c>
      <c r="K80" s="14">
        <f t="shared" si="11"/>
        <v>95.439854970159345</v>
      </c>
      <c r="L80" s="14">
        <f t="shared" si="12"/>
        <v>95.6</v>
      </c>
      <c r="M80" s="14">
        <f t="shared" si="13"/>
        <v>88.518518518518519</v>
      </c>
      <c r="N80" s="14">
        <f t="shared" si="14"/>
        <v>93.186124496225958</v>
      </c>
    </row>
    <row r="81" spans="1:14" x14ac:dyDescent="0.2">
      <c r="A81" s="3">
        <v>1504109</v>
      </c>
      <c r="B81" s="3">
        <v>150410</v>
      </c>
      <c r="C81" s="1" t="s">
        <v>70</v>
      </c>
      <c r="D81" s="15" t="s">
        <v>100</v>
      </c>
      <c r="E81" s="13">
        <v>0.39132937892533148</v>
      </c>
      <c r="F81" s="2">
        <v>0</v>
      </c>
      <c r="G81" s="2">
        <v>46.115375668760002</v>
      </c>
      <c r="H81" s="14">
        <f t="shared" si="8"/>
        <v>0.42078427841433491</v>
      </c>
      <c r="I81" s="14">
        <f t="shared" si="9"/>
        <v>0</v>
      </c>
      <c r="J81" s="14">
        <f t="shared" si="10"/>
        <v>0</v>
      </c>
      <c r="K81" s="14">
        <f t="shared" si="11"/>
        <v>0.42078427841433491</v>
      </c>
      <c r="L81" s="14">
        <f t="shared" si="12"/>
        <v>0</v>
      </c>
      <c r="M81" s="14">
        <f t="shared" si="13"/>
        <v>0</v>
      </c>
      <c r="N81" s="14">
        <f t="shared" si="14"/>
        <v>0.14026142613811163</v>
      </c>
    </row>
    <row r="82" spans="1:14" x14ac:dyDescent="0.2">
      <c r="A82" s="3">
        <v>1504208</v>
      </c>
      <c r="B82" s="3">
        <v>150420</v>
      </c>
      <c r="C82" s="1" t="s">
        <v>54</v>
      </c>
      <c r="D82" s="15" t="s">
        <v>101</v>
      </c>
      <c r="E82" s="13">
        <v>55.919601966182775</v>
      </c>
      <c r="F82" s="2">
        <v>95.94</v>
      </c>
      <c r="G82" s="2">
        <v>121.6408726848</v>
      </c>
      <c r="H82" s="14">
        <f t="shared" si="8"/>
        <v>60.128604264712656</v>
      </c>
      <c r="I82" s="14">
        <f t="shared" si="9"/>
        <v>95.94</v>
      </c>
      <c r="J82" s="14">
        <f t="shared" si="10"/>
        <v>88.833333333333329</v>
      </c>
      <c r="K82" s="14">
        <f t="shared" si="11"/>
        <v>60.128604264712656</v>
      </c>
      <c r="L82" s="14">
        <f t="shared" si="12"/>
        <v>95.94</v>
      </c>
      <c r="M82" s="14">
        <f t="shared" si="13"/>
        <v>88.833333333333329</v>
      </c>
      <c r="N82" s="14">
        <f t="shared" si="14"/>
        <v>81.633979199348673</v>
      </c>
    </row>
    <row r="83" spans="1:14" x14ac:dyDescent="0.2">
      <c r="A83" s="3">
        <v>1504307</v>
      </c>
      <c r="B83" s="3">
        <v>150430</v>
      </c>
      <c r="C83" s="1" t="s">
        <v>70</v>
      </c>
      <c r="D83" s="15" t="s">
        <v>102</v>
      </c>
      <c r="E83" s="13">
        <v>38.902543726107112</v>
      </c>
      <c r="F83" s="2">
        <v>0</v>
      </c>
      <c r="G83" s="2">
        <v>52.407050306167001</v>
      </c>
      <c r="H83" s="14">
        <f t="shared" si="8"/>
        <v>41.830692178609794</v>
      </c>
      <c r="I83" s="14">
        <f t="shared" si="9"/>
        <v>0</v>
      </c>
      <c r="J83" s="14">
        <f t="shared" si="10"/>
        <v>0</v>
      </c>
      <c r="K83" s="14">
        <f t="shared" si="11"/>
        <v>41.830692178609794</v>
      </c>
      <c r="L83" s="14">
        <f t="shared" si="12"/>
        <v>0</v>
      </c>
      <c r="M83" s="14">
        <f t="shared" si="13"/>
        <v>0</v>
      </c>
      <c r="N83" s="14">
        <f t="shared" si="14"/>
        <v>13.943564059536598</v>
      </c>
    </row>
    <row r="84" spans="1:14" x14ac:dyDescent="0.2">
      <c r="A84" s="3">
        <v>1504406</v>
      </c>
      <c r="B84" s="3">
        <v>150440</v>
      </c>
      <c r="C84" s="1" t="s">
        <v>70</v>
      </c>
      <c r="D84" s="15" t="s">
        <v>103</v>
      </c>
      <c r="E84" s="13">
        <v>43.031976333018235</v>
      </c>
      <c r="F84" s="2">
        <v>100</v>
      </c>
      <c r="G84" s="2">
        <v>75.912894303819996</v>
      </c>
      <c r="H84" s="14">
        <f t="shared" si="8"/>
        <v>46.270942293567998</v>
      </c>
      <c r="I84" s="14">
        <f t="shared" si="9"/>
        <v>100</v>
      </c>
      <c r="J84" s="14">
        <f t="shared" si="10"/>
        <v>92.592592592592595</v>
      </c>
      <c r="K84" s="14">
        <f t="shared" si="11"/>
        <v>46.270942293567998</v>
      </c>
      <c r="L84" s="14">
        <f t="shared" si="12"/>
        <v>100</v>
      </c>
      <c r="M84" s="14">
        <f t="shared" si="13"/>
        <v>92.592592592592595</v>
      </c>
      <c r="N84" s="14">
        <f t="shared" si="14"/>
        <v>79.621178295386869</v>
      </c>
    </row>
    <row r="85" spans="1:14" x14ac:dyDescent="0.2">
      <c r="A85" s="3">
        <v>1504422</v>
      </c>
      <c r="B85" s="3">
        <v>150442</v>
      </c>
      <c r="C85" s="1" t="s">
        <v>39</v>
      </c>
      <c r="D85" s="15" t="s">
        <v>104</v>
      </c>
      <c r="E85" s="13">
        <v>37.405126940182015</v>
      </c>
      <c r="F85" s="2">
        <v>100</v>
      </c>
      <c r="G85" s="2">
        <v>81.136423880069998</v>
      </c>
      <c r="H85" s="14">
        <f t="shared" si="8"/>
        <v>40.220566602346253</v>
      </c>
      <c r="I85" s="14">
        <f t="shared" si="9"/>
        <v>100</v>
      </c>
      <c r="J85" s="14">
        <f t="shared" si="10"/>
        <v>92.592592592592595</v>
      </c>
      <c r="K85" s="14">
        <f t="shared" si="11"/>
        <v>40.220566602346253</v>
      </c>
      <c r="L85" s="14">
        <f t="shared" si="12"/>
        <v>100</v>
      </c>
      <c r="M85" s="14">
        <f t="shared" si="13"/>
        <v>92.592592592592595</v>
      </c>
      <c r="N85" s="14">
        <f t="shared" si="14"/>
        <v>77.604386398312954</v>
      </c>
    </row>
    <row r="86" spans="1:14" x14ac:dyDescent="0.2">
      <c r="A86" s="3">
        <v>1504455</v>
      </c>
      <c r="B86" s="3">
        <v>150445</v>
      </c>
      <c r="C86" s="1" t="s">
        <v>36</v>
      </c>
      <c r="D86" s="15" t="s">
        <v>105</v>
      </c>
      <c r="E86" s="13">
        <v>35.803352397440257</v>
      </c>
      <c r="F86" s="2">
        <v>17.68</v>
      </c>
      <c r="G86" s="2">
        <v>51.729681268741999</v>
      </c>
      <c r="H86" s="14">
        <f t="shared" si="8"/>
        <v>38.498228384344365</v>
      </c>
      <c r="I86" s="14">
        <f t="shared" si="9"/>
        <v>17.68</v>
      </c>
      <c r="J86" s="14">
        <f t="shared" si="10"/>
        <v>16.37037037037037</v>
      </c>
      <c r="K86" s="14">
        <f t="shared" si="11"/>
        <v>38.498228384344365</v>
      </c>
      <c r="L86" s="14">
        <f t="shared" si="12"/>
        <v>17.68</v>
      </c>
      <c r="M86" s="14">
        <f t="shared" si="13"/>
        <v>16.37037037037037</v>
      </c>
      <c r="N86" s="14">
        <f t="shared" si="14"/>
        <v>24.182866251571578</v>
      </c>
    </row>
    <row r="87" spans="1:14" x14ac:dyDescent="0.2">
      <c r="A87" s="3">
        <v>1504505</v>
      </c>
      <c r="B87" s="3">
        <v>150450</v>
      </c>
      <c r="C87" s="1" t="s">
        <v>29</v>
      </c>
      <c r="D87" s="15" t="s">
        <v>106</v>
      </c>
      <c r="E87" s="13">
        <v>33.704508730130506</v>
      </c>
      <c r="F87" s="2">
        <v>0</v>
      </c>
      <c r="G87" s="2">
        <v>31.126204615768</v>
      </c>
      <c r="H87" s="14">
        <f t="shared" si="8"/>
        <v>36.241407236699466</v>
      </c>
      <c r="I87" s="14">
        <f t="shared" si="9"/>
        <v>0</v>
      </c>
      <c r="J87" s="14">
        <f t="shared" si="10"/>
        <v>0</v>
      </c>
      <c r="K87" s="14">
        <f t="shared" si="11"/>
        <v>36.241407236699466</v>
      </c>
      <c r="L87" s="14">
        <f t="shared" si="12"/>
        <v>0</v>
      </c>
      <c r="M87" s="14">
        <f t="shared" si="13"/>
        <v>0</v>
      </c>
      <c r="N87" s="14">
        <f t="shared" si="14"/>
        <v>12.080469078899823</v>
      </c>
    </row>
    <row r="88" spans="1:14" x14ac:dyDescent="0.2">
      <c r="A88" s="3">
        <v>1504604</v>
      </c>
      <c r="B88" s="3">
        <v>150460</v>
      </c>
      <c r="C88" s="1" t="s">
        <v>24</v>
      </c>
      <c r="D88" s="15" t="s">
        <v>107</v>
      </c>
      <c r="E88" s="13">
        <v>9.2213776357427069</v>
      </c>
      <c r="F88" s="2">
        <v>91.64</v>
      </c>
      <c r="G88" s="2">
        <v>66.441081555284001</v>
      </c>
      <c r="H88" s="14">
        <f t="shared" si="8"/>
        <v>9.9154598233792548</v>
      </c>
      <c r="I88" s="14">
        <f t="shared" si="9"/>
        <v>91.64</v>
      </c>
      <c r="J88" s="14">
        <f t="shared" si="10"/>
        <v>84.851851851851862</v>
      </c>
      <c r="K88" s="14">
        <f t="shared" si="11"/>
        <v>9.9154598233792548</v>
      </c>
      <c r="L88" s="14">
        <f t="shared" si="12"/>
        <v>91.64</v>
      </c>
      <c r="M88" s="14">
        <f t="shared" si="13"/>
        <v>84.851851851851862</v>
      </c>
      <c r="N88" s="14">
        <f t="shared" si="14"/>
        <v>62.135770558410371</v>
      </c>
    </row>
    <row r="89" spans="1:14" x14ac:dyDescent="0.2">
      <c r="A89" s="3">
        <v>1504703</v>
      </c>
      <c r="B89" s="3">
        <v>150470</v>
      </c>
      <c r="C89" s="1" t="s">
        <v>24</v>
      </c>
      <c r="D89" s="15" t="s">
        <v>108</v>
      </c>
      <c r="E89" s="13">
        <v>0</v>
      </c>
      <c r="F89" s="2">
        <v>99.09</v>
      </c>
      <c r="G89" s="2">
        <v>50.455187475519999</v>
      </c>
      <c r="H89" s="14">
        <f t="shared" si="8"/>
        <v>0</v>
      </c>
      <c r="I89" s="14">
        <f t="shared" si="9"/>
        <v>99.09</v>
      </c>
      <c r="J89" s="14">
        <f t="shared" si="10"/>
        <v>91.75</v>
      </c>
      <c r="K89" s="14">
        <f t="shared" si="11"/>
        <v>0</v>
      </c>
      <c r="L89" s="14">
        <f t="shared" si="12"/>
        <v>99.09</v>
      </c>
      <c r="M89" s="14">
        <f t="shared" si="13"/>
        <v>91.75</v>
      </c>
      <c r="N89" s="14">
        <f t="shared" si="14"/>
        <v>63.613333333333337</v>
      </c>
    </row>
    <row r="90" spans="1:14" x14ac:dyDescent="0.2">
      <c r="A90" s="3">
        <v>1504752</v>
      </c>
      <c r="B90" s="3">
        <v>150475</v>
      </c>
      <c r="C90" s="1" t="s">
        <v>33</v>
      </c>
      <c r="D90" s="15" t="s">
        <v>109</v>
      </c>
      <c r="E90" s="13">
        <v>39.695058960815622</v>
      </c>
      <c r="F90" s="2">
        <v>100</v>
      </c>
      <c r="G90" s="2">
        <v>4.0412725709371999</v>
      </c>
      <c r="H90" s="14">
        <f t="shared" si="8"/>
        <v>42.682859097651203</v>
      </c>
      <c r="I90" s="14">
        <f t="shared" si="9"/>
        <v>100</v>
      </c>
      <c r="J90" s="14">
        <f t="shared" si="10"/>
        <v>92.592592592592595</v>
      </c>
      <c r="K90" s="14">
        <f t="shared" si="11"/>
        <v>42.682859097651203</v>
      </c>
      <c r="L90" s="14">
        <f t="shared" si="12"/>
        <v>100</v>
      </c>
      <c r="M90" s="14">
        <f t="shared" si="13"/>
        <v>92.592592592592595</v>
      </c>
      <c r="N90" s="14">
        <f t="shared" si="14"/>
        <v>78.425150563414604</v>
      </c>
    </row>
    <row r="91" spans="1:14" x14ac:dyDescent="0.2">
      <c r="A91" s="3">
        <v>1504802</v>
      </c>
      <c r="B91" s="3">
        <v>150480</v>
      </c>
      <c r="C91" s="1" t="s">
        <v>33</v>
      </c>
      <c r="D91" s="15" t="s">
        <v>110</v>
      </c>
      <c r="E91" s="13">
        <v>52.838174784264616</v>
      </c>
      <c r="F91" s="2">
        <v>75.53</v>
      </c>
      <c r="G91" s="2">
        <v>69.814201650396996</v>
      </c>
      <c r="H91" s="14">
        <f t="shared" si="8"/>
        <v>56.815241703510345</v>
      </c>
      <c r="I91" s="14">
        <f t="shared" si="9"/>
        <v>75.53</v>
      </c>
      <c r="J91" s="14">
        <f t="shared" si="10"/>
        <v>69.93518518518519</v>
      </c>
      <c r="K91" s="14">
        <f t="shared" si="11"/>
        <v>56.815241703510345</v>
      </c>
      <c r="L91" s="14">
        <f t="shared" si="12"/>
        <v>75.53</v>
      </c>
      <c r="M91" s="14">
        <f t="shared" si="13"/>
        <v>69.93518518518519</v>
      </c>
      <c r="N91" s="14">
        <f t="shared" si="14"/>
        <v>67.426808962898505</v>
      </c>
    </row>
    <row r="92" spans="1:14" x14ac:dyDescent="0.2">
      <c r="A92" s="3">
        <v>1504901</v>
      </c>
      <c r="B92" s="3">
        <v>150490</v>
      </c>
      <c r="C92" s="1" t="s">
        <v>29</v>
      </c>
      <c r="D92" s="15" t="s">
        <v>111</v>
      </c>
      <c r="E92" s="13">
        <v>1.3993920972644378</v>
      </c>
      <c r="F92" s="2">
        <v>100</v>
      </c>
      <c r="G92" s="2">
        <v>53.362763545134001</v>
      </c>
      <c r="H92" s="14">
        <f t="shared" si="8"/>
        <v>1.5047226852305784</v>
      </c>
      <c r="I92" s="14">
        <f t="shared" si="9"/>
        <v>100</v>
      </c>
      <c r="J92" s="14">
        <f t="shared" si="10"/>
        <v>92.592592592592595</v>
      </c>
      <c r="K92" s="14">
        <f t="shared" si="11"/>
        <v>1.5047226852305784</v>
      </c>
      <c r="L92" s="14">
        <f t="shared" si="12"/>
        <v>100</v>
      </c>
      <c r="M92" s="14">
        <f t="shared" si="13"/>
        <v>92.592592592592595</v>
      </c>
      <c r="N92" s="14">
        <f t="shared" si="14"/>
        <v>64.699105092607724</v>
      </c>
    </row>
    <row r="93" spans="1:14" x14ac:dyDescent="0.2">
      <c r="A93" s="3">
        <v>1504950</v>
      </c>
      <c r="B93" s="3">
        <v>150495</v>
      </c>
      <c r="C93" s="1" t="s">
        <v>26</v>
      </c>
      <c r="D93" s="15" t="s">
        <v>112</v>
      </c>
      <c r="E93" s="13">
        <v>36.850409870347136</v>
      </c>
      <c r="F93" s="2">
        <v>99.98</v>
      </c>
      <c r="G93" s="2">
        <v>48.329383335656999</v>
      </c>
      <c r="H93" s="14">
        <f t="shared" si="8"/>
        <v>39.624096634781871</v>
      </c>
      <c r="I93" s="14">
        <f t="shared" si="9"/>
        <v>99.98</v>
      </c>
      <c r="J93" s="14">
        <f t="shared" si="10"/>
        <v>92.574074074074076</v>
      </c>
      <c r="K93" s="14">
        <f t="shared" si="11"/>
        <v>39.624096634781871</v>
      </c>
      <c r="L93" s="14">
        <f t="shared" si="12"/>
        <v>99.98</v>
      </c>
      <c r="M93" s="14">
        <f t="shared" si="13"/>
        <v>92.574074074074076</v>
      </c>
      <c r="N93" s="14">
        <f t="shared" si="14"/>
        <v>77.392723569618653</v>
      </c>
    </row>
    <row r="94" spans="1:14" x14ac:dyDescent="0.2">
      <c r="A94" s="3">
        <v>1504976</v>
      </c>
      <c r="B94" s="3">
        <v>150497</v>
      </c>
      <c r="C94" s="1" t="s">
        <v>60</v>
      </c>
      <c r="D94" s="15" t="s">
        <v>113</v>
      </c>
      <c r="E94" s="13">
        <v>15.266365184706642</v>
      </c>
      <c r="F94" s="2">
        <v>100</v>
      </c>
      <c r="G94" s="2">
        <v>57.555646913724999</v>
      </c>
      <c r="H94" s="14">
        <f t="shared" si="8"/>
        <v>16.41544643516843</v>
      </c>
      <c r="I94" s="14">
        <f t="shared" si="9"/>
        <v>100</v>
      </c>
      <c r="J94" s="14">
        <f t="shared" si="10"/>
        <v>92.592592592592595</v>
      </c>
      <c r="K94" s="14">
        <f t="shared" si="11"/>
        <v>16.41544643516843</v>
      </c>
      <c r="L94" s="14">
        <f t="shared" si="12"/>
        <v>100</v>
      </c>
      <c r="M94" s="14">
        <f t="shared" si="13"/>
        <v>92.592592592592595</v>
      </c>
      <c r="N94" s="14">
        <f t="shared" si="14"/>
        <v>69.669346342587005</v>
      </c>
    </row>
    <row r="95" spans="1:14" x14ac:dyDescent="0.2">
      <c r="A95" s="3">
        <v>1505007</v>
      </c>
      <c r="B95" s="3">
        <v>150500</v>
      </c>
      <c r="C95" s="1" t="s">
        <v>42</v>
      </c>
      <c r="D95" s="15" t="s">
        <v>114</v>
      </c>
      <c r="E95" s="13">
        <v>50.889705995142528</v>
      </c>
      <c r="F95" s="2">
        <v>87.84</v>
      </c>
      <c r="G95" s="2">
        <v>73.181643870637998</v>
      </c>
      <c r="H95" s="14">
        <f t="shared" si="8"/>
        <v>54.72011397327153</v>
      </c>
      <c r="I95" s="14">
        <f t="shared" si="9"/>
        <v>87.84</v>
      </c>
      <c r="J95" s="14">
        <f t="shared" si="10"/>
        <v>81.333333333333329</v>
      </c>
      <c r="K95" s="14">
        <f t="shared" si="11"/>
        <v>54.72011397327153</v>
      </c>
      <c r="L95" s="14">
        <f t="shared" si="12"/>
        <v>87.84</v>
      </c>
      <c r="M95" s="14">
        <f t="shared" si="13"/>
        <v>81.333333333333329</v>
      </c>
      <c r="N95" s="14">
        <f t="shared" si="14"/>
        <v>74.631149102201618</v>
      </c>
    </row>
    <row r="96" spans="1:14" x14ac:dyDescent="0.2">
      <c r="A96" s="3">
        <v>1505031</v>
      </c>
      <c r="B96" s="3">
        <v>150503</v>
      </c>
      <c r="C96" s="1" t="s">
        <v>45</v>
      </c>
      <c r="D96" s="15" t="s">
        <v>115</v>
      </c>
      <c r="E96" s="13">
        <v>48.778910706663048</v>
      </c>
      <c r="F96" s="2">
        <v>100</v>
      </c>
      <c r="G96" s="2">
        <v>125.09604563623</v>
      </c>
      <c r="H96" s="14">
        <f t="shared" si="8"/>
        <v>52.450441620067792</v>
      </c>
      <c r="I96" s="14">
        <f t="shared" si="9"/>
        <v>100</v>
      </c>
      <c r="J96" s="14">
        <f t="shared" si="10"/>
        <v>92.592592592592595</v>
      </c>
      <c r="K96" s="14">
        <f t="shared" si="11"/>
        <v>52.450441620067792</v>
      </c>
      <c r="L96" s="14">
        <f t="shared" si="12"/>
        <v>100</v>
      </c>
      <c r="M96" s="14">
        <f t="shared" si="13"/>
        <v>92.592592592592595</v>
      </c>
      <c r="N96" s="14">
        <f t="shared" si="14"/>
        <v>81.681011404220143</v>
      </c>
    </row>
    <row r="97" spans="1:14" x14ac:dyDescent="0.2">
      <c r="A97" s="3">
        <v>1505064</v>
      </c>
      <c r="B97" s="3">
        <v>150506</v>
      </c>
      <c r="C97" s="1" t="s">
        <v>60</v>
      </c>
      <c r="D97" s="15" t="s">
        <v>116</v>
      </c>
      <c r="E97" s="13">
        <v>18.362292834573438</v>
      </c>
      <c r="F97" s="2">
        <v>90.51</v>
      </c>
      <c r="G97" s="2">
        <v>51.498318214248997</v>
      </c>
      <c r="H97" s="14">
        <f t="shared" si="8"/>
        <v>19.744400897390793</v>
      </c>
      <c r="I97" s="14">
        <f t="shared" si="9"/>
        <v>90.51</v>
      </c>
      <c r="J97" s="14">
        <f t="shared" si="10"/>
        <v>83.805555555555557</v>
      </c>
      <c r="K97" s="14">
        <f t="shared" si="11"/>
        <v>19.744400897390793</v>
      </c>
      <c r="L97" s="14">
        <f t="shared" si="12"/>
        <v>90.51</v>
      </c>
      <c r="M97" s="14">
        <f t="shared" si="13"/>
        <v>83.805555555555557</v>
      </c>
      <c r="N97" s="14">
        <f t="shared" si="14"/>
        <v>64.686652150982113</v>
      </c>
    </row>
    <row r="98" spans="1:14" x14ac:dyDescent="0.2">
      <c r="A98" s="3">
        <v>1505106</v>
      </c>
      <c r="B98" s="3">
        <v>150510</v>
      </c>
      <c r="C98" s="1" t="s">
        <v>33</v>
      </c>
      <c r="D98" s="15" t="s">
        <v>117</v>
      </c>
      <c r="E98" s="13">
        <v>29.271322013225852</v>
      </c>
      <c r="F98" s="2">
        <v>95.99</v>
      </c>
      <c r="G98" s="2">
        <v>63.247765517504</v>
      </c>
      <c r="H98" s="14">
        <f t="shared" si="8"/>
        <v>31.474539799167584</v>
      </c>
      <c r="I98" s="14">
        <f t="shared" si="9"/>
        <v>95.99</v>
      </c>
      <c r="J98" s="14">
        <f t="shared" si="10"/>
        <v>88.879629629629619</v>
      </c>
      <c r="K98" s="14">
        <f t="shared" si="11"/>
        <v>31.474539799167584</v>
      </c>
      <c r="L98" s="14">
        <f t="shared" si="12"/>
        <v>95.99</v>
      </c>
      <c r="M98" s="14">
        <f t="shared" si="13"/>
        <v>88.879629629629619</v>
      </c>
      <c r="N98" s="14">
        <f t="shared" si="14"/>
        <v>72.114723142932405</v>
      </c>
    </row>
    <row r="99" spans="1:14" x14ac:dyDescent="0.2">
      <c r="A99" s="3">
        <v>1505205</v>
      </c>
      <c r="B99" s="3">
        <v>150520</v>
      </c>
      <c r="C99" s="1" t="s">
        <v>29</v>
      </c>
      <c r="D99" s="15" t="s">
        <v>118</v>
      </c>
      <c r="E99" s="13">
        <v>68.920324272195771</v>
      </c>
      <c r="F99" s="2">
        <v>52.77</v>
      </c>
      <c r="G99" s="2">
        <v>45.853173407268997</v>
      </c>
      <c r="H99" s="14">
        <f t="shared" si="8"/>
        <v>74.107875561500819</v>
      </c>
      <c r="I99" s="14">
        <f t="shared" si="9"/>
        <v>52.77</v>
      </c>
      <c r="J99" s="14">
        <f t="shared" si="10"/>
        <v>48.861111111111114</v>
      </c>
      <c r="K99" s="14">
        <f t="shared" si="11"/>
        <v>74.107875561500819</v>
      </c>
      <c r="L99" s="14">
        <f t="shared" si="12"/>
        <v>52.77</v>
      </c>
      <c r="M99" s="14">
        <f t="shared" si="13"/>
        <v>48.861111111111114</v>
      </c>
      <c r="N99" s="14">
        <f t="shared" si="14"/>
        <v>58.579662224203979</v>
      </c>
    </row>
    <row r="100" spans="1:14" x14ac:dyDescent="0.2">
      <c r="A100" s="3">
        <v>1505304</v>
      </c>
      <c r="B100" s="3">
        <v>150530</v>
      </c>
      <c r="C100" s="1" t="s">
        <v>33</v>
      </c>
      <c r="D100" s="15" t="s">
        <v>119</v>
      </c>
      <c r="E100" s="13">
        <v>31.222518119085439</v>
      </c>
      <c r="F100" s="2">
        <v>71.81</v>
      </c>
      <c r="G100" s="2">
        <v>71.568719050732994</v>
      </c>
      <c r="H100" s="14">
        <f t="shared" si="8"/>
        <v>33.572600128048855</v>
      </c>
      <c r="I100" s="14">
        <f t="shared" si="9"/>
        <v>71.81</v>
      </c>
      <c r="J100" s="14">
        <f t="shared" si="10"/>
        <v>66.490740740740733</v>
      </c>
      <c r="K100" s="14">
        <f t="shared" si="11"/>
        <v>33.572600128048855</v>
      </c>
      <c r="L100" s="14">
        <f t="shared" si="12"/>
        <v>71.81</v>
      </c>
      <c r="M100" s="14">
        <f t="shared" si="13"/>
        <v>66.490740740740733</v>
      </c>
      <c r="N100" s="14">
        <f t="shared" si="14"/>
        <v>57.291113622929863</v>
      </c>
    </row>
    <row r="101" spans="1:14" x14ac:dyDescent="0.2">
      <c r="A101" s="3">
        <v>1505403</v>
      </c>
      <c r="B101" s="3">
        <v>150540</v>
      </c>
      <c r="C101" s="1" t="s">
        <v>26</v>
      </c>
      <c r="D101" s="15" t="s">
        <v>120</v>
      </c>
      <c r="E101" s="13">
        <v>54.102151114552797</v>
      </c>
      <c r="F101" s="2">
        <v>100</v>
      </c>
      <c r="G101" s="2">
        <v>60.318601692571001</v>
      </c>
      <c r="H101" s="14">
        <f t="shared" si="8"/>
        <v>58.174356037153544</v>
      </c>
      <c r="I101" s="14">
        <f t="shared" si="9"/>
        <v>100</v>
      </c>
      <c r="J101" s="14">
        <f t="shared" si="10"/>
        <v>92.592592592592595</v>
      </c>
      <c r="K101" s="14">
        <f t="shared" si="11"/>
        <v>58.174356037153544</v>
      </c>
      <c r="L101" s="14">
        <f t="shared" si="12"/>
        <v>100</v>
      </c>
      <c r="M101" s="14">
        <f t="shared" si="13"/>
        <v>92.592592592592595</v>
      </c>
      <c r="N101" s="14">
        <f t="shared" si="14"/>
        <v>83.588982876582051</v>
      </c>
    </row>
    <row r="102" spans="1:14" x14ac:dyDescent="0.2">
      <c r="A102" s="3">
        <v>1505437</v>
      </c>
      <c r="B102" s="3">
        <v>150543</v>
      </c>
      <c r="C102" s="1" t="s">
        <v>31</v>
      </c>
      <c r="D102" s="15" t="s">
        <v>121</v>
      </c>
      <c r="E102" s="13">
        <v>31.418527681712039</v>
      </c>
      <c r="F102" s="2">
        <v>0</v>
      </c>
      <c r="G102" s="2">
        <v>89.027814726138999</v>
      </c>
      <c r="H102" s="14">
        <f t="shared" si="8"/>
        <v>33.783363098615091</v>
      </c>
      <c r="I102" s="14">
        <f t="shared" si="9"/>
        <v>0</v>
      </c>
      <c r="J102" s="14">
        <f t="shared" si="10"/>
        <v>0</v>
      </c>
      <c r="K102" s="14">
        <f t="shared" si="11"/>
        <v>33.783363098615091</v>
      </c>
      <c r="L102" s="14">
        <f t="shared" si="12"/>
        <v>0</v>
      </c>
      <c r="M102" s="14">
        <f t="shared" si="13"/>
        <v>0</v>
      </c>
      <c r="N102" s="14">
        <f t="shared" si="14"/>
        <v>11.261121032871698</v>
      </c>
    </row>
    <row r="103" spans="1:14" x14ac:dyDescent="0.2">
      <c r="A103" s="3">
        <v>1505486</v>
      </c>
      <c r="B103" s="3">
        <v>150548</v>
      </c>
      <c r="C103" s="1" t="s">
        <v>36</v>
      </c>
      <c r="D103" s="15" t="s">
        <v>122</v>
      </c>
      <c r="E103" s="13">
        <v>72.018299938912648</v>
      </c>
      <c r="F103" s="2">
        <v>94.75</v>
      </c>
      <c r="G103" s="2">
        <v>44.170230095703999</v>
      </c>
      <c r="H103" s="14">
        <f t="shared" si="8"/>
        <v>77.439032192379187</v>
      </c>
      <c r="I103" s="14">
        <f t="shared" si="9"/>
        <v>94.75</v>
      </c>
      <c r="J103" s="14">
        <f t="shared" si="10"/>
        <v>87.731481481481481</v>
      </c>
      <c r="K103" s="14">
        <f t="shared" si="11"/>
        <v>77.439032192379187</v>
      </c>
      <c r="L103" s="14">
        <f t="shared" si="12"/>
        <v>94.75</v>
      </c>
      <c r="M103" s="14">
        <f t="shared" si="13"/>
        <v>87.731481481481481</v>
      </c>
      <c r="N103" s="14">
        <f t="shared" si="14"/>
        <v>86.640171224620232</v>
      </c>
    </row>
    <row r="104" spans="1:14" x14ac:dyDescent="0.2">
      <c r="A104" s="3">
        <v>1505494</v>
      </c>
      <c r="B104" s="3">
        <v>150549</v>
      </c>
      <c r="C104" s="1" t="s">
        <v>54</v>
      </c>
      <c r="D104" s="15" t="s">
        <v>123</v>
      </c>
      <c r="E104" s="13">
        <v>147.05450429042907</v>
      </c>
      <c r="F104" s="2">
        <v>100</v>
      </c>
      <c r="G104" s="2">
        <v>54.547854785478997</v>
      </c>
      <c r="H104" s="14">
        <v>100</v>
      </c>
      <c r="I104" s="14">
        <f t="shared" si="9"/>
        <v>100</v>
      </c>
      <c r="J104" s="14">
        <f t="shared" si="10"/>
        <v>92.592592592592595</v>
      </c>
      <c r="K104" s="14">
        <f t="shared" si="11"/>
        <v>100</v>
      </c>
      <c r="L104" s="14">
        <f t="shared" si="12"/>
        <v>100</v>
      </c>
      <c r="M104" s="14">
        <f t="shared" si="13"/>
        <v>92.592592592592595</v>
      </c>
      <c r="N104" s="14">
        <f t="shared" si="14"/>
        <v>97.530864197530875</v>
      </c>
    </row>
    <row r="105" spans="1:14" x14ac:dyDescent="0.2">
      <c r="A105" s="3">
        <v>1505502</v>
      </c>
      <c r="B105" s="3">
        <v>150550</v>
      </c>
      <c r="C105" s="1" t="s">
        <v>26</v>
      </c>
      <c r="D105" s="15" t="s">
        <v>124</v>
      </c>
      <c r="E105" s="13">
        <v>62.956067007372361</v>
      </c>
      <c r="F105" s="2">
        <v>100</v>
      </c>
      <c r="G105" s="2">
        <v>90.643830176625997</v>
      </c>
      <c r="H105" s="14">
        <f t="shared" si="8"/>
        <v>67.694695706852002</v>
      </c>
      <c r="I105" s="14">
        <f t="shared" si="9"/>
        <v>100</v>
      </c>
      <c r="J105" s="14">
        <f t="shared" si="10"/>
        <v>92.592592592592595</v>
      </c>
      <c r="K105" s="14">
        <f t="shared" si="11"/>
        <v>67.694695706852002</v>
      </c>
      <c r="L105" s="14">
        <f t="shared" si="12"/>
        <v>100</v>
      </c>
      <c r="M105" s="14">
        <f t="shared" si="13"/>
        <v>92.592592592592595</v>
      </c>
      <c r="N105" s="14">
        <f t="shared" si="14"/>
        <v>86.762429433148199</v>
      </c>
    </row>
    <row r="106" spans="1:14" x14ac:dyDescent="0.2">
      <c r="A106" s="3">
        <v>1505536</v>
      </c>
      <c r="B106" s="3">
        <v>150553</v>
      </c>
      <c r="C106" s="1" t="s">
        <v>54</v>
      </c>
      <c r="D106" s="15" t="s">
        <v>125</v>
      </c>
      <c r="E106" s="13">
        <v>144.76493585085035</v>
      </c>
      <c r="F106" s="2">
        <v>89.68</v>
      </c>
      <c r="G106" s="2">
        <v>151.29829468844</v>
      </c>
      <c r="H106" s="14">
        <v>100</v>
      </c>
      <c r="I106" s="14">
        <f t="shared" si="9"/>
        <v>89.68</v>
      </c>
      <c r="J106" s="14">
        <f t="shared" si="10"/>
        <v>83.037037037037038</v>
      </c>
      <c r="K106" s="14">
        <f t="shared" si="11"/>
        <v>100</v>
      </c>
      <c r="L106" s="14">
        <f t="shared" si="12"/>
        <v>89.68</v>
      </c>
      <c r="M106" s="14">
        <f t="shared" si="13"/>
        <v>83.037037037037038</v>
      </c>
      <c r="N106" s="14">
        <f t="shared" si="14"/>
        <v>90.905679012345672</v>
      </c>
    </row>
    <row r="107" spans="1:14" x14ac:dyDescent="0.2">
      <c r="A107" s="3">
        <v>1505551</v>
      </c>
      <c r="B107" s="3">
        <v>150555</v>
      </c>
      <c r="C107" s="1" t="s">
        <v>31</v>
      </c>
      <c r="D107" s="15" t="s">
        <v>126</v>
      </c>
      <c r="E107" s="13">
        <v>52.99317662483611</v>
      </c>
      <c r="F107" s="2">
        <v>100</v>
      </c>
      <c r="G107" s="2">
        <v>82.243865892488998</v>
      </c>
      <c r="H107" s="14">
        <f t="shared" si="8"/>
        <v>56.981910349286139</v>
      </c>
      <c r="I107" s="14">
        <f t="shared" si="9"/>
        <v>100</v>
      </c>
      <c r="J107" s="14">
        <f t="shared" si="10"/>
        <v>92.592592592592595</v>
      </c>
      <c r="K107" s="14">
        <f t="shared" si="11"/>
        <v>56.981910349286139</v>
      </c>
      <c r="L107" s="14">
        <f t="shared" si="12"/>
        <v>100</v>
      </c>
      <c r="M107" s="14">
        <f t="shared" si="13"/>
        <v>92.592592592592595</v>
      </c>
      <c r="N107" s="14">
        <f t="shared" si="14"/>
        <v>83.191500980626245</v>
      </c>
    </row>
    <row r="108" spans="1:14" x14ac:dyDescent="0.2">
      <c r="A108" s="3">
        <v>1505601</v>
      </c>
      <c r="B108" s="3">
        <v>150560</v>
      </c>
      <c r="C108" s="1" t="s">
        <v>42</v>
      </c>
      <c r="D108" s="15" t="s">
        <v>127</v>
      </c>
      <c r="E108" s="13">
        <v>92.332241464621475</v>
      </c>
      <c r="F108" s="2">
        <v>89.49</v>
      </c>
      <c r="G108" s="2">
        <v>11.293913904008001</v>
      </c>
      <c r="H108" s="14">
        <f t="shared" si="8"/>
        <v>99.281980069485456</v>
      </c>
      <c r="I108" s="14">
        <f t="shared" si="9"/>
        <v>89.49</v>
      </c>
      <c r="J108" s="14">
        <f t="shared" si="10"/>
        <v>82.861111111111114</v>
      </c>
      <c r="K108" s="14">
        <f t="shared" si="11"/>
        <v>99.281980069485456</v>
      </c>
      <c r="L108" s="14">
        <f t="shared" si="12"/>
        <v>89.49</v>
      </c>
      <c r="M108" s="14">
        <f t="shared" si="13"/>
        <v>82.861111111111114</v>
      </c>
      <c r="N108" s="14">
        <f t="shared" si="14"/>
        <v>90.544363726865527</v>
      </c>
    </row>
    <row r="109" spans="1:14" x14ac:dyDescent="0.2">
      <c r="A109" s="3">
        <v>1505635</v>
      </c>
      <c r="B109" s="3">
        <v>150563</v>
      </c>
      <c r="C109" s="1" t="s">
        <v>54</v>
      </c>
      <c r="D109" s="15" t="s">
        <v>128</v>
      </c>
      <c r="E109" s="13">
        <v>34.624582305795315</v>
      </c>
      <c r="F109" s="2">
        <v>0</v>
      </c>
      <c r="G109" s="2">
        <v>47.310419235512001</v>
      </c>
      <c r="H109" s="14">
        <f t="shared" si="8"/>
        <v>37.230733662145497</v>
      </c>
      <c r="I109" s="14">
        <f t="shared" si="9"/>
        <v>0</v>
      </c>
      <c r="J109" s="14">
        <f t="shared" si="10"/>
        <v>0</v>
      </c>
      <c r="K109" s="14">
        <f t="shared" si="11"/>
        <v>37.230733662145497</v>
      </c>
      <c r="L109" s="14">
        <f t="shared" si="12"/>
        <v>0</v>
      </c>
      <c r="M109" s="14">
        <f t="shared" si="13"/>
        <v>0</v>
      </c>
      <c r="N109" s="14">
        <f t="shared" si="14"/>
        <v>12.410244554048498</v>
      </c>
    </row>
    <row r="110" spans="1:14" x14ac:dyDescent="0.2">
      <c r="A110" s="3">
        <v>1505650</v>
      </c>
      <c r="B110" s="3">
        <v>150565</v>
      </c>
      <c r="C110" s="1" t="s">
        <v>36</v>
      </c>
      <c r="D110" s="15" t="s">
        <v>129</v>
      </c>
      <c r="E110" s="13">
        <v>32.989901624129928</v>
      </c>
      <c r="F110" s="2">
        <v>96.46</v>
      </c>
      <c r="G110" s="2">
        <v>26.815158546016999</v>
      </c>
      <c r="H110" s="14">
        <f t="shared" si="8"/>
        <v>35.473012499064438</v>
      </c>
      <c r="I110" s="14">
        <f t="shared" si="9"/>
        <v>96.46</v>
      </c>
      <c r="J110" s="14">
        <f t="shared" si="10"/>
        <v>89.31481481481481</v>
      </c>
      <c r="K110" s="14">
        <f t="shared" si="11"/>
        <v>35.473012499064438</v>
      </c>
      <c r="L110" s="14">
        <f t="shared" si="12"/>
        <v>96.46</v>
      </c>
      <c r="M110" s="14">
        <f t="shared" si="13"/>
        <v>89.31481481481481</v>
      </c>
      <c r="N110" s="14">
        <f t="shared" si="14"/>
        <v>73.749275771293085</v>
      </c>
    </row>
    <row r="111" spans="1:14" x14ac:dyDescent="0.2">
      <c r="A111" s="3">
        <v>1505700</v>
      </c>
      <c r="B111" s="3">
        <v>150570</v>
      </c>
      <c r="C111" s="1" t="s">
        <v>29</v>
      </c>
      <c r="D111" s="15" t="s">
        <v>130</v>
      </c>
      <c r="E111" s="13">
        <v>41.477149686006186</v>
      </c>
      <c r="F111" s="2">
        <v>98.57</v>
      </c>
      <c r="G111" s="2">
        <v>49.551660574248999</v>
      </c>
      <c r="H111" s="14">
        <f t="shared" si="8"/>
        <v>44.599085683877618</v>
      </c>
      <c r="I111" s="14">
        <f t="shared" si="9"/>
        <v>98.57</v>
      </c>
      <c r="J111" s="14">
        <f t="shared" si="10"/>
        <v>91.268518518518519</v>
      </c>
      <c r="K111" s="14">
        <f t="shared" si="11"/>
        <v>44.599085683877618</v>
      </c>
      <c r="L111" s="14">
        <f t="shared" si="12"/>
        <v>98.57</v>
      </c>
      <c r="M111" s="14">
        <f t="shared" si="13"/>
        <v>91.268518518518519</v>
      </c>
      <c r="N111" s="14">
        <f t="shared" si="14"/>
        <v>78.145868067465372</v>
      </c>
    </row>
    <row r="112" spans="1:14" x14ac:dyDescent="0.2">
      <c r="A112" s="3">
        <v>1505809</v>
      </c>
      <c r="B112" s="3">
        <v>150580</v>
      </c>
      <c r="C112" s="1" t="s">
        <v>29</v>
      </c>
      <c r="D112" s="15" t="s">
        <v>131</v>
      </c>
      <c r="E112" s="13">
        <v>3.4511287618868574</v>
      </c>
      <c r="F112" s="2">
        <v>0</v>
      </c>
      <c r="G112" s="2">
        <v>50.342310162773998</v>
      </c>
      <c r="H112" s="14">
        <f t="shared" si="8"/>
        <v>3.7108911418138253</v>
      </c>
      <c r="I112" s="14">
        <f t="shared" si="9"/>
        <v>0</v>
      </c>
      <c r="J112" s="14">
        <f t="shared" si="10"/>
        <v>0</v>
      </c>
      <c r="K112" s="14">
        <f t="shared" si="11"/>
        <v>3.7108911418138253</v>
      </c>
      <c r="L112" s="14">
        <f t="shared" si="12"/>
        <v>0</v>
      </c>
      <c r="M112" s="14">
        <f t="shared" si="13"/>
        <v>0</v>
      </c>
      <c r="N112" s="14">
        <f t="shared" si="14"/>
        <v>1.2369637139379417</v>
      </c>
    </row>
    <row r="113" spans="1:14" x14ac:dyDescent="0.2">
      <c r="A113" s="3">
        <v>1505908</v>
      </c>
      <c r="B113" s="3">
        <v>150590</v>
      </c>
      <c r="C113" s="1" t="s">
        <v>36</v>
      </c>
      <c r="D113" s="15" t="s">
        <v>132</v>
      </c>
      <c r="E113" s="13">
        <v>30.409253580177126</v>
      </c>
      <c r="F113" s="2">
        <v>100</v>
      </c>
      <c r="G113" s="2">
        <v>47.114659883172997</v>
      </c>
      <c r="H113" s="14">
        <f t="shared" si="8"/>
        <v>32.698122129222718</v>
      </c>
      <c r="I113" s="14">
        <f t="shared" si="9"/>
        <v>100</v>
      </c>
      <c r="J113" s="14">
        <f t="shared" si="10"/>
        <v>92.592592592592595</v>
      </c>
      <c r="K113" s="14">
        <f t="shared" si="11"/>
        <v>32.698122129222718</v>
      </c>
      <c r="L113" s="14">
        <f t="shared" si="12"/>
        <v>100</v>
      </c>
      <c r="M113" s="14">
        <f t="shared" si="13"/>
        <v>92.592592592592595</v>
      </c>
      <c r="N113" s="14">
        <f t="shared" si="14"/>
        <v>75.096904907271778</v>
      </c>
    </row>
    <row r="114" spans="1:14" x14ac:dyDescent="0.2">
      <c r="A114" s="3">
        <v>1506005</v>
      </c>
      <c r="B114" s="3">
        <v>150600</v>
      </c>
      <c r="C114" s="1" t="s">
        <v>33</v>
      </c>
      <c r="D114" s="15" t="s">
        <v>133</v>
      </c>
      <c r="E114" s="13">
        <v>0</v>
      </c>
      <c r="F114" s="2">
        <v>65.900000000000006</v>
      </c>
      <c r="G114" s="2">
        <v>41.438964696416001</v>
      </c>
      <c r="H114" s="14">
        <f t="shared" si="8"/>
        <v>0</v>
      </c>
      <c r="I114" s="14">
        <f t="shared" si="9"/>
        <v>65.900000000000006</v>
      </c>
      <c r="J114" s="14">
        <f t="shared" si="10"/>
        <v>61.018518518518526</v>
      </c>
      <c r="K114" s="14">
        <f t="shared" si="11"/>
        <v>0</v>
      </c>
      <c r="L114" s="14">
        <f t="shared" si="12"/>
        <v>65.900000000000006</v>
      </c>
      <c r="M114" s="14">
        <f t="shared" si="13"/>
        <v>61.018518518518526</v>
      </c>
      <c r="N114" s="14">
        <f t="shared" si="14"/>
        <v>42.306172839506182</v>
      </c>
    </row>
    <row r="115" spans="1:14" x14ac:dyDescent="0.2">
      <c r="A115" s="3">
        <v>1506104</v>
      </c>
      <c r="B115" s="3">
        <v>150610</v>
      </c>
      <c r="C115" s="1" t="s">
        <v>42</v>
      </c>
      <c r="D115" s="15" t="s">
        <v>134</v>
      </c>
      <c r="E115" s="13">
        <v>315.79380934888422</v>
      </c>
      <c r="F115" s="2">
        <v>100</v>
      </c>
      <c r="G115" s="2">
        <v>79.098172467628004</v>
      </c>
      <c r="H115" s="14">
        <v>100</v>
      </c>
      <c r="I115" s="14">
        <f t="shared" si="9"/>
        <v>100</v>
      </c>
      <c r="J115" s="14">
        <f t="shared" si="10"/>
        <v>92.592592592592595</v>
      </c>
      <c r="K115" s="14">
        <f t="shared" si="11"/>
        <v>100</v>
      </c>
      <c r="L115" s="14">
        <f t="shared" si="12"/>
        <v>100</v>
      </c>
      <c r="M115" s="14">
        <f t="shared" si="13"/>
        <v>92.592592592592595</v>
      </c>
      <c r="N115" s="14">
        <f t="shared" si="14"/>
        <v>97.530864197530875</v>
      </c>
    </row>
    <row r="116" spans="1:14" x14ac:dyDescent="0.2">
      <c r="A116" s="3">
        <v>1506112</v>
      </c>
      <c r="B116" s="3">
        <v>150611</v>
      </c>
      <c r="C116" s="1" t="s">
        <v>42</v>
      </c>
      <c r="D116" s="15" t="s">
        <v>135</v>
      </c>
      <c r="E116" s="13">
        <v>47.741209946353486</v>
      </c>
      <c r="F116" s="2">
        <v>98.32</v>
      </c>
      <c r="G116" s="2">
        <v>44.512106713064</v>
      </c>
      <c r="H116" s="14">
        <f t="shared" si="8"/>
        <v>51.334634350917732</v>
      </c>
      <c r="I116" s="14">
        <f t="shared" si="9"/>
        <v>98.32</v>
      </c>
      <c r="J116" s="14">
        <f t="shared" si="10"/>
        <v>91.037037037037024</v>
      </c>
      <c r="K116" s="14">
        <f t="shared" si="11"/>
        <v>51.334634350917732</v>
      </c>
      <c r="L116" s="14">
        <f t="shared" si="12"/>
        <v>98.32</v>
      </c>
      <c r="M116" s="14">
        <f t="shared" si="13"/>
        <v>91.037037037037024</v>
      </c>
      <c r="N116" s="14">
        <f t="shared" si="14"/>
        <v>80.230557129318242</v>
      </c>
    </row>
    <row r="117" spans="1:14" x14ac:dyDescent="0.2">
      <c r="A117" s="3">
        <v>1506138</v>
      </c>
      <c r="B117" s="3">
        <v>150613</v>
      </c>
      <c r="C117" s="1" t="s">
        <v>31</v>
      </c>
      <c r="D117" s="15" t="s">
        <v>136</v>
      </c>
      <c r="E117" s="13">
        <v>43.264012348539254</v>
      </c>
      <c r="F117" s="2">
        <v>99.99</v>
      </c>
      <c r="G117" s="2">
        <v>124.37156824132001</v>
      </c>
      <c r="H117" s="14">
        <f t="shared" si="8"/>
        <v>46.520443385526079</v>
      </c>
      <c r="I117" s="14">
        <f t="shared" si="9"/>
        <v>99.99</v>
      </c>
      <c r="J117" s="14">
        <f t="shared" si="10"/>
        <v>92.583333333333329</v>
      </c>
      <c r="K117" s="14">
        <f t="shared" si="11"/>
        <v>46.520443385526079</v>
      </c>
      <c r="L117" s="14">
        <f t="shared" si="12"/>
        <v>99.99</v>
      </c>
      <c r="M117" s="14">
        <f t="shared" si="13"/>
        <v>92.583333333333329</v>
      </c>
      <c r="N117" s="14">
        <f t="shared" si="14"/>
        <v>79.697925572953125</v>
      </c>
    </row>
    <row r="118" spans="1:14" x14ac:dyDescent="0.2">
      <c r="A118" s="3">
        <v>1506161</v>
      </c>
      <c r="B118" s="3">
        <v>150616</v>
      </c>
      <c r="C118" s="1" t="s">
        <v>31</v>
      </c>
      <c r="D118" s="15" t="s">
        <v>137</v>
      </c>
      <c r="E118" s="13">
        <v>175.61186511423551</v>
      </c>
      <c r="F118" s="2">
        <v>80.92</v>
      </c>
      <c r="G118" s="2">
        <v>88.093145869946994</v>
      </c>
      <c r="H118" s="14">
        <v>100</v>
      </c>
      <c r="I118" s="14">
        <f t="shared" si="9"/>
        <v>80.92</v>
      </c>
      <c r="J118" s="14">
        <f t="shared" si="10"/>
        <v>74.925925925925924</v>
      </c>
      <c r="K118" s="14">
        <f t="shared" si="11"/>
        <v>100</v>
      </c>
      <c r="L118" s="14">
        <f t="shared" si="12"/>
        <v>80.92</v>
      </c>
      <c r="M118" s="14">
        <f t="shared" si="13"/>
        <v>74.925925925925924</v>
      </c>
      <c r="N118" s="14">
        <f t="shared" si="14"/>
        <v>85.281975308641975</v>
      </c>
    </row>
    <row r="119" spans="1:14" x14ac:dyDescent="0.2">
      <c r="A119" s="3">
        <v>1506187</v>
      </c>
      <c r="B119" s="3">
        <v>150618</v>
      </c>
      <c r="C119" s="1" t="s">
        <v>26</v>
      </c>
      <c r="D119" s="15" t="s">
        <v>138</v>
      </c>
      <c r="E119" s="13">
        <v>28.609000976672551</v>
      </c>
      <c r="F119" s="2">
        <v>92</v>
      </c>
      <c r="G119" s="2">
        <v>59.407986176327</v>
      </c>
      <c r="H119" s="14">
        <f t="shared" si="8"/>
        <v>30.762366641583387</v>
      </c>
      <c r="I119" s="14">
        <f t="shared" si="9"/>
        <v>92</v>
      </c>
      <c r="J119" s="14">
        <f t="shared" si="10"/>
        <v>85.18518518518519</v>
      </c>
      <c r="K119" s="14">
        <f t="shared" si="11"/>
        <v>30.762366641583387</v>
      </c>
      <c r="L119" s="14">
        <f t="shared" si="12"/>
        <v>92</v>
      </c>
      <c r="M119" s="14">
        <f t="shared" si="13"/>
        <v>85.18518518518519</v>
      </c>
      <c r="N119" s="14">
        <f t="shared" si="14"/>
        <v>69.315850608922858</v>
      </c>
    </row>
    <row r="120" spans="1:14" x14ac:dyDescent="0.2">
      <c r="A120" s="3">
        <v>1506195</v>
      </c>
      <c r="B120" s="3">
        <v>150619</v>
      </c>
      <c r="C120" s="1" t="s">
        <v>45</v>
      </c>
      <c r="D120" s="15" t="s">
        <v>139</v>
      </c>
      <c r="E120" s="13">
        <v>19.350021534884608</v>
      </c>
      <c r="F120" s="2">
        <v>100</v>
      </c>
      <c r="G120" s="2">
        <v>32.029805804890003</v>
      </c>
      <c r="H120" s="14">
        <f t="shared" si="8"/>
        <v>20.806474768693125</v>
      </c>
      <c r="I120" s="14">
        <f t="shared" si="9"/>
        <v>100</v>
      </c>
      <c r="J120" s="14">
        <f t="shared" si="10"/>
        <v>92.592592592592595</v>
      </c>
      <c r="K120" s="14">
        <f t="shared" si="11"/>
        <v>20.806474768693125</v>
      </c>
      <c r="L120" s="14">
        <f t="shared" si="12"/>
        <v>100</v>
      </c>
      <c r="M120" s="14">
        <f t="shared" si="13"/>
        <v>92.592592592592595</v>
      </c>
      <c r="N120" s="14">
        <f t="shared" si="14"/>
        <v>71.13302245376191</v>
      </c>
    </row>
    <row r="121" spans="1:14" x14ac:dyDescent="0.2">
      <c r="A121" s="3">
        <v>1506203</v>
      </c>
      <c r="B121" s="3">
        <v>150620</v>
      </c>
      <c r="C121" s="1" t="s">
        <v>42</v>
      </c>
      <c r="D121" s="15" t="s">
        <v>140</v>
      </c>
      <c r="E121" s="13">
        <v>18.789945583519579</v>
      </c>
      <c r="F121" s="2">
        <v>0</v>
      </c>
      <c r="G121" s="2">
        <v>136.83315518414</v>
      </c>
      <c r="H121" s="14">
        <f t="shared" si="8"/>
        <v>20.204242562924279</v>
      </c>
      <c r="I121" s="14">
        <f t="shared" si="9"/>
        <v>0</v>
      </c>
      <c r="J121" s="14">
        <f t="shared" si="10"/>
        <v>0</v>
      </c>
      <c r="K121" s="14">
        <f t="shared" si="11"/>
        <v>20.204242562924279</v>
      </c>
      <c r="L121" s="14">
        <f t="shared" si="12"/>
        <v>0</v>
      </c>
      <c r="M121" s="14">
        <f t="shared" si="13"/>
        <v>0</v>
      </c>
      <c r="N121" s="14">
        <f t="shared" si="14"/>
        <v>6.7347475209747598</v>
      </c>
    </row>
    <row r="122" spans="1:14" x14ac:dyDescent="0.2">
      <c r="A122" s="3">
        <v>1506302</v>
      </c>
      <c r="B122" s="3">
        <v>150630</v>
      </c>
      <c r="C122" s="1" t="s">
        <v>29</v>
      </c>
      <c r="D122" s="15" t="s">
        <v>141</v>
      </c>
      <c r="E122" s="13">
        <v>15.913719252213841</v>
      </c>
      <c r="F122" s="2">
        <v>100</v>
      </c>
      <c r="G122" s="2">
        <v>66.944080026237998</v>
      </c>
      <c r="H122" s="14">
        <f t="shared" si="8"/>
        <v>17.111526077649291</v>
      </c>
      <c r="I122" s="14">
        <f t="shared" si="9"/>
        <v>100</v>
      </c>
      <c r="J122" s="14">
        <f t="shared" si="10"/>
        <v>92.592592592592595</v>
      </c>
      <c r="K122" s="14">
        <f t="shared" si="11"/>
        <v>17.111526077649291</v>
      </c>
      <c r="L122" s="14">
        <f t="shared" si="12"/>
        <v>100</v>
      </c>
      <c r="M122" s="14">
        <f t="shared" si="13"/>
        <v>92.592592592592595</v>
      </c>
      <c r="N122" s="14">
        <f t="shared" si="14"/>
        <v>69.901372890080623</v>
      </c>
    </row>
    <row r="123" spans="1:14" x14ac:dyDescent="0.2">
      <c r="A123" s="3">
        <v>1506351</v>
      </c>
      <c r="B123" s="3">
        <v>150635</v>
      </c>
      <c r="C123" s="1" t="s">
        <v>39</v>
      </c>
      <c r="D123" s="15" t="s">
        <v>142</v>
      </c>
      <c r="E123" s="13">
        <v>50.103772866902027</v>
      </c>
      <c r="F123" s="2">
        <v>99.35</v>
      </c>
      <c r="G123" s="2">
        <v>91.142084269405004</v>
      </c>
      <c r="H123" s="14">
        <f t="shared" si="8"/>
        <v>53.875024588066701</v>
      </c>
      <c r="I123" s="14">
        <f t="shared" si="9"/>
        <v>99.35</v>
      </c>
      <c r="J123" s="14">
        <f t="shared" si="10"/>
        <v>91.990740740740733</v>
      </c>
      <c r="K123" s="14">
        <f t="shared" si="11"/>
        <v>53.875024588066701</v>
      </c>
      <c r="L123" s="14">
        <f t="shared" si="12"/>
        <v>99.35</v>
      </c>
      <c r="M123" s="14">
        <f t="shared" si="13"/>
        <v>91.990740740740733</v>
      </c>
      <c r="N123" s="14">
        <f t="shared" si="14"/>
        <v>81.738588442935807</v>
      </c>
    </row>
    <row r="124" spans="1:14" x14ac:dyDescent="0.2">
      <c r="A124" s="3">
        <v>1506401</v>
      </c>
      <c r="B124" s="3">
        <v>150640</v>
      </c>
      <c r="C124" s="1" t="s">
        <v>29</v>
      </c>
      <c r="D124" s="15" t="s">
        <v>143</v>
      </c>
      <c r="E124" s="13">
        <v>94.942437118902433</v>
      </c>
      <c r="F124" s="2">
        <v>77.81</v>
      </c>
      <c r="G124" s="2">
        <v>53.525152439023998</v>
      </c>
      <c r="H124" s="14">
        <v>100</v>
      </c>
      <c r="I124" s="14">
        <f t="shared" si="9"/>
        <v>77.81</v>
      </c>
      <c r="J124" s="14">
        <f t="shared" si="10"/>
        <v>72.046296296296291</v>
      </c>
      <c r="K124" s="14">
        <f t="shared" si="11"/>
        <v>100</v>
      </c>
      <c r="L124" s="14">
        <f t="shared" si="12"/>
        <v>77.81</v>
      </c>
      <c r="M124" s="14">
        <f t="shared" si="13"/>
        <v>72.046296296296291</v>
      </c>
      <c r="N124" s="14">
        <f t="shared" si="14"/>
        <v>83.28543209876544</v>
      </c>
    </row>
    <row r="125" spans="1:14" x14ac:dyDescent="0.2">
      <c r="A125" s="3">
        <v>1506500</v>
      </c>
      <c r="B125" s="3">
        <v>150650</v>
      </c>
      <c r="C125" s="1" t="s">
        <v>70</v>
      </c>
      <c r="D125" s="15" t="s">
        <v>144</v>
      </c>
      <c r="E125" s="13">
        <v>90.019325930602832</v>
      </c>
      <c r="F125" s="2">
        <v>100</v>
      </c>
      <c r="G125" s="2">
        <v>96.530141649281006</v>
      </c>
      <c r="H125" s="14">
        <f t="shared" si="8"/>
        <v>96.794974118927783</v>
      </c>
      <c r="I125" s="14">
        <f t="shared" si="9"/>
        <v>100</v>
      </c>
      <c r="J125" s="14">
        <f t="shared" si="10"/>
        <v>92.592592592592595</v>
      </c>
      <c r="K125" s="14">
        <f t="shared" si="11"/>
        <v>96.794974118927783</v>
      </c>
      <c r="L125" s="14">
        <f t="shared" si="12"/>
        <v>100</v>
      </c>
      <c r="M125" s="14">
        <f t="shared" si="13"/>
        <v>92.592592592592595</v>
      </c>
      <c r="N125" s="14">
        <f t="shared" si="14"/>
        <v>96.462522237173459</v>
      </c>
    </row>
    <row r="126" spans="1:14" x14ac:dyDescent="0.2">
      <c r="A126" s="3">
        <v>1506559</v>
      </c>
      <c r="B126" s="3">
        <v>150655</v>
      </c>
      <c r="C126" s="1" t="s">
        <v>42</v>
      </c>
      <c r="D126" s="15" t="s">
        <v>145</v>
      </c>
      <c r="E126" s="13">
        <v>74.92650587227179</v>
      </c>
      <c r="F126" s="2">
        <v>90.1</v>
      </c>
      <c r="G126" s="2">
        <v>60.678461616009002</v>
      </c>
      <c r="H126" s="14">
        <f t="shared" si="8"/>
        <v>80.56613534652881</v>
      </c>
      <c r="I126" s="14">
        <f t="shared" si="9"/>
        <v>90.1</v>
      </c>
      <c r="J126" s="14">
        <f t="shared" si="10"/>
        <v>83.425925925925924</v>
      </c>
      <c r="K126" s="14">
        <f t="shared" si="11"/>
        <v>80.56613534652881</v>
      </c>
      <c r="L126" s="14">
        <f t="shared" si="12"/>
        <v>90.1</v>
      </c>
      <c r="M126" s="14">
        <f t="shared" si="13"/>
        <v>83.425925925925924</v>
      </c>
      <c r="N126" s="14">
        <f t="shared" si="14"/>
        <v>84.697353757484905</v>
      </c>
    </row>
    <row r="127" spans="1:14" x14ac:dyDescent="0.2">
      <c r="A127" s="3">
        <v>1506583</v>
      </c>
      <c r="B127" s="3">
        <v>150658</v>
      </c>
      <c r="C127" s="1" t="s">
        <v>31</v>
      </c>
      <c r="D127" s="15" t="s">
        <v>146</v>
      </c>
      <c r="E127" s="13">
        <v>12.296918719654739</v>
      </c>
      <c r="F127" s="2">
        <v>97.2</v>
      </c>
      <c r="G127" s="2">
        <v>12.816939399389</v>
      </c>
      <c r="H127" s="14">
        <f t="shared" si="8"/>
        <v>13.22249324694058</v>
      </c>
      <c r="I127" s="14">
        <f t="shared" si="9"/>
        <v>97.2</v>
      </c>
      <c r="J127" s="14">
        <f t="shared" si="10"/>
        <v>90</v>
      </c>
      <c r="K127" s="14">
        <f t="shared" si="11"/>
        <v>13.22249324694058</v>
      </c>
      <c r="L127" s="14">
        <f t="shared" si="12"/>
        <v>97.2</v>
      </c>
      <c r="M127" s="14">
        <f t="shared" si="13"/>
        <v>90</v>
      </c>
      <c r="N127" s="14">
        <f t="shared" si="14"/>
        <v>66.807497748980197</v>
      </c>
    </row>
    <row r="128" spans="1:14" x14ac:dyDescent="0.2">
      <c r="A128" s="3">
        <v>1506609</v>
      </c>
      <c r="B128" s="3">
        <v>150660</v>
      </c>
      <c r="C128" s="1" t="s">
        <v>70</v>
      </c>
      <c r="D128" s="15" t="s">
        <v>147</v>
      </c>
      <c r="E128" s="13">
        <v>64.444436263780005</v>
      </c>
      <c r="F128" s="2">
        <v>100</v>
      </c>
      <c r="G128" s="2">
        <v>100.23082739682</v>
      </c>
      <c r="H128" s="14">
        <f t="shared" si="8"/>
        <v>69.295092756752695</v>
      </c>
      <c r="I128" s="14">
        <f t="shared" si="9"/>
        <v>100</v>
      </c>
      <c r="J128" s="14">
        <f t="shared" si="10"/>
        <v>92.592592592592595</v>
      </c>
      <c r="K128" s="14">
        <f t="shared" si="11"/>
        <v>69.295092756752695</v>
      </c>
      <c r="L128" s="14">
        <f t="shared" si="12"/>
        <v>100</v>
      </c>
      <c r="M128" s="14">
        <f t="shared" si="13"/>
        <v>92.592592592592595</v>
      </c>
      <c r="N128" s="14">
        <f t="shared" si="14"/>
        <v>87.295895116448435</v>
      </c>
    </row>
    <row r="129" spans="1:14" x14ac:dyDescent="0.2">
      <c r="A129" s="3">
        <v>1506708</v>
      </c>
      <c r="B129" s="3">
        <v>150670</v>
      </c>
      <c r="C129" s="1" t="s">
        <v>31</v>
      </c>
      <c r="D129" s="15" t="s">
        <v>148</v>
      </c>
      <c r="E129" s="13">
        <v>47.581473517994603</v>
      </c>
      <c r="F129" s="2">
        <v>92.35</v>
      </c>
      <c r="G129" s="2">
        <v>34.672017895914003</v>
      </c>
      <c r="H129" s="14">
        <f t="shared" si="8"/>
        <v>51.162874750531827</v>
      </c>
      <c r="I129" s="14">
        <f t="shared" si="9"/>
        <v>92.35</v>
      </c>
      <c r="J129" s="14">
        <f t="shared" si="10"/>
        <v>85.509259259259252</v>
      </c>
      <c r="K129" s="14">
        <f t="shared" si="11"/>
        <v>51.162874750531827</v>
      </c>
      <c r="L129" s="14">
        <f t="shared" si="12"/>
        <v>92.35</v>
      </c>
      <c r="M129" s="14">
        <f t="shared" si="13"/>
        <v>85.509259259259252</v>
      </c>
      <c r="N129" s="14">
        <f t="shared" si="14"/>
        <v>76.34071133659701</v>
      </c>
    </row>
    <row r="130" spans="1:14" x14ac:dyDescent="0.2">
      <c r="A130" s="3">
        <v>1506807</v>
      </c>
      <c r="B130" s="3">
        <v>150680</v>
      </c>
      <c r="C130" s="1" t="s">
        <v>33</v>
      </c>
      <c r="D130" s="15" t="s">
        <v>149</v>
      </c>
      <c r="E130" s="13">
        <v>25.616926175410832</v>
      </c>
      <c r="F130" s="2">
        <v>100</v>
      </c>
      <c r="G130" s="2">
        <v>130.35068544686001</v>
      </c>
      <c r="H130" s="14">
        <f t="shared" si="8"/>
        <v>27.545081909043905</v>
      </c>
      <c r="I130" s="14">
        <f t="shared" si="9"/>
        <v>100</v>
      </c>
      <c r="J130" s="14">
        <f t="shared" si="10"/>
        <v>92.592592592592595</v>
      </c>
      <c r="K130" s="14">
        <f t="shared" si="11"/>
        <v>27.545081909043905</v>
      </c>
      <c r="L130" s="14">
        <f t="shared" si="12"/>
        <v>100</v>
      </c>
      <c r="M130" s="14">
        <f t="shared" si="13"/>
        <v>92.592592592592595</v>
      </c>
      <c r="N130" s="14">
        <f t="shared" si="14"/>
        <v>73.379224833878837</v>
      </c>
    </row>
    <row r="131" spans="1:14" x14ac:dyDescent="0.2">
      <c r="A131" s="3">
        <v>1506906</v>
      </c>
      <c r="B131" s="3">
        <v>150690</v>
      </c>
      <c r="C131" s="1" t="s">
        <v>42</v>
      </c>
      <c r="D131" s="15" t="s">
        <v>150</v>
      </c>
      <c r="E131" s="13">
        <v>10.346773101824603</v>
      </c>
      <c r="F131" s="2">
        <v>0</v>
      </c>
      <c r="G131" s="2">
        <v>49.337845791642003</v>
      </c>
      <c r="H131" s="14">
        <f t="shared" si="8"/>
        <v>11.125562475080217</v>
      </c>
      <c r="I131" s="14">
        <f t="shared" si="9"/>
        <v>0</v>
      </c>
      <c r="J131" s="14">
        <f t="shared" si="10"/>
        <v>0</v>
      </c>
      <c r="K131" s="14">
        <f t="shared" si="11"/>
        <v>11.125562475080217</v>
      </c>
      <c r="L131" s="14">
        <f t="shared" si="12"/>
        <v>0</v>
      </c>
      <c r="M131" s="14">
        <f t="shared" si="13"/>
        <v>0</v>
      </c>
      <c r="N131" s="14">
        <f t="shared" si="14"/>
        <v>3.708520825026739</v>
      </c>
    </row>
    <row r="132" spans="1:14" x14ac:dyDescent="0.2">
      <c r="A132" s="3">
        <v>1507003</v>
      </c>
      <c r="B132" s="3">
        <v>150700</v>
      </c>
      <c r="C132" s="1" t="s">
        <v>70</v>
      </c>
      <c r="D132" s="15" t="s">
        <v>151</v>
      </c>
      <c r="E132" s="13">
        <v>15.073421443145984</v>
      </c>
      <c r="F132" s="2">
        <v>91.08</v>
      </c>
      <c r="G132" s="2">
        <v>65.009583874358995</v>
      </c>
      <c r="H132" s="14">
        <f t="shared" si="8"/>
        <v>16.20798004639353</v>
      </c>
      <c r="I132" s="14">
        <f t="shared" si="9"/>
        <v>91.08</v>
      </c>
      <c r="J132" s="14">
        <f t="shared" si="10"/>
        <v>84.333333333333329</v>
      </c>
      <c r="K132" s="14">
        <f t="shared" si="11"/>
        <v>16.20798004639353</v>
      </c>
      <c r="L132" s="14">
        <f t="shared" si="12"/>
        <v>91.08</v>
      </c>
      <c r="M132" s="14">
        <f t="shared" si="13"/>
        <v>84.333333333333329</v>
      </c>
      <c r="N132" s="14">
        <f t="shared" si="14"/>
        <v>63.873771126575626</v>
      </c>
    </row>
    <row r="133" spans="1:14" x14ac:dyDescent="0.2">
      <c r="A133" s="3">
        <v>1507102</v>
      </c>
      <c r="B133" s="3">
        <v>150710</v>
      </c>
      <c r="C133" s="1" t="s">
        <v>70</v>
      </c>
      <c r="D133" s="15" t="s">
        <v>152</v>
      </c>
      <c r="E133" s="13">
        <v>33.93643269072335</v>
      </c>
      <c r="F133" s="2">
        <v>100</v>
      </c>
      <c r="G133" s="2">
        <v>57.450431152853</v>
      </c>
      <c r="H133" s="14">
        <f t="shared" ref="H133:H160" si="15">(E133)/(93)*100</f>
        <v>36.490787839487474</v>
      </c>
      <c r="I133" s="14">
        <f t="shared" ref="I133:I160" si="16">(F133)/(100)*100</f>
        <v>100</v>
      </c>
      <c r="J133" s="14">
        <f t="shared" ref="J133:J160" si="17">(F133)/(108)*100</f>
        <v>92.592592592592595</v>
      </c>
      <c r="K133" s="14">
        <f t="shared" ref="K133:K160" si="18">H133</f>
        <v>36.490787839487474</v>
      </c>
      <c r="L133" s="14">
        <f t="shared" ref="L133:L160" si="19">I133</f>
        <v>100</v>
      </c>
      <c r="M133" s="14">
        <f t="shared" ref="M133:M160" si="20">J133</f>
        <v>92.592592592592595</v>
      </c>
      <c r="N133" s="14">
        <f t="shared" ref="N133:N160" si="21">AVERAGE(K133:M133)</f>
        <v>76.361126810693349</v>
      </c>
    </row>
    <row r="134" spans="1:14" x14ac:dyDescent="0.2">
      <c r="A134" s="3">
        <v>1507151</v>
      </c>
      <c r="B134" s="3">
        <v>150715</v>
      </c>
      <c r="C134" s="1" t="s">
        <v>54</v>
      </c>
      <c r="D134" s="15" t="s">
        <v>153</v>
      </c>
      <c r="E134" s="13">
        <v>35.473735209096162</v>
      </c>
      <c r="F134" s="2">
        <v>37.29</v>
      </c>
      <c r="G134" s="2">
        <v>70.317980343033</v>
      </c>
      <c r="H134" s="14">
        <f t="shared" si="15"/>
        <v>38.143801300103405</v>
      </c>
      <c r="I134" s="14">
        <f t="shared" si="16"/>
        <v>37.29</v>
      </c>
      <c r="J134" s="14">
        <f t="shared" si="17"/>
        <v>34.527777777777779</v>
      </c>
      <c r="K134" s="14">
        <f t="shared" si="18"/>
        <v>38.143801300103405</v>
      </c>
      <c r="L134" s="14">
        <f t="shared" si="19"/>
        <v>37.29</v>
      </c>
      <c r="M134" s="14">
        <f t="shared" si="20"/>
        <v>34.527777777777779</v>
      </c>
      <c r="N134" s="14">
        <f t="shared" si="21"/>
        <v>36.653859692627059</v>
      </c>
    </row>
    <row r="135" spans="1:14" x14ac:dyDescent="0.2">
      <c r="A135" s="3">
        <v>1507201</v>
      </c>
      <c r="B135" s="3">
        <v>150720</v>
      </c>
      <c r="C135" s="1" t="s">
        <v>70</v>
      </c>
      <c r="D135" s="15" t="s">
        <v>154</v>
      </c>
      <c r="E135" s="13">
        <v>0</v>
      </c>
      <c r="F135" s="2">
        <v>0</v>
      </c>
      <c r="G135" s="2">
        <v>48.152392752052002</v>
      </c>
      <c r="H135" s="14">
        <f t="shared" si="15"/>
        <v>0</v>
      </c>
      <c r="I135" s="14">
        <f t="shared" si="16"/>
        <v>0</v>
      </c>
      <c r="J135" s="14">
        <f t="shared" si="17"/>
        <v>0</v>
      </c>
      <c r="K135" s="14">
        <f t="shared" si="18"/>
        <v>0</v>
      </c>
      <c r="L135" s="14">
        <f t="shared" si="19"/>
        <v>0</v>
      </c>
      <c r="M135" s="14">
        <f t="shared" si="20"/>
        <v>0</v>
      </c>
      <c r="N135" s="14">
        <f t="shared" si="21"/>
        <v>0</v>
      </c>
    </row>
    <row r="136" spans="1:14" x14ac:dyDescent="0.2">
      <c r="A136" s="3">
        <v>1507300</v>
      </c>
      <c r="B136" s="3">
        <v>150730</v>
      </c>
      <c r="C136" s="1" t="s">
        <v>31</v>
      </c>
      <c r="D136" s="15" t="s">
        <v>155</v>
      </c>
      <c r="E136" s="13">
        <v>57.62458727492411</v>
      </c>
      <c r="F136" s="2">
        <v>74.58</v>
      </c>
      <c r="G136" s="2">
        <v>25.726431497362</v>
      </c>
      <c r="H136" s="14">
        <f t="shared" si="15"/>
        <v>61.961921800993672</v>
      </c>
      <c r="I136" s="14">
        <f t="shared" si="16"/>
        <v>74.58</v>
      </c>
      <c r="J136" s="14">
        <f t="shared" si="17"/>
        <v>69.055555555555557</v>
      </c>
      <c r="K136" s="14">
        <f t="shared" si="18"/>
        <v>61.961921800993672</v>
      </c>
      <c r="L136" s="14">
        <f t="shared" si="19"/>
        <v>74.58</v>
      </c>
      <c r="M136" s="14">
        <f t="shared" si="20"/>
        <v>69.055555555555557</v>
      </c>
      <c r="N136" s="14">
        <f t="shared" si="21"/>
        <v>68.532492452183078</v>
      </c>
    </row>
    <row r="137" spans="1:14" x14ac:dyDescent="0.2">
      <c r="A137" s="3">
        <v>1507409</v>
      </c>
      <c r="B137" s="3">
        <v>150740</v>
      </c>
      <c r="C137" s="1" t="s">
        <v>70</v>
      </c>
      <c r="D137" s="15" t="s">
        <v>156</v>
      </c>
      <c r="E137" s="13">
        <v>57.572693077982223</v>
      </c>
      <c r="F137" s="2">
        <v>99.69</v>
      </c>
      <c r="G137" s="2">
        <v>69.508073601202</v>
      </c>
      <c r="H137" s="14">
        <f t="shared" si="15"/>
        <v>61.906121589228192</v>
      </c>
      <c r="I137" s="14">
        <f t="shared" si="16"/>
        <v>99.69</v>
      </c>
      <c r="J137" s="14">
        <f t="shared" si="17"/>
        <v>92.305555555555557</v>
      </c>
      <c r="K137" s="14">
        <f t="shared" si="18"/>
        <v>61.906121589228192</v>
      </c>
      <c r="L137" s="14">
        <f t="shared" si="19"/>
        <v>99.69</v>
      </c>
      <c r="M137" s="14">
        <f t="shared" si="20"/>
        <v>92.305555555555557</v>
      </c>
      <c r="N137" s="14">
        <f t="shared" si="21"/>
        <v>84.633892381594578</v>
      </c>
    </row>
    <row r="138" spans="1:14" x14ac:dyDescent="0.2">
      <c r="A138" s="3">
        <v>1507458</v>
      </c>
      <c r="B138" s="3">
        <v>150745</v>
      </c>
      <c r="C138" s="1" t="s">
        <v>54</v>
      </c>
      <c r="D138" s="15" t="s">
        <v>157</v>
      </c>
      <c r="E138" s="13">
        <v>25.822850280876008</v>
      </c>
      <c r="F138" s="2">
        <v>0</v>
      </c>
      <c r="G138" s="2">
        <v>64.080436375478001</v>
      </c>
      <c r="H138" s="14">
        <f t="shared" si="15"/>
        <v>27.766505678361298</v>
      </c>
      <c r="I138" s="14">
        <f t="shared" si="16"/>
        <v>0</v>
      </c>
      <c r="J138" s="14">
        <f t="shared" si="17"/>
        <v>0</v>
      </c>
      <c r="K138" s="14">
        <f t="shared" si="18"/>
        <v>27.766505678361298</v>
      </c>
      <c r="L138" s="14">
        <f t="shared" si="19"/>
        <v>0</v>
      </c>
      <c r="M138" s="14">
        <f t="shared" si="20"/>
        <v>0</v>
      </c>
      <c r="N138" s="14">
        <f t="shared" si="21"/>
        <v>9.2555018927871</v>
      </c>
    </row>
    <row r="139" spans="1:14" x14ac:dyDescent="0.2">
      <c r="A139" s="3">
        <v>1507466</v>
      </c>
      <c r="B139" s="3">
        <v>150746</v>
      </c>
      <c r="C139" s="1" t="s">
        <v>70</v>
      </c>
      <c r="D139" s="15" t="s">
        <v>158</v>
      </c>
      <c r="E139" s="13">
        <v>18.525850015888146</v>
      </c>
      <c r="F139" s="2">
        <v>100</v>
      </c>
      <c r="G139" s="2">
        <v>78.662217985382995</v>
      </c>
      <c r="H139" s="14">
        <f t="shared" si="15"/>
        <v>19.920268834288329</v>
      </c>
      <c r="I139" s="14">
        <f t="shared" si="16"/>
        <v>100</v>
      </c>
      <c r="J139" s="14">
        <f t="shared" si="17"/>
        <v>92.592592592592595</v>
      </c>
      <c r="K139" s="14">
        <f t="shared" si="18"/>
        <v>19.920268834288329</v>
      </c>
      <c r="L139" s="14">
        <f t="shared" si="19"/>
        <v>100</v>
      </c>
      <c r="M139" s="14">
        <f t="shared" si="20"/>
        <v>92.592592592592595</v>
      </c>
      <c r="N139" s="14">
        <f t="shared" si="21"/>
        <v>70.837620475626977</v>
      </c>
    </row>
    <row r="140" spans="1:14" x14ac:dyDescent="0.2">
      <c r="A140" s="3">
        <v>1507474</v>
      </c>
      <c r="B140" s="3">
        <v>150747</v>
      </c>
      <c r="C140" s="1" t="s">
        <v>42</v>
      </c>
      <c r="D140" s="15" t="s">
        <v>159</v>
      </c>
      <c r="E140" s="13">
        <v>22.383561860068259</v>
      </c>
      <c r="F140" s="2">
        <v>87.28</v>
      </c>
      <c r="G140" s="2">
        <v>70.486348122867</v>
      </c>
      <c r="H140" s="14">
        <f t="shared" si="15"/>
        <v>24.068346086094902</v>
      </c>
      <c r="I140" s="14">
        <f t="shared" si="16"/>
        <v>87.28</v>
      </c>
      <c r="J140" s="14">
        <f t="shared" si="17"/>
        <v>80.814814814814824</v>
      </c>
      <c r="K140" s="14">
        <f t="shared" si="18"/>
        <v>24.068346086094902</v>
      </c>
      <c r="L140" s="14">
        <f t="shared" si="19"/>
        <v>87.28</v>
      </c>
      <c r="M140" s="14">
        <f t="shared" si="20"/>
        <v>80.814814814814824</v>
      </c>
      <c r="N140" s="14">
        <f t="shared" si="21"/>
        <v>64.054386966969915</v>
      </c>
    </row>
    <row r="141" spans="1:14" x14ac:dyDescent="0.2">
      <c r="A141" s="3">
        <v>1507508</v>
      </c>
      <c r="B141" s="3">
        <v>150750</v>
      </c>
      <c r="C141" s="1" t="s">
        <v>54</v>
      </c>
      <c r="D141" s="15" t="s">
        <v>160</v>
      </c>
      <c r="E141" s="13">
        <v>131.21042254519674</v>
      </c>
      <c r="F141" s="2">
        <v>0</v>
      </c>
      <c r="G141" s="2">
        <v>34.094292803969999</v>
      </c>
      <c r="H141" s="14">
        <v>100</v>
      </c>
      <c r="I141" s="14">
        <f t="shared" si="16"/>
        <v>0</v>
      </c>
      <c r="J141" s="14">
        <f t="shared" si="17"/>
        <v>0</v>
      </c>
      <c r="K141" s="14">
        <f t="shared" si="18"/>
        <v>100</v>
      </c>
      <c r="L141" s="14">
        <f t="shared" si="19"/>
        <v>0</v>
      </c>
      <c r="M141" s="14">
        <f t="shared" si="20"/>
        <v>0</v>
      </c>
      <c r="N141" s="14">
        <f t="shared" si="21"/>
        <v>33.333333333333336</v>
      </c>
    </row>
    <row r="142" spans="1:14" x14ac:dyDescent="0.2">
      <c r="A142" s="3">
        <v>1507607</v>
      </c>
      <c r="B142" s="3">
        <v>150760</v>
      </c>
      <c r="C142" s="1" t="s">
        <v>70</v>
      </c>
      <c r="D142" s="15" t="s">
        <v>161</v>
      </c>
      <c r="E142" s="13">
        <v>15.541271321430941</v>
      </c>
      <c r="F142" s="2">
        <v>100</v>
      </c>
      <c r="G142" s="2">
        <v>70.267803809650005</v>
      </c>
      <c r="H142" s="14">
        <f t="shared" si="15"/>
        <v>16.711044431646172</v>
      </c>
      <c r="I142" s="14">
        <f t="shared" si="16"/>
        <v>100</v>
      </c>
      <c r="J142" s="14">
        <f t="shared" si="17"/>
        <v>92.592592592592595</v>
      </c>
      <c r="K142" s="14">
        <f t="shared" si="18"/>
        <v>16.711044431646172</v>
      </c>
      <c r="L142" s="14">
        <f t="shared" si="19"/>
        <v>100</v>
      </c>
      <c r="M142" s="14">
        <f t="shared" si="20"/>
        <v>92.592592592592595</v>
      </c>
      <c r="N142" s="14">
        <f t="shared" si="21"/>
        <v>69.767879008079589</v>
      </c>
    </row>
    <row r="143" spans="1:14" x14ac:dyDescent="0.2">
      <c r="A143" s="3">
        <v>1507706</v>
      </c>
      <c r="B143" s="3">
        <v>150770</v>
      </c>
      <c r="C143" s="1" t="s">
        <v>29</v>
      </c>
      <c r="D143" s="15" t="s">
        <v>162</v>
      </c>
      <c r="E143" s="13">
        <v>71.22754743242254</v>
      </c>
      <c r="F143" s="2">
        <v>100</v>
      </c>
      <c r="G143" s="2">
        <v>69.123141161820001</v>
      </c>
      <c r="H143" s="14">
        <f t="shared" si="15"/>
        <v>76.588760680024237</v>
      </c>
      <c r="I143" s="14">
        <f t="shared" si="16"/>
        <v>100</v>
      </c>
      <c r="J143" s="14">
        <f t="shared" si="17"/>
        <v>92.592592592592595</v>
      </c>
      <c r="K143" s="14">
        <f t="shared" si="18"/>
        <v>76.588760680024237</v>
      </c>
      <c r="L143" s="14">
        <f t="shared" si="19"/>
        <v>100</v>
      </c>
      <c r="M143" s="14">
        <f t="shared" si="20"/>
        <v>92.592592592592595</v>
      </c>
      <c r="N143" s="14">
        <f t="shared" si="21"/>
        <v>89.727117757538949</v>
      </c>
    </row>
    <row r="144" spans="1:14" x14ac:dyDescent="0.2">
      <c r="A144" s="3">
        <v>1507755</v>
      </c>
      <c r="B144" s="3">
        <v>150775</v>
      </c>
      <c r="C144" s="1" t="s">
        <v>31</v>
      </c>
      <c r="D144" s="15" t="s">
        <v>163</v>
      </c>
      <c r="E144" s="13">
        <v>240.86334099868594</v>
      </c>
      <c r="F144" s="2">
        <v>99.73</v>
      </c>
      <c r="G144" s="2">
        <v>89.569645203679002</v>
      </c>
      <c r="H144" s="14">
        <v>100</v>
      </c>
      <c r="I144" s="14">
        <f t="shared" si="16"/>
        <v>99.73</v>
      </c>
      <c r="J144" s="14">
        <f t="shared" si="17"/>
        <v>92.342592592592595</v>
      </c>
      <c r="K144" s="14">
        <f t="shared" si="18"/>
        <v>100</v>
      </c>
      <c r="L144" s="14">
        <f t="shared" si="19"/>
        <v>99.73</v>
      </c>
      <c r="M144" s="14">
        <f t="shared" si="20"/>
        <v>92.342592592592595</v>
      </c>
      <c r="N144" s="14">
        <f t="shared" si="21"/>
        <v>97.357530864197543</v>
      </c>
    </row>
    <row r="145" spans="1:14" x14ac:dyDescent="0.2">
      <c r="A145" s="3">
        <v>1507805</v>
      </c>
      <c r="B145" s="3">
        <v>150780</v>
      </c>
      <c r="C145" s="1" t="s">
        <v>36</v>
      </c>
      <c r="D145" s="15" t="s">
        <v>164</v>
      </c>
      <c r="E145" s="13">
        <v>58.252341441839889</v>
      </c>
      <c r="F145" s="2">
        <v>48.15</v>
      </c>
      <c r="G145" s="2">
        <v>80.283060592658003</v>
      </c>
      <c r="H145" s="14">
        <f t="shared" si="15"/>
        <v>62.63692628154827</v>
      </c>
      <c r="I145" s="14">
        <f t="shared" si="16"/>
        <v>48.15</v>
      </c>
      <c r="J145" s="14">
        <f t="shared" si="17"/>
        <v>44.583333333333329</v>
      </c>
      <c r="K145" s="14">
        <f t="shared" si="18"/>
        <v>62.63692628154827</v>
      </c>
      <c r="L145" s="14">
        <f t="shared" si="19"/>
        <v>48.15</v>
      </c>
      <c r="M145" s="14">
        <f t="shared" si="20"/>
        <v>44.583333333333329</v>
      </c>
      <c r="N145" s="14">
        <f t="shared" si="21"/>
        <v>51.79008653829387</v>
      </c>
    </row>
    <row r="146" spans="1:14" x14ac:dyDescent="0.2">
      <c r="A146" s="3">
        <v>1507904</v>
      </c>
      <c r="B146" s="3">
        <v>150790</v>
      </c>
      <c r="C146" s="1" t="s">
        <v>29</v>
      </c>
      <c r="D146" s="15" t="s">
        <v>165</v>
      </c>
      <c r="E146" s="13">
        <v>14.707257300403851</v>
      </c>
      <c r="F146" s="2">
        <v>93.51</v>
      </c>
      <c r="G146" s="2">
        <v>92.711245728487</v>
      </c>
      <c r="H146" s="14">
        <f t="shared" si="15"/>
        <v>15.814255161724573</v>
      </c>
      <c r="I146" s="14">
        <f t="shared" si="16"/>
        <v>93.51</v>
      </c>
      <c r="J146" s="14">
        <f t="shared" si="17"/>
        <v>86.583333333333329</v>
      </c>
      <c r="K146" s="14">
        <f t="shared" si="18"/>
        <v>15.814255161724573</v>
      </c>
      <c r="L146" s="14">
        <f t="shared" si="19"/>
        <v>93.51</v>
      </c>
      <c r="M146" s="14">
        <f t="shared" si="20"/>
        <v>86.583333333333329</v>
      </c>
      <c r="N146" s="14">
        <f t="shared" si="21"/>
        <v>65.302529498352627</v>
      </c>
    </row>
    <row r="147" spans="1:14" x14ac:dyDescent="0.2">
      <c r="A147" s="3">
        <v>1507953</v>
      </c>
      <c r="B147" s="3">
        <v>150795</v>
      </c>
      <c r="C147" s="1" t="s">
        <v>24</v>
      </c>
      <c r="D147" s="15" t="s">
        <v>166</v>
      </c>
      <c r="E147" s="13">
        <v>50.753134087527116</v>
      </c>
      <c r="F147" s="2">
        <v>46.68</v>
      </c>
      <c r="G147" s="2">
        <v>56.952686591247002</v>
      </c>
      <c r="H147" s="14">
        <f t="shared" si="15"/>
        <v>54.573262459706569</v>
      </c>
      <c r="I147" s="14">
        <f t="shared" si="16"/>
        <v>46.68</v>
      </c>
      <c r="J147" s="14">
        <f t="shared" si="17"/>
        <v>43.222222222222221</v>
      </c>
      <c r="K147" s="14">
        <f t="shared" si="18"/>
        <v>54.573262459706569</v>
      </c>
      <c r="L147" s="14">
        <f t="shared" si="19"/>
        <v>46.68</v>
      </c>
      <c r="M147" s="14">
        <f t="shared" si="20"/>
        <v>43.222222222222221</v>
      </c>
      <c r="N147" s="14">
        <f t="shared" si="21"/>
        <v>48.158494893976268</v>
      </c>
    </row>
    <row r="148" spans="1:14" x14ac:dyDescent="0.2">
      <c r="A148" s="3">
        <v>1507961</v>
      </c>
      <c r="B148" s="3">
        <v>150796</v>
      </c>
      <c r="C148" s="1" t="s">
        <v>70</v>
      </c>
      <c r="D148" s="15" t="s">
        <v>167</v>
      </c>
      <c r="E148" s="13">
        <v>113.54862918720239</v>
      </c>
      <c r="F148" s="2">
        <v>97.9</v>
      </c>
      <c r="G148" s="2">
        <v>54.799097819731003</v>
      </c>
      <c r="H148" s="14">
        <v>100</v>
      </c>
      <c r="I148" s="14">
        <f t="shared" si="16"/>
        <v>97.9</v>
      </c>
      <c r="J148" s="14">
        <f t="shared" si="17"/>
        <v>90.648148148148152</v>
      </c>
      <c r="K148" s="14">
        <f t="shared" si="18"/>
        <v>100</v>
      </c>
      <c r="L148" s="14">
        <f t="shared" si="19"/>
        <v>97.9</v>
      </c>
      <c r="M148" s="14">
        <f t="shared" si="20"/>
        <v>90.648148148148152</v>
      </c>
      <c r="N148" s="14">
        <f t="shared" si="21"/>
        <v>96.182716049382705</v>
      </c>
    </row>
    <row r="149" spans="1:14" x14ac:dyDescent="0.2">
      <c r="A149" s="3">
        <v>1507979</v>
      </c>
      <c r="B149" s="3">
        <v>150797</v>
      </c>
      <c r="C149" s="1" t="s">
        <v>33</v>
      </c>
      <c r="D149" s="15" t="s">
        <v>168</v>
      </c>
      <c r="E149" s="13">
        <v>36.463324765252061</v>
      </c>
      <c r="F149" s="2">
        <v>60.22</v>
      </c>
      <c r="G149" s="2">
        <v>70.445365367465996</v>
      </c>
      <c r="H149" s="14">
        <f t="shared" si="15"/>
        <v>39.207876091668879</v>
      </c>
      <c r="I149" s="14">
        <f t="shared" si="16"/>
        <v>60.22</v>
      </c>
      <c r="J149" s="14">
        <f t="shared" si="17"/>
        <v>55.759259259259252</v>
      </c>
      <c r="K149" s="14">
        <f t="shared" si="18"/>
        <v>39.207876091668879</v>
      </c>
      <c r="L149" s="14">
        <f t="shared" si="19"/>
        <v>60.22</v>
      </c>
      <c r="M149" s="14">
        <f t="shared" si="20"/>
        <v>55.759259259259252</v>
      </c>
      <c r="N149" s="14">
        <f t="shared" si="21"/>
        <v>51.729045116976046</v>
      </c>
    </row>
    <row r="150" spans="1:14" x14ac:dyDescent="0.2">
      <c r="A150" s="3">
        <v>1508001</v>
      </c>
      <c r="B150" s="3">
        <v>150800</v>
      </c>
      <c r="C150" s="1" t="s">
        <v>26</v>
      </c>
      <c r="D150" s="15" t="s">
        <v>169</v>
      </c>
      <c r="E150" s="13">
        <v>1.1182849359172806</v>
      </c>
      <c r="F150" s="2">
        <v>72.06</v>
      </c>
      <c r="G150" s="2">
        <v>71.444492601077002</v>
      </c>
      <c r="H150" s="14">
        <f t="shared" si="15"/>
        <v>1.2024569203411619</v>
      </c>
      <c r="I150" s="14">
        <f t="shared" si="16"/>
        <v>72.06</v>
      </c>
      <c r="J150" s="14">
        <f t="shared" si="17"/>
        <v>66.722222222222229</v>
      </c>
      <c r="K150" s="14">
        <f t="shared" si="18"/>
        <v>1.2024569203411619</v>
      </c>
      <c r="L150" s="14">
        <f t="shared" si="19"/>
        <v>72.06</v>
      </c>
      <c r="M150" s="14">
        <f t="shared" si="20"/>
        <v>66.722222222222229</v>
      </c>
      <c r="N150" s="14">
        <f t="shared" si="21"/>
        <v>46.661559714187796</v>
      </c>
    </row>
    <row r="151" spans="1:14" x14ac:dyDescent="0.2">
      <c r="A151" s="3">
        <v>1508035</v>
      </c>
      <c r="B151" s="3">
        <v>150803</v>
      </c>
      <c r="C151" s="1" t="s">
        <v>42</v>
      </c>
      <c r="D151" s="15" t="s">
        <v>170</v>
      </c>
      <c r="E151" s="13">
        <v>8.8264417255697474</v>
      </c>
      <c r="F151" s="2">
        <v>0</v>
      </c>
      <c r="G151" s="2">
        <v>29.275095882595</v>
      </c>
      <c r="H151" s="14">
        <f t="shared" si="15"/>
        <v>9.4907975543760728</v>
      </c>
      <c r="I151" s="14">
        <f t="shared" si="16"/>
        <v>0</v>
      </c>
      <c r="J151" s="14">
        <f t="shared" si="17"/>
        <v>0</v>
      </c>
      <c r="K151" s="14">
        <f t="shared" si="18"/>
        <v>9.4907975543760728</v>
      </c>
      <c r="L151" s="14">
        <f t="shared" si="19"/>
        <v>0</v>
      </c>
      <c r="M151" s="14">
        <f t="shared" si="20"/>
        <v>0</v>
      </c>
      <c r="N151" s="14">
        <f t="shared" si="21"/>
        <v>3.1635991847920244</v>
      </c>
    </row>
    <row r="152" spans="1:14" x14ac:dyDescent="0.2">
      <c r="A152" s="3">
        <v>1508050</v>
      </c>
      <c r="B152" s="3">
        <v>150805</v>
      </c>
      <c r="C152" s="1" t="s">
        <v>45</v>
      </c>
      <c r="D152" s="15" t="s">
        <v>171</v>
      </c>
      <c r="E152" s="13">
        <v>32.984109801488835</v>
      </c>
      <c r="F152" s="2">
        <v>0.08</v>
      </c>
      <c r="G152" s="2">
        <v>46.262406947891002</v>
      </c>
      <c r="H152" s="14">
        <f t="shared" si="15"/>
        <v>35.466784732783694</v>
      </c>
      <c r="I152" s="14">
        <f t="shared" si="16"/>
        <v>0.08</v>
      </c>
      <c r="J152" s="14">
        <f t="shared" si="17"/>
        <v>7.407407407407407E-2</v>
      </c>
      <c r="K152" s="14">
        <f t="shared" si="18"/>
        <v>35.466784732783694</v>
      </c>
      <c r="L152" s="14">
        <f t="shared" si="19"/>
        <v>0.08</v>
      </c>
      <c r="M152" s="14">
        <f t="shared" si="20"/>
        <v>7.407407407407407E-2</v>
      </c>
      <c r="N152" s="14">
        <f t="shared" si="21"/>
        <v>11.873619602285922</v>
      </c>
    </row>
    <row r="153" spans="1:14" x14ac:dyDescent="0.2">
      <c r="A153" s="3">
        <v>1508084</v>
      </c>
      <c r="B153" s="3">
        <v>150808</v>
      </c>
      <c r="C153" s="1" t="s">
        <v>31</v>
      </c>
      <c r="D153" s="15" t="s">
        <v>172</v>
      </c>
      <c r="E153" s="13">
        <v>22.699844568505448</v>
      </c>
      <c r="F153" s="2">
        <v>100</v>
      </c>
      <c r="G153" s="2">
        <v>90.260937999557001</v>
      </c>
      <c r="H153" s="14">
        <f t="shared" si="15"/>
        <v>24.408435019898331</v>
      </c>
      <c r="I153" s="14">
        <f t="shared" si="16"/>
        <v>100</v>
      </c>
      <c r="J153" s="14">
        <f t="shared" si="17"/>
        <v>92.592592592592595</v>
      </c>
      <c r="K153" s="14">
        <f t="shared" si="18"/>
        <v>24.408435019898331</v>
      </c>
      <c r="L153" s="14">
        <f t="shared" si="19"/>
        <v>100</v>
      </c>
      <c r="M153" s="14">
        <f t="shared" si="20"/>
        <v>92.592592592592595</v>
      </c>
      <c r="N153" s="14">
        <f t="shared" si="21"/>
        <v>72.333675870830305</v>
      </c>
    </row>
    <row r="154" spans="1:14" x14ac:dyDescent="0.2">
      <c r="A154" s="3">
        <v>1508100</v>
      </c>
      <c r="B154" s="3">
        <v>150810</v>
      </c>
      <c r="C154" s="1" t="s">
        <v>60</v>
      </c>
      <c r="D154" s="15" t="s">
        <v>173</v>
      </c>
      <c r="E154" s="13">
        <v>3.8692037219673256</v>
      </c>
      <c r="F154" s="2">
        <v>100</v>
      </c>
      <c r="G154" s="2">
        <v>78.883409802323996</v>
      </c>
      <c r="H154" s="14">
        <f t="shared" si="15"/>
        <v>4.1604341096422859</v>
      </c>
      <c r="I154" s="14">
        <f t="shared" si="16"/>
        <v>100</v>
      </c>
      <c r="J154" s="14">
        <f t="shared" si="17"/>
        <v>92.592592592592595</v>
      </c>
      <c r="K154" s="14">
        <f t="shared" si="18"/>
        <v>4.1604341096422859</v>
      </c>
      <c r="L154" s="14">
        <f t="shared" si="19"/>
        <v>100</v>
      </c>
      <c r="M154" s="14">
        <f t="shared" si="20"/>
        <v>92.592592592592595</v>
      </c>
      <c r="N154" s="14">
        <f t="shared" si="21"/>
        <v>65.584342234078292</v>
      </c>
    </row>
    <row r="155" spans="1:14" x14ac:dyDescent="0.2">
      <c r="A155" s="3">
        <v>1508126</v>
      </c>
      <c r="B155" s="3">
        <v>150812</v>
      </c>
      <c r="C155" s="1" t="s">
        <v>26</v>
      </c>
      <c r="D155" s="15" t="s">
        <v>174</v>
      </c>
      <c r="E155" s="13">
        <v>40.560498667437301</v>
      </c>
      <c r="F155" s="2">
        <v>100</v>
      </c>
      <c r="G155" s="2">
        <v>32.739299361012002</v>
      </c>
      <c r="H155" s="14">
        <f t="shared" si="15"/>
        <v>43.613439427351935</v>
      </c>
      <c r="I155" s="14">
        <f t="shared" si="16"/>
        <v>100</v>
      </c>
      <c r="J155" s="14">
        <f t="shared" si="17"/>
        <v>92.592592592592595</v>
      </c>
      <c r="K155" s="14">
        <f t="shared" si="18"/>
        <v>43.613439427351935</v>
      </c>
      <c r="L155" s="14">
        <f t="shared" si="19"/>
        <v>100</v>
      </c>
      <c r="M155" s="14">
        <f t="shared" si="20"/>
        <v>92.592592592592595</v>
      </c>
      <c r="N155" s="14">
        <f t="shared" si="21"/>
        <v>78.735344006648177</v>
      </c>
    </row>
    <row r="156" spans="1:14" x14ac:dyDescent="0.2">
      <c r="A156" s="3">
        <v>1508159</v>
      </c>
      <c r="B156" s="3">
        <v>150815</v>
      </c>
      <c r="C156" s="1" t="s">
        <v>36</v>
      </c>
      <c r="D156" s="15" t="s">
        <v>175</v>
      </c>
      <c r="E156" s="13">
        <v>23.920851855931268</v>
      </c>
      <c r="F156" s="2">
        <v>0</v>
      </c>
      <c r="G156" s="2">
        <v>64.216323383632997</v>
      </c>
      <c r="H156" s="14">
        <f t="shared" si="15"/>
        <v>25.721346081646523</v>
      </c>
      <c r="I156" s="14">
        <f t="shared" si="16"/>
        <v>0</v>
      </c>
      <c r="J156" s="14">
        <f t="shared" si="17"/>
        <v>0</v>
      </c>
      <c r="K156" s="14">
        <f t="shared" si="18"/>
        <v>25.721346081646523</v>
      </c>
      <c r="L156" s="14">
        <f t="shared" si="19"/>
        <v>0</v>
      </c>
      <c r="M156" s="14">
        <f t="shared" si="20"/>
        <v>0</v>
      </c>
      <c r="N156" s="14">
        <f t="shared" si="21"/>
        <v>8.5737820272155076</v>
      </c>
    </row>
    <row r="157" spans="1:14" x14ac:dyDescent="0.2">
      <c r="A157" s="3">
        <v>1508209</v>
      </c>
      <c r="B157" s="3">
        <v>150820</v>
      </c>
      <c r="C157" s="1" t="s">
        <v>70</v>
      </c>
      <c r="D157" s="15" t="s">
        <v>176</v>
      </c>
      <c r="E157" s="13">
        <v>12.5387945105215</v>
      </c>
      <c r="F157" s="2">
        <v>83.96</v>
      </c>
      <c r="G157" s="2">
        <v>74.501372369625003</v>
      </c>
      <c r="H157" s="14">
        <f t="shared" si="15"/>
        <v>13.482574742496237</v>
      </c>
      <c r="I157" s="14">
        <f t="shared" si="16"/>
        <v>83.96</v>
      </c>
      <c r="J157" s="14">
        <f t="shared" si="17"/>
        <v>77.740740740740733</v>
      </c>
      <c r="K157" s="14">
        <f t="shared" si="18"/>
        <v>13.482574742496237</v>
      </c>
      <c r="L157" s="14">
        <f t="shared" si="19"/>
        <v>83.96</v>
      </c>
      <c r="M157" s="14">
        <f t="shared" si="20"/>
        <v>77.740740740740733</v>
      </c>
      <c r="N157" s="14">
        <f t="shared" si="21"/>
        <v>58.394438494412327</v>
      </c>
    </row>
    <row r="158" spans="1:14" x14ac:dyDescent="0.2">
      <c r="A158" s="3">
        <v>1508308</v>
      </c>
      <c r="B158" s="3">
        <v>150830</v>
      </c>
      <c r="C158" s="1" t="s">
        <v>42</v>
      </c>
      <c r="D158" s="15" t="s">
        <v>177</v>
      </c>
      <c r="E158" s="13">
        <v>49.546453706536973</v>
      </c>
      <c r="F158" s="2">
        <v>98</v>
      </c>
      <c r="G158" s="2">
        <v>39.400576554522999</v>
      </c>
      <c r="H158" s="14">
        <f t="shared" si="15"/>
        <v>53.275756673695675</v>
      </c>
      <c r="I158" s="14">
        <f t="shared" si="16"/>
        <v>98</v>
      </c>
      <c r="J158" s="14">
        <f t="shared" si="17"/>
        <v>90.740740740740748</v>
      </c>
      <c r="K158" s="14">
        <f t="shared" si="18"/>
        <v>53.275756673695675</v>
      </c>
      <c r="L158" s="14">
        <f t="shared" si="19"/>
        <v>98</v>
      </c>
      <c r="M158" s="14">
        <f t="shared" si="20"/>
        <v>90.740740740740748</v>
      </c>
      <c r="N158" s="14">
        <f t="shared" si="21"/>
        <v>80.672165804812138</v>
      </c>
    </row>
    <row r="159" spans="1:14" x14ac:dyDescent="0.2">
      <c r="A159" s="3">
        <v>1508357</v>
      </c>
      <c r="B159" s="3">
        <v>150835</v>
      </c>
      <c r="C159" s="1" t="s">
        <v>36</v>
      </c>
      <c r="D159" s="15" t="s">
        <v>178</v>
      </c>
      <c r="E159" s="13">
        <v>271.97795344011411</v>
      </c>
      <c r="F159" s="2">
        <v>67.510000000000005</v>
      </c>
      <c r="G159" s="2">
        <v>92.730691913624</v>
      </c>
      <c r="H159" s="14">
        <v>100</v>
      </c>
      <c r="I159" s="14">
        <f t="shared" si="16"/>
        <v>67.510000000000005</v>
      </c>
      <c r="J159" s="14">
        <f t="shared" si="17"/>
        <v>62.509259259259267</v>
      </c>
      <c r="K159" s="14">
        <f t="shared" si="18"/>
        <v>100</v>
      </c>
      <c r="L159" s="14">
        <f t="shared" si="19"/>
        <v>67.510000000000005</v>
      </c>
      <c r="M159" s="14">
        <f t="shared" si="20"/>
        <v>62.509259259259267</v>
      </c>
      <c r="N159" s="14">
        <f t="shared" si="21"/>
        <v>76.673086419753091</v>
      </c>
    </row>
    <row r="160" spans="1:14" x14ac:dyDescent="0.2">
      <c r="A160" s="3">
        <v>1508407</v>
      </c>
      <c r="B160" s="3">
        <v>150840</v>
      </c>
      <c r="C160" s="1" t="s">
        <v>31</v>
      </c>
      <c r="D160" s="15" t="s">
        <v>179</v>
      </c>
      <c r="E160" s="13">
        <v>140.27067817509248</v>
      </c>
      <c r="F160" s="2">
        <v>100</v>
      </c>
      <c r="G160" s="2">
        <v>97.824555222829005</v>
      </c>
      <c r="H160" s="14">
        <v>100</v>
      </c>
      <c r="I160" s="14">
        <f t="shared" si="16"/>
        <v>100</v>
      </c>
      <c r="J160" s="14">
        <f t="shared" si="17"/>
        <v>92.592592592592595</v>
      </c>
      <c r="K160" s="14">
        <f t="shared" si="18"/>
        <v>100</v>
      </c>
      <c r="L160" s="14">
        <f t="shared" si="19"/>
        <v>100</v>
      </c>
      <c r="M160" s="14">
        <f t="shared" si="20"/>
        <v>92.592592592592595</v>
      </c>
      <c r="N160" s="14">
        <f t="shared" si="21"/>
        <v>97.530864197530875</v>
      </c>
    </row>
  </sheetData>
  <autoFilter ref="H3:J160" xr:uid="{B6E5F55C-6271-4784-999D-DC5D9E45806B}"/>
  <mergeCells count="3">
    <mergeCell ref="H2:J2"/>
    <mergeCell ref="K2:M2"/>
    <mergeCell ref="N2:N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Marcelo Santos Chaves</cp:lastModifiedBy>
  <dcterms:created xsi:type="dcterms:W3CDTF">2023-01-15T23:40:36Z</dcterms:created>
  <dcterms:modified xsi:type="dcterms:W3CDTF">2023-01-15T23:57:14Z</dcterms:modified>
</cp:coreProperties>
</file>