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Plan1!$H$3:$J$160</definedName>
  </definedNames>
  <calcPr calcId="145621"/>
</workbook>
</file>

<file path=xl/calcChain.xml><?xml version="1.0" encoding="utf-8"?>
<calcChain xmlns="http://schemas.openxmlformats.org/spreadsheetml/2006/main">
  <c r="K4" i="1" l="1"/>
  <c r="I8" i="1"/>
  <c r="I17" i="1"/>
  <c r="I18" i="1"/>
  <c r="I20" i="1"/>
  <c r="I21" i="1"/>
  <c r="I25" i="1"/>
  <c r="I26" i="1"/>
  <c r="I28" i="1"/>
  <c r="I29" i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9" i="1"/>
  <c r="I50" i="1"/>
  <c r="I51" i="1"/>
  <c r="I52" i="1"/>
  <c r="I53" i="1"/>
  <c r="I54" i="1"/>
  <c r="I56" i="1"/>
  <c r="I58" i="1"/>
  <c r="I59" i="1"/>
  <c r="I60" i="1"/>
  <c r="I61" i="1"/>
  <c r="I63" i="1"/>
  <c r="I64" i="1"/>
  <c r="I65" i="1"/>
  <c r="I66" i="1"/>
  <c r="I68" i="1"/>
  <c r="I69" i="1"/>
  <c r="I70" i="1"/>
  <c r="I71" i="1"/>
  <c r="I73" i="1"/>
  <c r="I77" i="1"/>
  <c r="I79" i="1"/>
  <c r="I80" i="1"/>
  <c r="I81" i="1"/>
  <c r="I83" i="1"/>
  <c r="I84" i="1"/>
  <c r="I85" i="1"/>
  <c r="I87" i="1"/>
  <c r="I88" i="1"/>
  <c r="I92" i="1"/>
  <c r="I94" i="1"/>
  <c r="I95" i="1"/>
  <c r="I99" i="1"/>
  <c r="I101" i="1"/>
  <c r="I104" i="1"/>
  <c r="I106" i="1"/>
  <c r="I107" i="1"/>
  <c r="I108" i="1"/>
  <c r="I109" i="1"/>
  <c r="I111" i="1"/>
  <c r="I115" i="1"/>
  <c r="I116" i="1"/>
  <c r="I117" i="1"/>
  <c r="I118" i="1"/>
  <c r="I121" i="1"/>
  <c r="I122" i="1"/>
  <c r="I123" i="1"/>
  <c r="I124" i="1"/>
  <c r="I125" i="1"/>
  <c r="I126" i="1"/>
  <c r="I128" i="1"/>
  <c r="I131" i="1"/>
  <c r="I132" i="1"/>
  <c r="I133" i="1"/>
  <c r="I134" i="1"/>
  <c r="I135" i="1"/>
  <c r="I137" i="1"/>
  <c r="I138" i="1"/>
  <c r="I139" i="1"/>
  <c r="I140" i="1"/>
  <c r="I141" i="1"/>
  <c r="I142" i="1"/>
  <c r="I143" i="1"/>
  <c r="I144" i="1"/>
  <c r="I146" i="1"/>
  <c r="I148" i="1"/>
  <c r="I149" i="1"/>
  <c r="I151" i="1"/>
  <c r="I153" i="1"/>
  <c r="I154" i="1"/>
  <c r="I157" i="1"/>
  <c r="I158" i="1"/>
  <c r="I159" i="1"/>
  <c r="I16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4" i="1"/>
  <c r="K31" i="1" l="1"/>
  <c r="K74" i="1"/>
  <c r="L31" i="1" l="1"/>
  <c r="L74" i="1"/>
  <c r="J9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4" i="1"/>
  <c r="K148" i="1" l="1"/>
  <c r="L148" i="1" s="1"/>
  <c r="K87" i="1"/>
  <c r="L87" i="1" s="1"/>
  <c r="K111" i="1"/>
  <c r="L111" i="1" s="1"/>
  <c r="K99" i="1"/>
  <c r="L99" i="1" s="1"/>
  <c r="K86" i="1"/>
  <c r="L86" i="1" s="1"/>
  <c r="K73" i="1"/>
  <c r="L73" i="1" s="1"/>
  <c r="K61" i="1"/>
  <c r="L61" i="1" s="1"/>
  <c r="K49" i="1"/>
  <c r="L49" i="1" s="1"/>
  <c r="K37" i="1"/>
  <c r="L37" i="1" s="1"/>
  <c r="K24" i="1"/>
  <c r="L24" i="1" s="1"/>
  <c r="K12" i="1"/>
  <c r="L12" i="1" s="1"/>
  <c r="K146" i="1"/>
  <c r="L146" i="1" s="1"/>
  <c r="K60" i="1"/>
  <c r="L60" i="1" s="1"/>
  <c r="K48" i="1"/>
  <c r="L48" i="1" s="1"/>
  <c r="K36" i="1"/>
  <c r="L36" i="1" s="1"/>
  <c r="K23" i="1"/>
  <c r="L23" i="1" s="1"/>
  <c r="K11" i="1"/>
  <c r="L11" i="1" s="1"/>
  <c r="K136" i="1"/>
  <c r="L136" i="1" s="1"/>
  <c r="K112" i="1"/>
  <c r="L112" i="1" s="1"/>
  <c r="K157" i="1"/>
  <c r="L157" i="1" s="1"/>
  <c r="K71" i="1"/>
  <c r="L71" i="1" s="1"/>
  <c r="K59" i="1"/>
  <c r="L59" i="1" s="1"/>
  <c r="L47" i="1"/>
  <c r="K47" i="1"/>
  <c r="K35" i="1"/>
  <c r="L35" i="1" s="1"/>
  <c r="K22" i="1"/>
  <c r="L22" i="1" s="1"/>
  <c r="K10" i="1"/>
  <c r="L10" i="1" s="1"/>
  <c r="K132" i="1"/>
  <c r="L132" i="1" s="1"/>
  <c r="K83" i="1"/>
  <c r="L83" i="1" s="1"/>
  <c r="L70" i="1"/>
  <c r="K70" i="1"/>
  <c r="K58" i="1"/>
  <c r="L58" i="1" s="1"/>
  <c r="K46" i="1"/>
  <c r="L46" i="1" s="1"/>
  <c r="K34" i="1"/>
  <c r="L34" i="1" s="1"/>
  <c r="K21" i="1"/>
  <c r="L21" i="1" s="1"/>
  <c r="K9" i="1"/>
  <c r="L9" i="1" s="1"/>
  <c r="K160" i="1"/>
  <c r="L160" i="1" s="1"/>
  <c r="K75" i="1"/>
  <c r="L75" i="1" s="1"/>
  <c r="K85" i="1"/>
  <c r="L85" i="1" s="1"/>
  <c r="K143" i="1"/>
  <c r="L143" i="1" s="1"/>
  <c r="K69" i="1"/>
  <c r="L69" i="1" s="1"/>
  <c r="K57" i="1"/>
  <c r="L57" i="1" s="1"/>
  <c r="K45" i="1"/>
  <c r="L45" i="1" s="1"/>
  <c r="K33" i="1"/>
  <c r="L33" i="1" s="1"/>
  <c r="K20" i="1"/>
  <c r="L20" i="1" s="1"/>
  <c r="K8" i="1"/>
  <c r="L8" i="1" s="1"/>
  <c r="K25" i="1"/>
  <c r="L25" i="1" s="1"/>
  <c r="K123" i="1"/>
  <c r="L123" i="1" s="1"/>
  <c r="K158" i="1"/>
  <c r="L158" i="1" s="1"/>
  <c r="K84" i="1"/>
  <c r="L84" i="1" s="1"/>
  <c r="K156" i="1"/>
  <c r="L156" i="1" s="1"/>
  <c r="K95" i="1"/>
  <c r="L95" i="1" s="1"/>
  <c r="K154" i="1"/>
  <c r="L154" i="1" s="1"/>
  <c r="K142" i="1"/>
  <c r="L142" i="1" s="1"/>
  <c r="K130" i="1"/>
  <c r="L130" i="1" s="1"/>
  <c r="K118" i="1"/>
  <c r="L118" i="1" s="1"/>
  <c r="K106" i="1"/>
  <c r="L106" i="1" s="1"/>
  <c r="K94" i="1"/>
  <c r="L94" i="1" s="1"/>
  <c r="K81" i="1"/>
  <c r="L81" i="1" s="1"/>
  <c r="K68" i="1"/>
  <c r="L68" i="1" s="1"/>
  <c r="L56" i="1"/>
  <c r="K56" i="1"/>
  <c r="K44" i="1"/>
  <c r="L44" i="1" s="1"/>
  <c r="K32" i="1"/>
  <c r="L32" i="1" s="1"/>
  <c r="K19" i="1"/>
  <c r="L19" i="1" s="1"/>
  <c r="K7" i="1"/>
  <c r="L7" i="1" s="1"/>
  <c r="K13" i="1"/>
  <c r="L13" i="1" s="1"/>
  <c r="K110" i="1"/>
  <c r="L110" i="1" s="1"/>
  <c r="K121" i="1"/>
  <c r="L121" i="1" s="1"/>
  <c r="K144" i="1"/>
  <c r="L144" i="1" s="1"/>
  <c r="K107" i="1"/>
  <c r="L107" i="1" s="1"/>
  <c r="K141" i="1"/>
  <c r="L141" i="1" s="1"/>
  <c r="K129" i="1"/>
  <c r="L129" i="1" s="1"/>
  <c r="K117" i="1"/>
  <c r="L117" i="1" s="1"/>
  <c r="K105" i="1"/>
  <c r="L105" i="1" s="1"/>
  <c r="K93" i="1"/>
  <c r="L93" i="1" s="1"/>
  <c r="K80" i="1"/>
  <c r="L80" i="1" s="1"/>
  <c r="K67" i="1"/>
  <c r="L67" i="1" s="1"/>
  <c r="K55" i="1"/>
  <c r="L55" i="1" s="1"/>
  <c r="K43" i="1"/>
  <c r="L43" i="1" s="1"/>
  <c r="K30" i="1"/>
  <c r="L30" i="1" s="1"/>
  <c r="K18" i="1"/>
  <c r="L18" i="1" s="1"/>
  <c r="K6" i="1"/>
  <c r="L6" i="1" s="1"/>
  <c r="K50" i="1"/>
  <c r="L50" i="1" s="1"/>
  <c r="K147" i="1"/>
  <c r="L147" i="1" s="1"/>
  <c r="K98" i="1"/>
  <c r="L98" i="1" s="1"/>
  <c r="K133" i="1"/>
  <c r="L133" i="1" s="1"/>
  <c r="K82" i="1"/>
  <c r="L82" i="1" s="1"/>
  <c r="K152" i="1"/>
  <c r="L152" i="1" s="1"/>
  <c r="K140" i="1"/>
  <c r="L140" i="1" s="1"/>
  <c r="K128" i="1"/>
  <c r="L128" i="1" s="1"/>
  <c r="K116" i="1"/>
  <c r="L116" i="1" s="1"/>
  <c r="K104" i="1"/>
  <c r="L104" i="1" s="1"/>
  <c r="K92" i="1"/>
  <c r="L92" i="1" s="1"/>
  <c r="K79" i="1"/>
  <c r="L79" i="1" s="1"/>
  <c r="K66" i="1"/>
  <c r="L66" i="1" s="1"/>
  <c r="K54" i="1"/>
  <c r="L54" i="1" s="1"/>
  <c r="K42" i="1"/>
  <c r="L42" i="1" s="1"/>
  <c r="K29" i="1"/>
  <c r="L29" i="1" s="1"/>
  <c r="K17" i="1"/>
  <c r="L17" i="1" s="1"/>
  <c r="K5" i="1"/>
  <c r="L5" i="1" s="1"/>
  <c r="K38" i="1"/>
  <c r="L38" i="1" s="1"/>
  <c r="K159" i="1"/>
  <c r="L159" i="1" s="1"/>
  <c r="K134" i="1"/>
  <c r="L134" i="1" s="1"/>
  <c r="K109" i="1"/>
  <c r="L109" i="1" s="1"/>
  <c r="K120" i="1"/>
  <c r="L120" i="1" s="1"/>
  <c r="K131" i="1"/>
  <c r="L131" i="1" s="1"/>
  <c r="K151" i="1"/>
  <c r="L151" i="1" s="1"/>
  <c r="K139" i="1"/>
  <c r="L139" i="1" s="1"/>
  <c r="K127" i="1"/>
  <c r="L127" i="1" s="1"/>
  <c r="K115" i="1"/>
  <c r="L115" i="1" s="1"/>
  <c r="K103" i="1"/>
  <c r="L103" i="1" s="1"/>
  <c r="K91" i="1"/>
  <c r="L91" i="1" s="1"/>
  <c r="K78" i="1"/>
  <c r="L78" i="1" s="1"/>
  <c r="K65" i="1"/>
  <c r="L65" i="1" s="1"/>
  <c r="K53" i="1"/>
  <c r="L53" i="1" s="1"/>
  <c r="K41" i="1"/>
  <c r="L41" i="1" s="1"/>
  <c r="K28" i="1"/>
  <c r="L28" i="1" s="1"/>
  <c r="K16" i="1"/>
  <c r="L16" i="1" s="1"/>
  <c r="K90" i="1"/>
  <c r="L90" i="1" s="1"/>
  <c r="K62" i="1"/>
  <c r="L62" i="1" s="1"/>
  <c r="K135" i="1"/>
  <c r="L135" i="1" s="1"/>
  <c r="K122" i="1"/>
  <c r="L122" i="1" s="1"/>
  <c r="K97" i="1"/>
  <c r="L97" i="1" s="1"/>
  <c r="K108" i="1"/>
  <c r="L108" i="1" s="1"/>
  <c r="K155" i="1"/>
  <c r="L155" i="1" s="1"/>
  <c r="K153" i="1"/>
  <c r="L153" i="1" s="1"/>
  <c r="K150" i="1"/>
  <c r="L150" i="1" s="1"/>
  <c r="K138" i="1"/>
  <c r="L138" i="1" s="1"/>
  <c r="K126" i="1"/>
  <c r="L126" i="1" s="1"/>
  <c r="K114" i="1"/>
  <c r="L114" i="1" s="1"/>
  <c r="K102" i="1"/>
  <c r="L102" i="1" s="1"/>
  <c r="K89" i="1"/>
  <c r="L89" i="1" s="1"/>
  <c r="K77" i="1"/>
  <c r="L77" i="1" s="1"/>
  <c r="K64" i="1"/>
  <c r="L64" i="1" s="1"/>
  <c r="K52" i="1"/>
  <c r="L52" i="1" s="1"/>
  <c r="K40" i="1"/>
  <c r="L40" i="1" s="1"/>
  <c r="K27" i="1"/>
  <c r="L27" i="1" s="1"/>
  <c r="K15" i="1"/>
  <c r="L15" i="1" s="1"/>
  <c r="K124" i="1"/>
  <c r="L124" i="1" s="1"/>
  <c r="K100" i="1"/>
  <c r="L100" i="1" s="1"/>
  <c r="K72" i="1"/>
  <c r="L72" i="1" s="1"/>
  <c r="K145" i="1"/>
  <c r="L145" i="1" s="1"/>
  <c r="K96" i="1"/>
  <c r="L96" i="1" s="1"/>
  <c r="K119" i="1"/>
  <c r="L119" i="1" s="1"/>
  <c r="L4" i="1"/>
  <c r="K149" i="1"/>
  <c r="L149" i="1" s="1"/>
  <c r="K137" i="1"/>
  <c r="L137" i="1" s="1"/>
  <c r="K125" i="1"/>
  <c r="L125" i="1" s="1"/>
  <c r="K113" i="1"/>
  <c r="L113" i="1" s="1"/>
  <c r="K101" i="1"/>
  <c r="L101" i="1" s="1"/>
  <c r="K88" i="1"/>
  <c r="L88" i="1" s="1"/>
  <c r="K76" i="1"/>
  <c r="L76" i="1" s="1"/>
  <c r="K63" i="1"/>
  <c r="L63" i="1" s="1"/>
  <c r="K51" i="1"/>
  <c r="L51" i="1" s="1"/>
  <c r="K39" i="1"/>
  <c r="L39" i="1" s="1"/>
  <c r="K26" i="1"/>
  <c r="L26" i="1" s="1"/>
  <c r="K14" i="1"/>
  <c r="L14" i="1" s="1"/>
</calcChain>
</file>

<file path=xl/sharedStrings.xml><?xml version="1.0" encoding="utf-8"?>
<sst xmlns="http://schemas.openxmlformats.org/spreadsheetml/2006/main" count="318" uniqueCount="183">
  <si>
    <t>Meta 1</t>
  </si>
  <si>
    <t>Valor (%)</t>
  </si>
  <si>
    <t>Valor de MA</t>
  </si>
  <si>
    <t>IDS-ODS</t>
  </si>
  <si>
    <t>Código IBGE 01</t>
  </si>
  <si>
    <t>Código IBGE 02</t>
  </si>
  <si>
    <t>R. Integ.</t>
  </si>
  <si>
    <t>Nome_Município</t>
  </si>
  <si>
    <t>Norm. 01</t>
  </si>
  <si>
    <t>Norm. 02</t>
  </si>
  <si>
    <t>Norm. 03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</si>
  <si>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</si>
  <si>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</si>
  <si>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</si>
  <si>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</si>
  <si>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</si>
  <si>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</si>
  <si>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</si>
  <si>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</si>
  <si>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</si>
  <si>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</si>
  <si>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</si>
  <si>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</si>
  <si>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</si>
  <si>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</si>
  <si>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</si>
  <si>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</si>
  <si>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</si>
  <si>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</si>
  <si>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</si>
  <si>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</si>
  <si>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</si>
  <si>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</si>
  <si>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</si>
  <si>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</si>
  <si>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</si>
  <si>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</si>
  <si>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</si>
  <si>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</si>
  <si>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</si>
  <si>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</si>
  <si>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</si>
  <si>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</si>
  <si>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</si>
  <si>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</si>
  <si>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</si>
  <si>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</si>
  <si>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</si>
  <si>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</si>
  <si>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</si>
  <si>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</si>
  <si>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</si>
  <si>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</si>
  <si>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</si>
  <si>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</si>
  <si>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</si>
  <si>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</si>
  <si>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</si>
  <si>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</si>
  <si>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</si>
  <si>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</si>
  <si>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</si>
  <si>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</si>
  <si>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</si>
  <si>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</si>
  <si>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</si>
  <si>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</si>
  <si>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</si>
  <si>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</si>
  <si>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</si>
  <si>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</si>
  <si>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</si>
  <si>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</si>
  <si>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</si>
  <si>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</si>
  <si>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</si>
  <si>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</si>
  <si>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</si>
  <si>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</si>
  <si>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</si>
  <si>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</si>
  <si>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</si>
  <si>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</si>
  <si>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</si>
  <si>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</si>
  <si>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</si>
  <si>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</si>
  <si>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</si>
  <si>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</si>
  <si>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</si>
  <si>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</si>
  <si>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</si>
  <si>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</si>
  <si>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</si>
  <si>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</si>
  <si>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</si>
  <si>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</si>
  <si>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</si>
  <si>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</si>
  <si>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</si>
  <si>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</si>
  <si>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</si>
  <si>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</si>
  <si>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</si>
  <si>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</si>
  <si>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</si>
  <si>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</si>
  <si>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</si>
  <si>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</si>
  <si>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</si>
  <si>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</si>
  <si>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</si>
  <si>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</si>
  <si>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</si>
  <si>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</si>
  <si>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</si>
  <si>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</si>
  <si>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</si>
  <si>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</si>
  <si>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</si>
  <si>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</si>
  <si>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</si>
  <si>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</si>
  <si>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</si>
  <si>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</si>
  <si>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</si>
  <si>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</si>
  <si>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</si>
  <si>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</si>
  <si>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</si>
  <si>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</si>
  <si>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</si>
  <si>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</si>
  <si>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</si>
  <si>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</si>
  <si>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</si>
  <si>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</si>
  <si>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</si>
  <si>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</si>
  <si>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</si>
  <si>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</si>
  <si>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</si>
  <si>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</si>
  <si>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</si>
  <si>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</si>
  <si>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</si>
  <si>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</si>
  <si>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</si>
  <si>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</si>
  <si>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</si>
  <si>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</si>
  <si>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</si>
  <si>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</si>
  <si>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</si>
  <si>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</si>
  <si>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</si>
  <si>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</si>
  <si>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</si>
  <si>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</si>
  <si>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</si>
  <si>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</si>
  <si>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</si>
  <si>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</si>
  <si>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</si>
  <si>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</si>
  <si>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</si>
  <si>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</si>
  <si>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</si>
  <si>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</si>
  <si>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</si>
  <si>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</si>
  <si>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</si>
  <si>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</si>
  <si>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</si>
  <si>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</si>
  <si>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</si>
  <si>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</si>
  <si>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</si>
  <si>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</si>
  <si>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</si>
  <si>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Percentual de área desmatada</t>
  </si>
  <si>
    <t>Degradação ambiental por queimadas</t>
  </si>
  <si>
    <t>Percentual de área de floresta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</si>
</sst>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6" fontId="1" fillId="0" borderId="0" xfId="0" applyNumberFormat="1" applyFont="1"/>
    <xf numFmtId="0" fontId="1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tabSelected="1" workbookViewId="0">
      <selection activeCell="K5" sqref="K5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7" width="9.140625" style="1"/>
    <col min="8" max="9" width="11.28515625" style="1" customWidth="1"/>
    <col min="10" max="10" width="10" style="1" customWidth="1"/>
    <col min="11" max="11" width="9.140625" style="1"/>
    <col min="12" max="12" width="7.85546875" style="3" bestFit="1" customWidth="1"/>
    <col min="13" max="16384" width="9.140625" style="1"/>
  </cols>
  <sheetData>
    <row r="1" spans="1:12" x14ac:dyDescent="0.2">
      <c r="H1" s="2"/>
      <c r="I1" s="2"/>
    </row>
    <row r="2" spans="1:12" ht="15" customHeight="1" x14ac:dyDescent="0.2">
      <c r="E2" s="4" t="s">
        <v>0</v>
      </c>
      <c r="F2" s="4" t="s">
        <v>0</v>
      </c>
      <c r="G2" s="4" t="s">
        <v>0</v>
      </c>
      <c r="H2" s="14" t="s">
        <v>1</v>
      </c>
      <c r="I2" s="14"/>
      <c r="J2" s="14"/>
      <c r="K2" s="13" t="s">
        <v>2</v>
      </c>
      <c r="L2" s="15" t="s">
        <v>3</v>
      </c>
    </row>
    <row r="3" spans="1:12" x14ac:dyDescent="0.2">
      <c r="A3" s="5" t="s">
        <v>4</v>
      </c>
      <c r="B3" s="5" t="s">
        <v>5</v>
      </c>
      <c r="C3" s="5" t="s">
        <v>6</v>
      </c>
      <c r="D3" s="5" t="s">
        <v>7</v>
      </c>
      <c r="E3" s="6" t="s">
        <v>180</v>
      </c>
      <c r="F3" s="6" t="s">
        <v>181</v>
      </c>
      <c r="G3" s="6" t="s">
        <v>182</v>
      </c>
      <c r="H3" s="7" t="s">
        <v>8</v>
      </c>
      <c r="I3" s="7" t="s">
        <v>9</v>
      </c>
      <c r="J3" s="7" t="s">
        <v>10</v>
      </c>
      <c r="K3" s="4" t="s">
        <v>0</v>
      </c>
      <c r="L3" s="15"/>
    </row>
    <row r="4" spans="1:12" x14ac:dyDescent="0.2">
      <c r="A4" s="5"/>
      <c r="B4" s="5"/>
      <c r="C4" s="5"/>
      <c r="D4" s="8" t="s">
        <v>11</v>
      </c>
      <c r="E4" s="12">
        <v>22.605580050771675</v>
      </c>
      <c r="F4" s="12">
        <v>22876</v>
      </c>
      <c r="G4" s="9">
        <v>64.14720207399499</v>
      </c>
      <c r="H4" s="10">
        <f>(100-E4)/100*100</f>
        <v>77.394419949228322</v>
      </c>
      <c r="I4" s="10">
        <v>0</v>
      </c>
      <c r="J4" s="10">
        <f>(G4)/(86)*100</f>
        <v>74.589769853482551</v>
      </c>
      <c r="K4" s="10">
        <f>AVERAGE(H4:J4)</f>
        <v>50.661396600903629</v>
      </c>
      <c r="L4" s="10">
        <f>K4</f>
        <v>50.661396600903629</v>
      </c>
    </row>
    <row r="5" spans="1:12" x14ac:dyDescent="0.2">
      <c r="A5" s="5"/>
      <c r="B5" s="5"/>
      <c r="C5" s="5"/>
      <c r="D5" s="8" t="s">
        <v>12</v>
      </c>
      <c r="E5" s="12">
        <v>39.615791254475582</v>
      </c>
      <c r="F5" s="12">
        <v>3815</v>
      </c>
      <c r="G5" s="9">
        <v>50.391996568222929</v>
      </c>
      <c r="H5" s="10">
        <f t="shared" ref="H5:H68" si="0">(100-E5)/100*100</f>
        <v>60.384208745524418</v>
      </c>
      <c r="I5" s="10">
        <v>0</v>
      </c>
      <c r="J5" s="10">
        <f t="shared" ref="J5:J68" si="1">(G5)/(86)*100</f>
        <v>58.59534484677085</v>
      </c>
      <c r="K5" s="10">
        <f t="shared" ref="K5:K68" si="2">AVERAGE(H5:J5)</f>
        <v>39.659851197431756</v>
      </c>
      <c r="L5" s="10">
        <f t="shared" ref="L5:L68" si="3">K5</f>
        <v>39.659851197431756</v>
      </c>
    </row>
    <row r="6" spans="1:12" x14ac:dyDescent="0.2">
      <c r="A6" s="5"/>
      <c r="B6" s="5"/>
      <c r="C6" s="5"/>
      <c r="D6" s="8" t="s">
        <v>13</v>
      </c>
      <c r="E6" s="12">
        <v>6.9156040991924179</v>
      </c>
      <c r="F6" s="12">
        <v>2260</v>
      </c>
      <c r="G6" s="9">
        <v>74.238233696356957</v>
      </c>
      <c r="H6" s="10">
        <f t="shared" si="0"/>
        <v>93.084395900807579</v>
      </c>
      <c r="I6" s="10">
        <v>0</v>
      </c>
      <c r="J6" s="10">
        <f t="shared" si="1"/>
        <v>86.323527553903432</v>
      </c>
      <c r="K6" s="10">
        <f t="shared" si="2"/>
        <v>59.802641151570334</v>
      </c>
      <c r="L6" s="10">
        <f t="shared" si="3"/>
        <v>59.802641151570334</v>
      </c>
    </row>
    <row r="7" spans="1:12" x14ac:dyDescent="0.2">
      <c r="A7" s="5"/>
      <c r="B7" s="5"/>
      <c r="C7" s="5"/>
      <c r="D7" s="8" t="s">
        <v>14</v>
      </c>
      <c r="E7" s="12">
        <v>63.218001746862029</v>
      </c>
      <c r="F7" s="12">
        <v>491</v>
      </c>
      <c r="G7" s="9">
        <v>34.729547142068782</v>
      </c>
      <c r="H7" s="10">
        <f t="shared" si="0"/>
        <v>36.781998253137971</v>
      </c>
      <c r="I7" s="10">
        <v>0</v>
      </c>
      <c r="J7" s="10">
        <f t="shared" si="1"/>
        <v>40.383194351242771</v>
      </c>
      <c r="K7" s="10">
        <f t="shared" si="2"/>
        <v>25.721730868126912</v>
      </c>
      <c r="L7" s="10">
        <f t="shared" si="3"/>
        <v>25.721730868126912</v>
      </c>
    </row>
    <row r="8" spans="1:12" x14ac:dyDescent="0.2">
      <c r="A8" s="5"/>
      <c r="B8" s="5"/>
      <c r="C8" s="5"/>
      <c r="D8" s="8" t="s">
        <v>15</v>
      </c>
      <c r="E8" s="12">
        <v>38.092809034097193</v>
      </c>
      <c r="F8" s="12">
        <v>1</v>
      </c>
      <c r="G8" s="9">
        <v>26.994774194293118</v>
      </c>
      <c r="H8" s="10">
        <f t="shared" si="0"/>
        <v>61.907190965902799</v>
      </c>
      <c r="I8" s="10">
        <f t="shared" ref="I5:I68" si="4">(100-F8)/100*100</f>
        <v>99</v>
      </c>
      <c r="J8" s="10">
        <f t="shared" si="1"/>
        <v>31.389272318945487</v>
      </c>
      <c r="K8" s="10">
        <f t="shared" si="2"/>
        <v>64.098821094949429</v>
      </c>
      <c r="L8" s="10">
        <f t="shared" si="3"/>
        <v>64.098821094949429</v>
      </c>
    </row>
    <row r="9" spans="1:12" x14ac:dyDescent="0.2">
      <c r="A9" s="5"/>
      <c r="B9" s="5"/>
      <c r="C9" s="5"/>
      <c r="D9" s="8" t="s">
        <v>16</v>
      </c>
      <c r="E9" s="12">
        <v>68.462876830856771</v>
      </c>
      <c r="F9" s="12">
        <v>395</v>
      </c>
      <c r="G9" s="9">
        <v>24.55459173208137</v>
      </c>
      <c r="H9" s="10">
        <f t="shared" si="0"/>
        <v>31.537123169143229</v>
      </c>
      <c r="I9" s="10">
        <v>0</v>
      </c>
      <c r="J9" s="10">
        <f t="shared" si="1"/>
        <v>28.551850851257406</v>
      </c>
      <c r="K9" s="10">
        <f t="shared" si="2"/>
        <v>20.029658006800211</v>
      </c>
      <c r="L9" s="10">
        <f t="shared" si="3"/>
        <v>20.029658006800211</v>
      </c>
    </row>
    <row r="10" spans="1:12" x14ac:dyDescent="0.2">
      <c r="A10" s="5"/>
      <c r="B10" s="5"/>
      <c r="C10" s="5"/>
      <c r="D10" s="8" t="s">
        <v>17</v>
      </c>
      <c r="E10" s="12">
        <v>60.275219921711155</v>
      </c>
      <c r="F10" s="12">
        <v>829</v>
      </c>
      <c r="G10" s="9">
        <v>32.172747912658458</v>
      </c>
      <c r="H10" s="10">
        <f t="shared" si="0"/>
        <v>39.724780078288845</v>
      </c>
      <c r="I10" s="10">
        <v>0</v>
      </c>
      <c r="J10" s="10">
        <f t="shared" si="1"/>
        <v>37.410171991463329</v>
      </c>
      <c r="K10" s="10">
        <f t="shared" si="2"/>
        <v>25.711650689917391</v>
      </c>
      <c r="L10" s="10">
        <f t="shared" si="3"/>
        <v>25.711650689917391</v>
      </c>
    </row>
    <row r="11" spans="1:12" x14ac:dyDescent="0.2">
      <c r="A11" s="5"/>
      <c r="B11" s="5"/>
      <c r="C11" s="5"/>
      <c r="D11" s="8" t="s">
        <v>18</v>
      </c>
      <c r="E11" s="12">
        <v>5.3989246140203928</v>
      </c>
      <c r="F11" s="12">
        <v>1189</v>
      </c>
      <c r="G11" s="9">
        <v>54.953882255816332</v>
      </c>
      <c r="H11" s="10">
        <f t="shared" si="0"/>
        <v>94.601075385979613</v>
      </c>
      <c r="I11" s="10">
        <v>0</v>
      </c>
      <c r="J11" s="10">
        <f t="shared" si="1"/>
        <v>63.899863088158526</v>
      </c>
      <c r="K11" s="10">
        <f t="shared" si="2"/>
        <v>52.833646158046044</v>
      </c>
      <c r="L11" s="10">
        <f t="shared" si="3"/>
        <v>52.833646158046044</v>
      </c>
    </row>
    <row r="12" spans="1:12" x14ac:dyDescent="0.2">
      <c r="A12" s="5"/>
      <c r="B12" s="5"/>
      <c r="C12" s="5"/>
      <c r="D12" s="8" t="s">
        <v>19</v>
      </c>
      <c r="E12" s="12">
        <v>70.282852328124733</v>
      </c>
      <c r="F12" s="12">
        <v>509</v>
      </c>
      <c r="G12" s="9">
        <v>20.540018082848437</v>
      </c>
      <c r="H12" s="10">
        <f t="shared" si="0"/>
        <v>29.717147671875267</v>
      </c>
      <c r="I12" s="10">
        <v>0</v>
      </c>
      <c r="J12" s="10">
        <f t="shared" si="1"/>
        <v>23.88374195680051</v>
      </c>
      <c r="K12" s="10">
        <f t="shared" si="2"/>
        <v>17.866963209558591</v>
      </c>
      <c r="L12" s="10">
        <f t="shared" si="3"/>
        <v>17.866963209558591</v>
      </c>
    </row>
    <row r="13" spans="1:12" x14ac:dyDescent="0.2">
      <c r="A13" s="5"/>
      <c r="B13" s="5"/>
      <c r="C13" s="5"/>
      <c r="D13" s="8" t="s">
        <v>20</v>
      </c>
      <c r="E13" s="12">
        <v>62.682930584215256</v>
      </c>
      <c r="F13" s="12">
        <v>1820</v>
      </c>
      <c r="G13" s="9">
        <v>34.25377979524081</v>
      </c>
      <c r="H13" s="10">
        <f t="shared" si="0"/>
        <v>37.317069415784744</v>
      </c>
      <c r="I13" s="10">
        <v>0</v>
      </c>
      <c r="J13" s="10">
        <f t="shared" si="1"/>
        <v>39.829976506093971</v>
      </c>
      <c r="K13" s="10">
        <f t="shared" si="2"/>
        <v>25.715681973959573</v>
      </c>
      <c r="L13" s="10">
        <f t="shared" si="3"/>
        <v>25.715681973959573</v>
      </c>
    </row>
    <row r="14" spans="1:12" x14ac:dyDescent="0.2">
      <c r="A14" s="5"/>
      <c r="B14" s="5"/>
      <c r="C14" s="5"/>
      <c r="D14" s="8" t="s">
        <v>21</v>
      </c>
      <c r="E14" s="12">
        <v>11.236501103380643</v>
      </c>
      <c r="F14" s="12">
        <v>4628</v>
      </c>
      <c r="G14" s="9">
        <v>81.098603734763827</v>
      </c>
      <c r="H14" s="10">
        <f t="shared" si="0"/>
        <v>88.763498896619353</v>
      </c>
      <c r="I14" s="10">
        <v>0</v>
      </c>
      <c r="J14" s="10">
        <f t="shared" si="1"/>
        <v>94.300702017167239</v>
      </c>
      <c r="K14" s="10">
        <f t="shared" si="2"/>
        <v>61.021400304595524</v>
      </c>
      <c r="L14" s="10">
        <f t="shared" si="3"/>
        <v>61.021400304595524</v>
      </c>
    </row>
    <row r="15" spans="1:12" x14ac:dyDescent="0.2">
      <c r="A15" s="5"/>
      <c r="B15" s="5"/>
      <c r="C15" s="5"/>
      <c r="D15" s="8" t="s">
        <v>22</v>
      </c>
      <c r="E15" s="12">
        <v>44.505763482460097</v>
      </c>
      <c r="F15" s="12">
        <v>1545</v>
      </c>
      <c r="G15" s="9">
        <v>41.51664273160997</v>
      </c>
      <c r="H15" s="10">
        <f t="shared" si="0"/>
        <v>55.49423651753991</v>
      </c>
      <c r="I15" s="10">
        <v>0</v>
      </c>
      <c r="J15" s="10">
        <f t="shared" si="1"/>
        <v>48.27516596698834</v>
      </c>
      <c r="K15" s="10">
        <f t="shared" si="2"/>
        <v>34.589800828176088</v>
      </c>
      <c r="L15" s="10">
        <f t="shared" si="3"/>
        <v>34.589800828176088</v>
      </c>
    </row>
    <row r="16" spans="1:12" x14ac:dyDescent="0.2">
      <c r="A16" s="5"/>
      <c r="B16" s="5"/>
      <c r="C16" s="5"/>
      <c r="D16" s="8" t="s">
        <v>23</v>
      </c>
      <c r="E16" s="12">
        <v>15.113649046579111</v>
      </c>
      <c r="F16" s="12">
        <v>5394</v>
      </c>
      <c r="G16" s="9">
        <v>77.702753096871575</v>
      </c>
      <c r="H16" s="10">
        <f t="shared" si="0"/>
        <v>84.886350953420887</v>
      </c>
      <c r="I16" s="10">
        <v>0</v>
      </c>
      <c r="J16" s="10">
        <f t="shared" si="1"/>
        <v>90.352038484734393</v>
      </c>
      <c r="K16" s="10">
        <f t="shared" si="2"/>
        <v>58.412796479385094</v>
      </c>
      <c r="L16" s="10">
        <f t="shared" si="3"/>
        <v>58.412796479385094</v>
      </c>
    </row>
    <row r="17" spans="1:12" x14ac:dyDescent="0.2">
      <c r="A17" s="3">
        <v>1500107</v>
      </c>
      <c r="B17" s="3">
        <v>150010</v>
      </c>
      <c r="C17" s="1" t="s">
        <v>24</v>
      </c>
      <c r="D17" s="11" t="s">
        <v>25</v>
      </c>
      <c r="E17" s="9">
        <v>43.473024001430474</v>
      </c>
      <c r="F17" s="12">
        <v>55</v>
      </c>
      <c r="G17" s="9">
        <v>30.397590047272725</v>
      </c>
      <c r="H17" s="10">
        <f t="shared" si="0"/>
        <v>56.526975998569526</v>
      </c>
      <c r="I17" s="10">
        <f t="shared" si="4"/>
        <v>45</v>
      </c>
      <c r="J17" s="10">
        <f t="shared" si="1"/>
        <v>35.346034938689215</v>
      </c>
      <c r="K17" s="10">
        <f t="shared" si="2"/>
        <v>45.624336979086252</v>
      </c>
      <c r="L17" s="10">
        <f t="shared" si="3"/>
        <v>45.624336979086252</v>
      </c>
    </row>
    <row r="18" spans="1:12" x14ac:dyDescent="0.2">
      <c r="A18" s="3">
        <v>1500131</v>
      </c>
      <c r="B18" s="3">
        <v>150013</v>
      </c>
      <c r="C18" s="1" t="s">
        <v>26</v>
      </c>
      <c r="D18" s="11" t="s">
        <v>27</v>
      </c>
      <c r="E18" s="9">
        <v>93.677081925517513</v>
      </c>
      <c r="F18" s="12">
        <v>22</v>
      </c>
      <c r="G18" s="9">
        <v>6.6272505377517179</v>
      </c>
      <c r="H18" s="10">
        <f t="shared" si="0"/>
        <v>6.3229180744824882</v>
      </c>
      <c r="I18" s="10">
        <f t="shared" si="4"/>
        <v>78</v>
      </c>
      <c r="J18" s="10">
        <f t="shared" si="1"/>
        <v>7.7061052764554852</v>
      </c>
      <c r="K18" s="10">
        <f t="shared" si="2"/>
        <v>30.676341116979327</v>
      </c>
      <c r="L18" s="10">
        <f t="shared" si="3"/>
        <v>30.676341116979327</v>
      </c>
    </row>
    <row r="19" spans="1:12" x14ac:dyDescent="0.2">
      <c r="A19" s="3">
        <v>1500206</v>
      </c>
      <c r="B19" s="3">
        <v>150020</v>
      </c>
      <c r="C19" s="1" t="s">
        <v>24</v>
      </c>
      <c r="D19" s="11" t="s">
        <v>28</v>
      </c>
      <c r="E19" s="9">
        <v>56.337100956084917</v>
      </c>
      <c r="F19" s="12">
        <v>328</v>
      </c>
      <c r="G19" s="9">
        <v>40.935607902063907</v>
      </c>
      <c r="H19" s="10">
        <f t="shared" si="0"/>
        <v>43.662899043915083</v>
      </c>
      <c r="I19" s="10">
        <v>0</v>
      </c>
      <c r="J19" s="10">
        <f t="shared" si="1"/>
        <v>47.599544072167333</v>
      </c>
      <c r="K19" s="10">
        <f t="shared" si="2"/>
        <v>30.420814372027468</v>
      </c>
      <c r="L19" s="10">
        <f t="shared" si="3"/>
        <v>30.420814372027468</v>
      </c>
    </row>
    <row r="20" spans="1:12" x14ac:dyDescent="0.2">
      <c r="A20" s="3">
        <v>1500305</v>
      </c>
      <c r="B20" s="3">
        <v>150030</v>
      </c>
      <c r="C20" s="1" t="s">
        <v>29</v>
      </c>
      <c r="D20" s="11" t="s">
        <v>30</v>
      </c>
      <c r="E20" s="9">
        <v>0.35018549037601526</v>
      </c>
      <c r="F20" s="12">
        <v>1</v>
      </c>
      <c r="G20" s="9">
        <v>33.404337838813461</v>
      </c>
      <c r="H20" s="10">
        <f t="shared" si="0"/>
        <v>99.64981450962398</v>
      </c>
      <c r="I20" s="10">
        <f t="shared" si="4"/>
        <v>99</v>
      </c>
      <c r="J20" s="10">
        <f t="shared" si="1"/>
        <v>38.842253300945885</v>
      </c>
      <c r="K20" s="10">
        <f t="shared" si="2"/>
        <v>79.164022603523293</v>
      </c>
      <c r="L20" s="10">
        <f t="shared" si="3"/>
        <v>79.164022603523293</v>
      </c>
    </row>
    <row r="21" spans="1:12" x14ac:dyDescent="0.2">
      <c r="A21" s="3">
        <v>1500347</v>
      </c>
      <c r="B21" s="3">
        <v>150034</v>
      </c>
      <c r="C21" s="1" t="s">
        <v>31</v>
      </c>
      <c r="D21" s="11" t="s">
        <v>32</v>
      </c>
      <c r="E21" s="9">
        <v>65.918325319741271</v>
      </c>
      <c r="F21" s="12">
        <v>79</v>
      </c>
      <c r="G21" s="9">
        <v>32.439058161037003</v>
      </c>
      <c r="H21" s="10">
        <f t="shared" si="0"/>
        <v>34.081674680258729</v>
      </c>
      <c r="I21" s="10">
        <f t="shared" si="4"/>
        <v>21</v>
      </c>
      <c r="J21" s="10">
        <f t="shared" si="1"/>
        <v>37.719835070973261</v>
      </c>
      <c r="K21" s="10">
        <f t="shared" si="2"/>
        <v>30.933836583743997</v>
      </c>
      <c r="L21" s="10">
        <f t="shared" si="3"/>
        <v>30.933836583743997</v>
      </c>
    </row>
    <row r="22" spans="1:12" x14ac:dyDescent="0.2">
      <c r="A22" s="3">
        <v>1500404</v>
      </c>
      <c r="B22" s="3">
        <v>150040</v>
      </c>
      <c r="C22" s="1" t="s">
        <v>33</v>
      </c>
      <c r="D22" s="11" t="s">
        <v>34</v>
      </c>
      <c r="E22" s="9">
        <v>6.6122652254649221</v>
      </c>
      <c r="F22" s="12">
        <v>223</v>
      </c>
      <c r="G22" s="9">
        <v>73.783744967108262</v>
      </c>
      <c r="H22" s="10">
        <f t="shared" si="0"/>
        <v>93.387734774535076</v>
      </c>
      <c r="I22" s="10">
        <v>0</v>
      </c>
      <c r="J22" s="10">
        <f t="shared" si="1"/>
        <v>85.795052287335196</v>
      </c>
      <c r="K22" s="10">
        <f t="shared" si="2"/>
        <v>59.727595687290091</v>
      </c>
      <c r="L22" s="10">
        <f t="shared" si="3"/>
        <v>59.727595687290091</v>
      </c>
    </row>
    <row r="23" spans="1:12" x14ac:dyDescent="0.2">
      <c r="A23" s="3">
        <v>1500503</v>
      </c>
      <c r="B23" s="3">
        <v>150050</v>
      </c>
      <c r="C23" s="1" t="s">
        <v>33</v>
      </c>
      <c r="D23" s="11" t="s">
        <v>35</v>
      </c>
      <c r="E23" s="9">
        <v>2.6817975700515273</v>
      </c>
      <c r="F23" s="12">
        <v>189</v>
      </c>
      <c r="G23" s="9">
        <v>84.592654207609499</v>
      </c>
      <c r="H23" s="10">
        <f t="shared" si="0"/>
        <v>97.318202429948471</v>
      </c>
      <c r="I23" s="10">
        <v>0</v>
      </c>
      <c r="J23" s="10">
        <f t="shared" si="1"/>
        <v>98.363551404197096</v>
      </c>
      <c r="K23" s="10">
        <f t="shared" si="2"/>
        <v>65.227251278048527</v>
      </c>
      <c r="L23" s="10">
        <f t="shared" si="3"/>
        <v>65.227251278048527</v>
      </c>
    </row>
    <row r="24" spans="1:12" x14ac:dyDescent="0.2">
      <c r="A24" s="3">
        <v>1500602</v>
      </c>
      <c r="B24" s="3">
        <v>150060</v>
      </c>
      <c r="C24" s="1" t="s">
        <v>36</v>
      </c>
      <c r="D24" s="11" t="s">
        <v>37</v>
      </c>
      <c r="E24" s="9">
        <v>7.0918733421095146</v>
      </c>
      <c r="F24" s="12">
        <v>2934</v>
      </c>
      <c r="G24" s="9">
        <v>85.816061506303896</v>
      </c>
      <c r="H24" s="10">
        <f t="shared" si="0"/>
        <v>92.908126657890492</v>
      </c>
      <c r="I24" s="10">
        <v>0</v>
      </c>
      <c r="J24" s="10">
        <f t="shared" si="1"/>
        <v>99.786118030585925</v>
      </c>
      <c r="K24" s="10">
        <f t="shared" si="2"/>
        <v>64.23141489615881</v>
      </c>
      <c r="L24" s="10">
        <f t="shared" si="3"/>
        <v>64.23141489615881</v>
      </c>
    </row>
    <row r="25" spans="1:12" x14ac:dyDescent="0.2">
      <c r="A25" s="3">
        <v>1500701</v>
      </c>
      <c r="B25" s="3">
        <v>150070</v>
      </c>
      <c r="C25" s="1" t="s">
        <v>29</v>
      </c>
      <c r="D25" s="11" t="s">
        <v>38</v>
      </c>
      <c r="E25" s="9">
        <v>2.593424013978165</v>
      </c>
      <c r="F25" s="12">
        <v>1</v>
      </c>
      <c r="G25" s="9">
        <v>85.36747646681053</v>
      </c>
      <c r="H25" s="10">
        <f t="shared" si="0"/>
        <v>97.406575986021835</v>
      </c>
      <c r="I25" s="10">
        <f t="shared" si="4"/>
        <v>99</v>
      </c>
      <c r="J25" s="10">
        <f t="shared" si="1"/>
        <v>99.264507519547124</v>
      </c>
      <c r="K25" s="10">
        <f t="shared" si="2"/>
        <v>98.557027835189658</v>
      </c>
      <c r="L25" s="10">
        <f t="shared" si="3"/>
        <v>98.557027835189658</v>
      </c>
    </row>
    <row r="26" spans="1:12" x14ac:dyDescent="0.2">
      <c r="A26" s="3">
        <v>1500800</v>
      </c>
      <c r="B26" s="3">
        <v>150080</v>
      </c>
      <c r="C26" s="1" t="s">
        <v>39</v>
      </c>
      <c r="D26" s="11" t="s">
        <v>40</v>
      </c>
      <c r="E26" s="9">
        <v>45.807294536181473</v>
      </c>
      <c r="F26" s="12">
        <v>0</v>
      </c>
      <c r="G26" s="9">
        <v>41.609604315225546</v>
      </c>
      <c r="H26" s="10">
        <f t="shared" si="0"/>
        <v>54.192705463818527</v>
      </c>
      <c r="I26" s="10">
        <f t="shared" si="4"/>
        <v>100</v>
      </c>
      <c r="J26" s="10">
        <f t="shared" si="1"/>
        <v>48.383260831657608</v>
      </c>
      <c r="K26" s="10">
        <f t="shared" si="2"/>
        <v>67.52532209849204</v>
      </c>
      <c r="L26" s="10">
        <f t="shared" si="3"/>
        <v>67.52532209849204</v>
      </c>
    </row>
    <row r="27" spans="1:12" x14ac:dyDescent="0.2">
      <c r="A27" s="3">
        <v>1500859</v>
      </c>
      <c r="B27" s="3">
        <v>150085</v>
      </c>
      <c r="C27" s="1" t="s">
        <v>36</v>
      </c>
      <c r="D27" s="11" t="s">
        <v>41</v>
      </c>
      <c r="E27" s="9">
        <v>25.801011662618841</v>
      </c>
      <c r="F27" s="12">
        <v>346</v>
      </c>
      <c r="G27" s="9">
        <v>70.388482144583506</v>
      </c>
      <c r="H27" s="10">
        <f t="shared" si="0"/>
        <v>74.198988337381167</v>
      </c>
      <c r="I27" s="10">
        <v>0</v>
      </c>
      <c r="J27" s="10">
        <f t="shared" si="1"/>
        <v>81.847072261143623</v>
      </c>
      <c r="K27" s="10">
        <f t="shared" si="2"/>
        <v>52.015353532841594</v>
      </c>
      <c r="L27" s="10">
        <f t="shared" si="3"/>
        <v>52.015353532841594</v>
      </c>
    </row>
    <row r="28" spans="1:12" x14ac:dyDescent="0.2">
      <c r="A28" s="3">
        <v>1500909</v>
      </c>
      <c r="B28" s="3">
        <v>150090</v>
      </c>
      <c r="C28" s="1" t="s">
        <v>42</v>
      </c>
      <c r="D28" s="11" t="s">
        <v>43</v>
      </c>
      <c r="E28" s="9">
        <v>66.27750157099868</v>
      </c>
      <c r="F28" s="12">
        <v>54</v>
      </c>
      <c r="G28" s="9">
        <v>18.979301012441582</v>
      </c>
      <c r="H28" s="10">
        <f t="shared" si="0"/>
        <v>33.72249842900132</v>
      </c>
      <c r="I28" s="10">
        <f t="shared" si="4"/>
        <v>46</v>
      </c>
      <c r="J28" s="10">
        <f t="shared" si="1"/>
        <v>22.068954665629743</v>
      </c>
      <c r="K28" s="10">
        <f t="shared" si="2"/>
        <v>33.930484364877024</v>
      </c>
      <c r="L28" s="10">
        <f t="shared" si="3"/>
        <v>33.930484364877024</v>
      </c>
    </row>
    <row r="29" spans="1:12" x14ac:dyDescent="0.2">
      <c r="A29" s="3">
        <v>1500958</v>
      </c>
      <c r="B29" s="3">
        <v>150095</v>
      </c>
      <c r="C29" s="1" t="s">
        <v>26</v>
      </c>
      <c r="D29" s="11" t="s">
        <v>44</v>
      </c>
      <c r="E29" s="9">
        <v>86.574973507594493</v>
      </c>
      <c r="F29" s="12">
        <v>100</v>
      </c>
      <c r="G29" s="9">
        <v>13.130298481102084</v>
      </c>
      <c r="H29" s="10">
        <f t="shared" si="0"/>
        <v>13.425026492405506</v>
      </c>
      <c r="I29" s="10">
        <f t="shared" si="4"/>
        <v>0</v>
      </c>
      <c r="J29" s="10">
        <f t="shared" si="1"/>
        <v>15.267788931514051</v>
      </c>
      <c r="K29" s="10">
        <f t="shared" si="2"/>
        <v>9.564271807973185</v>
      </c>
      <c r="L29" s="10">
        <f t="shared" si="3"/>
        <v>9.564271807973185</v>
      </c>
    </row>
    <row r="30" spans="1:12" x14ac:dyDescent="0.2">
      <c r="A30" s="3">
        <v>1501006</v>
      </c>
      <c r="B30" s="3">
        <v>150100</v>
      </c>
      <c r="C30" s="1" t="s">
        <v>45</v>
      </c>
      <c r="D30" s="11" t="s">
        <v>46</v>
      </c>
      <c r="E30" s="9">
        <v>8.5199454400194252</v>
      </c>
      <c r="F30" s="12">
        <v>249</v>
      </c>
      <c r="G30" s="9">
        <v>69.483795089543193</v>
      </c>
      <c r="H30" s="10">
        <f t="shared" si="0"/>
        <v>91.480054559980573</v>
      </c>
      <c r="I30" s="10">
        <v>0</v>
      </c>
      <c r="J30" s="10">
        <f t="shared" si="1"/>
        <v>80.795110569236272</v>
      </c>
      <c r="K30" s="10">
        <f t="shared" si="2"/>
        <v>57.425055043072284</v>
      </c>
      <c r="L30" s="10">
        <f t="shared" si="3"/>
        <v>57.425055043072284</v>
      </c>
    </row>
    <row r="31" spans="1:12" x14ac:dyDescent="0.2">
      <c r="A31" s="3">
        <v>1501105</v>
      </c>
      <c r="B31" s="3">
        <v>150110</v>
      </c>
      <c r="C31" s="1" t="s">
        <v>29</v>
      </c>
      <c r="D31" s="11" t="s">
        <v>47</v>
      </c>
      <c r="E31" s="9">
        <v>5.0439801870275112</v>
      </c>
      <c r="F31" s="12">
        <v>24</v>
      </c>
      <c r="G31" s="9">
        <v>87.121226765114486</v>
      </c>
      <c r="H31" s="10">
        <f t="shared" si="0"/>
        <v>94.956019812972485</v>
      </c>
      <c r="I31" s="10">
        <f t="shared" si="4"/>
        <v>76</v>
      </c>
      <c r="J31" s="10">
        <v>100</v>
      </c>
      <c r="K31" s="10">
        <f t="shared" si="2"/>
        <v>90.318673270990828</v>
      </c>
      <c r="L31" s="10">
        <f t="shared" si="3"/>
        <v>90.318673270990828</v>
      </c>
    </row>
    <row r="32" spans="1:12" x14ac:dyDescent="0.2">
      <c r="A32" s="3">
        <v>1501204</v>
      </c>
      <c r="B32" s="3">
        <v>150120</v>
      </c>
      <c r="C32" s="1" t="s">
        <v>24</v>
      </c>
      <c r="D32" s="11" t="s">
        <v>48</v>
      </c>
      <c r="E32" s="9">
        <v>43.940769725471924</v>
      </c>
      <c r="F32" s="12">
        <v>101</v>
      </c>
      <c r="G32" s="9">
        <v>37.230367085355368</v>
      </c>
      <c r="H32" s="10">
        <f t="shared" si="0"/>
        <v>56.059230274528069</v>
      </c>
      <c r="I32" s="10">
        <v>0</v>
      </c>
      <c r="J32" s="10">
        <f t="shared" si="1"/>
        <v>43.291124517855081</v>
      </c>
      <c r="K32" s="10">
        <f t="shared" si="2"/>
        <v>33.116784930794381</v>
      </c>
      <c r="L32" s="10">
        <f t="shared" si="3"/>
        <v>33.116784930794381</v>
      </c>
    </row>
    <row r="33" spans="1:12" x14ac:dyDescent="0.2">
      <c r="A33" s="3">
        <v>1501253</v>
      </c>
      <c r="B33" s="3">
        <v>150125</v>
      </c>
      <c r="C33" s="1" t="s">
        <v>31</v>
      </c>
      <c r="D33" s="11" t="s">
        <v>49</v>
      </c>
      <c r="E33" s="9">
        <v>74.550614563987807</v>
      </c>
      <c r="F33" s="12">
        <v>30</v>
      </c>
      <c r="G33" s="9">
        <v>23.584131900675391</v>
      </c>
      <c r="H33" s="10">
        <f t="shared" si="0"/>
        <v>25.449385436012196</v>
      </c>
      <c r="I33" s="10">
        <f t="shared" si="4"/>
        <v>70</v>
      </c>
      <c r="J33" s="10">
        <f t="shared" si="1"/>
        <v>27.423409186831847</v>
      </c>
      <c r="K33" s="10">
        <f t="shared" si="2"/>
        <v>40.95759820761468</v>
      </c>
      <c r="L33" s="10">
        <f t="shared" si="3"/>
        <v>40.95759820761468</v>
      </c>
    </row>
    <row r="34" spans="1:12" x14ac:dyDescent="0.2">
      <c r="A34" s="3">
        <v>1501303</v>
      </c>
      <c r="B34" s="3">
        <v>150130</v>
      </c>
      <c r="C34" s="1" t="s">
        <v>24</v>
      </c>
      <c r="D34" s="11" t="s">
        <v>50</v>
      </c>
      <c r="E34" s="9">
        <v>25.848292577945536</v>
      </c>
      <c r="F34" s="12">
        <v>15</v>
      </c>
      <c r="G34" s="9">
        <v>34.166756974154758</v>
      </c>
      <c r="H34" s="10">
        <f t="shared" si="0"/>
        <v>74.151707422054471</v>
      </c>
      <c r="I34" s="10">
        <f t="shared" si="4"/>
        <v>85</v>
      </c>
      <c r="J34" s="10">
        <f t="shared" si="1"/>
        <v>39.728787179249721</v>
      </c>
      <c r="K34" s="10">
        <f t="shared" si="2"/>
        <v>66.293498200434726</v>
      </c>
      <c r="L34" s="10">
        <f t="shared" si="3"/>
        <v>66.293498200434726</v>
      </c>
    </row>
    <row r="35" spans="1:12" x14ac:dyDescent="0.2">
      <c r="A35" s="3">
        <v>1501402</v>
      </c>
      <c r="B35" s="3">
        <v>150140</v>
      </c>
      <c r="C35" s="1" t="s">
        <v>39</v>
      </c>
      <c r="D35" s="11" t="s">
        <v>51</v>
      </c>
      <c r="E35" s="9">
        <v>23.851638466925792</v>
      </c>
      <c r="F35" s="12">
        <v>0</v>
      </c>
      <c r="G35" s="9">
        <v>21.605223763669628</v>
      </c>
      <c r="H35" s="10">
        <f t="shared" si="0"/>
        <v>76.148361533074208</v>
      </c>
      <c r="I35" s="10">
        <f t="shared" si="4"/>
        <v>100</v>
      </c>
      <c r="J35" s="10">
        <f t="shared" si="1"/>
        <v>25.122353213569333</v>
      </c>
      <c r="K35" s="10">
        <f t="shared" si="2"/>
        <v>67.090238248881178</v>
      </c>
      <c r="L35" s="10">
        <f t="shared" si="3"/>
        <v>67.090238248881178</v>
      </c>
    </row>
    <row r="36" spans="1:12" x14ac:dyDescent="0.2">
      <c r="A36" s="3">
        <v>1501451</v>
      </c>
      <c r="B36" s="3">
        <v>150145</v>
      </c>
      <c r="C36" s="1" t="s">
        <v>33</v>
      </c>
      <c r="D36" s="11" t="s">
        <v>52</v>
      </c>
      <c r="E36" s="9">
        <v>19.513834292238709</v>
      </c>
      <c r="F36" s="12">
        <v>54</v>
      </c>
      <c r="G36" s="9">
        <v>66.726263852139567</v>
      </c>
      <c r="H36" s="10">
        <f t="shared" si="0"/>
        <v>80.486165707761288</v>
      </c>
      <c r="I36" s="10">
        <f t="shared" si="4"/>
        <v>46</v>
      </c>
      <c r="J36" s="10">
        <f t="shared" si="1"/>
        <v>77.588678897836701</v>
      </c>
      <c r="K36" s="10">
        <f t="shared" si="2"/>
        <v>68.024948201865996</v>
      </c>
      <c r="L36" s="10">
        <f t="shared" si="3"/>
        <v>68.024948201865996</v>
      </c>
    </row>
    <row r="37" spans="1:12" x14ac:dyDescent="0.2">
      <c r="A37" s="3">
        <v>1501501</v>
      </c>
      <c r="B37" s="3">
        <v>150150</v>
      </c>
      <c r="C37" s="1" t="s">
        <v>39</v>
      </c>
      <c r="D37" s="11" t="s">
        <v>53</v>
      </c>
      <c r="E37" s="9">
        <v>67.030123625057243</v>
      </c>
      <c r="F37" s="12">
        <v>0</v>
      </c>
      <c r="G37" s="9">
        <v>29.175939433305292</v>
      </c>
      <c r="H37" s="10">
        <f t="shared" si="0"/>
        <v>32.969876374942757</v>
      </c>
      <c r="I37" s="10">
        <f t="shared" si="4"/>
        <v>100</v>
      </c>
      <c r="J37" s="10">
        <f t="shared" si="1"/>
        <v>33.925510968959642</v>
      </c>
      <c r="K37" s="10">
        <f t="shared" si="2"/>
        <v>55.631795781300809</v>
      </c>
      <c r="L37" s="10">
        <f t="shared" si="3"/>
        <v>55.631795781300809</v>
      </c>
    </row>
    <row r="38" spans="1:12" x14ac:dyDescent="0.2">
      <c r="A38" s="3">
        <v>1501576</v>
      </c>
      <c r="B38" s="3">
        <v>150157</v>
      </c>
      <c r="C38" s="1" t="s">
        <v>54</v>
      </c>
      <c r="D38" s="11" t="s">
        <v>55</v>
      </c>
      <c r="E38" s="9">
        <v>64.506760623786661</v>
      </c>
      <c r="F38" s="12">
        <v>46</v>
      </c>
      <c r="G38" s="9">
        <v>31.981776635977226</v>
      </c>
      <c r="H38" s="10">
        <f t="shared" si="0"/>
        <v>35.493239376213339</v>
      </c>
      <c r="I38" s="10">
        <f t="shared" si="4"/>
        <v>54</v>
      </c>
      <c r="J38" s="10">
        <f t="shared" si="1"/>
        <v>37.188112367415378</v>
      </c>
      <c r="K38" s="10">
        <f t="shared" si="2"/>
        <v>42.227117247876237</v>
      </c>
      <c r="L38" s="10">
        <f t="shared" si="3"/>
        <v>42.227117247876237</v>
      </c>
    </row>
    <row r="39" spans="1:12" x14ac:dyDescent="0.2">
      <c r="A39" s="3">
        <v>1501600</v>
      </c>
      <c r="B39" s="3">
        <v>150160</v>
      </c>
      <c r="C39" s="1" t="s">
        <v>42</v>
      </c>
      <c r="D39" s="11" t="s">
        <v>56</v>
      </c>
      <c r="E39" s="9">
        <v>92.763588289810826</v>
      </c>
      <c r="F39" s="12">
        <v>12</v>
      </c>
      <c r="G39" s="9">
        <v>7.7004851987134071</v>
      </c>
      <c r="H39" s="10">
        <f t="shared" si="0"/>
        <v>7.2364117101891736</v>
      </c>
      <c r="I39" s="10">
        <f t="shared" si="4"/>
        <v>88</v>
      </c>
      <c r="J39" s="10">
        <f t="shared" si="1"/>
        <v>8.9540525566434965</v>
      </c>
      <c r="K39" s="10">
        <f t="shared" si="2"/>
        <v>34.73015475561089</v>
      </c>
      <c r="L39" s="10">
        <f t="shared" si="3"/>
        <v>34.73015475561089</v>
      </c>
    </row>
    <row r="40" spans="1:12" x14ac:dyDescent="0.2">
      <c r="A40" s="3">
        <v>1501709</v>
      </c>
      <c r="B40" s="3">
        <v>150170</v>
      </c>
      <c r="C40" s="1" t="s">
        <v>42</v>
      </c>
      <c r="D40" s="11" t="s">
        <v>57</v>
      </c>
      <c r="E40" s="9">
        <v>81.219578544890808</v>
      </c>
      <c r="F40" s="12">
        <v>92</v>
      </c>
      <c r="G40" s="9">
        <v>10.890775033486545</v>
      </c>
      <c r="H40" s="10">
        <f t="shared" si="0"/>
        <v>18.780421455109192</v>
      </c>
      <c r="I40" s="10">
        <f t="shared" si="4"/>
        <v>8</v>
      </c>
      <c r="J40" s="10">
        <f t="shared" si="1"/>
        <v>12.663691899402959</v>
      </c>
      <c r="K40" s="10">
        <f t="shared" si="2"/>
        <v>13.148037784837385</v>
      </c>
      <c r="L40" s="10">
        <f t="shared" si="3"/>
        <v>13.148037784837385</v>
      </c>
    </row>
    <row r="41" spans="1:12" x14ac:dyDescent="0.2">
      <c r="A41" s="3">
        <v>1501725</v>
      </c>
      <c r="B41" s="3">
        <v>150172</v>
      </c>
      <c r="C41" s="1" t="s">
        <v>36</v>
      </c>
      <c r="D41" s="11" t="s">
        <v>58</v>
      </c>
      <c r="E41" s="9">
        <v>43.43681606896579</v>
      </c>
      <c r="F41" s="12">
        <v>55</v>
      </c>
      <c r="G41" s="9">
        <v>56.56986361653891</v>
      </c>
      <c r="H41" s="10">
        <f t="shared" si="0"/>
        <v>56.56318393103421</v>
      </c>
      <c r="I41" s="10">
        <f t="shared" si="4"/>
        <v>45</v>
      </c>
      <c r="J41" s="10">
        <f t="shared" si="1"/>
        <v>65.778911182022</v>
      </c>
      <c r="K41" s="10">
        <f t="shared" si="2"/>
        <v>55.780698371018737</v>
      </c>
      <c r="L41" s="10">
        <f t="shared" si="3"/>
        <v>55.780698371018737</v>
      </c>
    </row>
    <row r="42" spans="1:12" x14ac:dyDescent="0.2">
      <c r="A42" s="3">
        <v>1501758</v>
      </c>
      <c r="B42" s="3">
        <v>150175</v>
      </c>
      <c r="C42" s="1" t="s">
        <v>54</v>
      </c>
      <c r="D42" s="11" t="s">
        <v>59</v>
      </c>
      <c r="E42" s="9">
        <v>83.470640143363056</v>
      </c>
      <c r="F42" s="12">
        <v>8</v>
      </c>
      <c r="G42" s="9">
        <v>12.417761434623978</v>
      </c>
      <c r="H42" s="10">
        <f t="shared" si="0"/>
        <v>16.529359856636944</v>
      </c>
      <c r="I42" s="10">
        <f t="shared" si="4"/>
        <v>92</v>
      </c>
      <c r="J42" s="10">
        <f t="shared" si="1"/>
        <v>14.439257482120905</v>
      </c>
      <c r="K42" s="10">
        <f t="shared" si="2"/>
        <v>40.989539112919282</v>
      </c>
      <c r="L42" s="10">
        <f t="shared" si="3"/>
        <v>40.989539112919282</v>
      </c>
    </row>
    <row r="43" spans="1:12" x14ac:dyDescent="0.2">
      <c r="A43" s="3">
        <v>1501782</v>
      </c>
      <c r="B43" s="3">
        <v>150178</v>
      </c>
      <c r="C43" s="1" t="s">
        <v>60</v>
      </c>
      <c r="D43" s="11" t="s">
        <v>61</v>
      </c>
      <c r="E43" s="9">
        <v>72.708518523028459</v>
      </c>
      <c r="F43" s="12">
        <v>79</v>
      </c>
      <c r="G43" s="9">
        <v>20.670214190908759</v>
      </c>
      <c r="H43" s="10">
        <f t="shared" si="0"/>
        <v>27.291481476971541</v>
      </c>
      <c r="I43" s="10">
        <f t="shared" si="4"/>
        <v>21</v>
      </c>
      <c r="J43" s="10">
        <f t="shared" si="1"/>
        <v>24.035132780126464</v>
      </c>
      <c r="K43" s="10">
        <f t="shared" si="2"/>
        <v>24.108871419032667</v>
      </c>
      <c r="L43" s="10">
        <f t="shared" si="3"/>
        <v>24.108871419032667</v>
      </c>
    </row>
    <row r="44" spans="1:12" x14ac:dyDescent="0.2">
      <c r="A44" s="3">
        <v>1501808</v>
      </c>
      <c r="B44" s="3">
        <v>150180</v>
      </c>
      <c r="C44" s="1" t="s">
        <v>29</v>
      </c>
      <c r="D44" s="11" t="s">
        <v>62</v>
      </c>
      <c r="E44" s="9">
        <v>5.757548262846921</v>
      </c>
      <c r="F44" s="12">
        <v>44</v>
      </c>
      <c r="G44" s="9">
        <v>69.868287198382035</v>
      </c>
      <c r="H44" s="10">
        <f t="shared" si="0"/>
        <v>94.242451737153075</v>
      </c>
      <c r="I44" s="10">
        <f t="shared" si="4"/>
        <v>56.000000000000007</v>
      </c>
      <c r="J44" s="10">
        <f t="shared" si="1"/>
        <v>81.242194416723308</v>
      </c>
      <c r="K44" s="10">
        <f t="shared" si="2"/>
        <v>77.161548717958794</v>
      </c>
      <c r="L44" s="10">
        <f t="shared" si="3"/>
        <v>77.161548717958794</v>
      </c>
    </row>
    <row r="45" spans="1:12" x14ac:dyDescent="0.2">
      <c r="A45" s="3">
        <v>1501907</v>
      </c>
      <c r="B45" s="3">
        <v>150190</v>
      </c>
      <c r="C45" s="1" t="s">
        <v>26</v>
      </c>
      <c r="D45" s="11" t="s">
        <v>63</v>
      </c>
      <c r="E45" s="9">
        <v>67.216854279369173</v>
      </c>
      <c r="F45" s="12">
        <v>75</v>
      </c>
      <c r="G45" s="9">
        <v>27.174268189819756</v>
      </c>
      <c r="H45" s="10">
        <f t="shared" si="0"/>
        <v>32.783145720630827</v>
      </c>
      <c r="I45" s="10">
        <f t="shared" si="4"/>
        <v>25</v>
      </c>
      <c r="J45" s="10">
        <f t="shared" si="1"/>
        <v>31.597986267232276</v>
      </c>
      <c r="K45" s="10">
        <f t="shared" si="2"/>
        <v>29.793710662621034</v>
      </c>
      <c r="L45" s="10">
        <f t="shared" si="3"/>
        <v>29.793710662621034</v>
      </c>
    </row>
    <row r="46" spans="1:12" x14ac:dyDescent="0.2">
      <c r="A46" s="3">
        <v>1502004</v>
      </c>
      <c r="B46" s="3">
        <v>150200</v>
      </c>
      <c r="C46" s="1" t="s">
        <v>29</v>
      </c>
      <c r="D46" s="11" t="s">
        <v>64</v>
      </c>
      <c r="E46" s="9">
        <v>2.3901213478478103</v>
      </c>
      <c r="F46" s="12">
        <v>30</v>
      </c>
      <c r="G46" s="9">
        <v>9.9185197633360556</v>
      </c>
      <c r="H46" s="10">
        <f t="shared" si="0"/>
        <v>97.60987865215219</v>
      </c>
      <c r="I46" s="10">
        <f t="shared" si="4"/>
        <v>70</v>
      </c>
      <c r="J46" s="10">
        <f t="shared" si="1"/>
        <v>11.533162515507041</v>
      </c>
      <c r="K46" s="10">
        <f t="shared" si="2"/>
        <v>59.714347055886407</v>
      </c>
      <c r="L46" s="10">
        <f t="shared" si="3"/>
        <v>59.714347055886407</v>
      </c>
    </row>
    <row r="47" spans="1:12" x14ac:dyDescent="0.2">
      <c r="A47" s="3">
        <v>1501956</v>
      </c>
      <c r="B47" s="3">
        <v>150195</v>
      </c>
      <c r="C47" s="1" t="s">
        <v>42</v>
      </c>
      <c r="D47" s="11" t="s">
        <v>65</v>
      </c>
      <c r="E47" s="9">
        <v>64.481732517771533</v>
      </c>
      <c r="F47" s="12">
        <v>80</v>
      </c>
      <c r="G47" s="9">
        <v>30.517440899322203</v>
      </c>
      <c r="H47" s="10">
        <f t="shared" si="0"/>
        <v>35.518267482228467</v>
      </c>
      <c r="I47" s="10">
        <f t="shared" si="4"/>
        <v>20</v>
      </c>
      <c r="J47" s="10">
        <f t="shared" si="1"/>
        <v>35.485396394560702</v>
      </c>
      <c r="K47" s="10">
        <f t="shared" si="2"/>
        <v>30.334554625596393</v>
      </c>
      <c r="L47" s="10">
        <f t="shared" si="3"/>
        <v>30.334554625596393</v>
      </c>
    </row>
    <row r="48" spans="1:12" x14ac:dyDescent="0.2">
      <c r="A48" s="3">
        <v>1502103</v>
      </c>
      <c r="B48" s="3">
        <v>150210</v>
      </c>
      <c r="C48" s="1" t="s">
        <v>24</v>
      </c>
      <c r="D48" s="11" t="s">
        <v>66</v>
      </c>
      <c r="E48" s="9">
        <v>36.328032331104993</v>
      </c>
      <c r="F48" s="12">
        <v>156</v>
      </c>
      <c r="G48" s="9">
        <v>28.052484497951717</v>
      </c>
      <c r="H48" s="10">
        <f t="shared" si="0"/>
        <v>63.671967668895</v>
      </c>
      <c r="I48" s="10">
        <v>0</v>
      </c>
      <c r="J48" s="10">
        <f t="shared" si="1"/>
        <v>32.619168020874092</v>
      </c>
      <c r="K48" s="10">
        <f t="shared" si="2"/>
        <v>32.097045229923033</v>
      </c>
      <c r="L48" s="10">
        <f t="shared" si="3"/>
        <v>32.097045229923033</v>
      </c>
    </row>
    <row r="49" spans="1:12" x14ac:dyDescent="0.2">
      <c r="A49" s="3">
        <v>1502152</v>
      </c>
      <c r="B49" s="3">
        <v>150215</v>
      </c>
      <c r="C49" s="1" t="s">
        <v>54</v>
      </c>
      <c r="D49" s="11" t="s">
        <v>67</v>
      </c>
      <c r="E49" s="9">
        <v>55.630746076754924</v>
      </c>
      <c r="F49" s="12">
        <v>37</v>
      </c>
      <c r="G49" s="9">
        <v>41.301999700650278</v>
      </c>
      <c r="H49" s="10">
        <f t="shared" si="0"/>
        <v>44.369253923245076</v>
      </c>
      <c r="I49" s="10">
        <f t="shared" si="4"/>
        <v>63</v>
      </c>
      <c r="J49" s="10">
        <f t="shared" si="1"/>
        <v>48.025581047267764</v>
      </c>
      <c r="K49" s="10">
        <f t="shared" si="2"/>
        <v>51.798278323504285</v>
      </c>
      <c r="L49" s="10">
        <f t="shared" si="3"/>
        <v>51.798278323504285</v>
      </c>
    </row>
    <row r="50" spans="1:12" x14ac:dyDescent="0.2">
      <c r="A50" s="3">
        <v>1502202</v>
      </c>
      <c r="B50" s="3">
        <v>150220</v>
      </c>
      <c r="C50" s="1" t="s">
        <v>42</v>
      </c>
      <c r="D50" s="11" t="s">
        <v>68</v>
      </c>
      <c r="E50" s="9">
        <v>83.574289240413663</v>
      </c>
      <c r="F50" s="12">
        <v>3</v>
      </c>
      <c r="G50" s="9">
        <v>10.619759510718717</v>
      </c>
      <c r="H50" s="10">
        <f t="shared" si="0"/>
        <v>16.425710759586337</v>
      </c>
      <c r="I50" s="10">
        <f t="shared" si="4"/>
        <v>97</v>
      </c>
      <c r="J50" s="10">
        <f t="shared" si="1"/>
        <v>12.348557570603159</v>
      </c>
      <c r="K50" s="10">
        <f t="shared" si="2"/>
        <v>41.924756110063164</v>
      </c>
      <c r="L50" s="10">
        <f t="shared" si="3"/>
        <v>41.924756110063164</v>
      </c>
    </row>
    <row r="51" spans="1:12" x14ac:dyDescent="0.2">
      <c r="A51" s="3">
        <v>1502301</v>
      </c>
      <c r="B51" s="3">
        <v>150230</v>
      </c>
      <c r="C51" s="1" t="s">
        <v>26</v>
      </c>
      <c r="D51" s="11" t="s">
        <v>69</v>
      </c>
      <c r="E51" s="9">
        <v>88.978864718896006</v>
      </c>
      <c r="F51" s="12">
        <v>92</v>
      </c>
      <c r="G51" s="9">
        <v>10.468710035690822</v>
      </c>
      <c r="H51" s="10">
        <f t="shared" si="0"/>
        <v>11.021135281103994</v>
      </c>
      <c r="I51" s="10">
        <f t="shared" si="4"/>
        <v>8</v>
      </c>
      <c r="J51" s="10">
        <f t="shared" si="1"/>
        <v>12.172918646152118</v>
      </c>
      <c r="K51" s="10">
        <f t="shared" si="2"/>
        <v>10.398017975752039</v>
      </c>
      <c r="L51" s="10">
        <f t="shared" si="3"/>
        <v>10.398017975752039</v>
      </c>
    </row>
    <row r="52" spans="1:12" x14ac:dyDescent="0.2">
      <c r="A52" s="3">
        <v>1502400</v>
      </c>
      <c r="B52" s="3">
        <v>150240</v>
      </c>
      <c r="C52" s="1" t="s">
        <v>70</v>
      </c>
      <c r="D52" s="11" t="s">
        <v>71</v>
      </c>
      <c r="E52" s="9">
        <v>88.225007286505402</v>
      </c>
      <c r="F52" s="12">
        <v>21</v>
      </c>
      <c r="G52" s="9">
        <v>12.12474497231128</v>
      </c>
      <c r="H52" s="10">
        <f t="shared" si="0"/>
        <v>11.774992713494598</v>
      </c>
      <c r="I52" s="10">
        <f t="shared" si="4"/>
        <v>79</v>
      </c>
      <c r="J52" s="10">
        <f t="shared" si="1"/>
        <v>14.098540665478232</v>
      </c>
      <c r="K52" s="10">
        <f t="shared" si="2"/>
        <v>34.957844459657615</v>
      </c>
      <c r="L52" s="10">
        <f t="shared" si="3"/>
        <v>34.957844459657615</v>
      </c>
    </row>
    <row r="53" spans="1:12" x14ac:dyDescent="0.2">
      <c r="A53" s="3">
        <v>1502509</v>
      </c>
      <c r="B53" s="3">
        <v>150250</v>
      </c>
      <c r="C53" s="1" t="s">
        <v>29</v>
      </c>
      <c r="D53" s="11" t="s">
        <v>72</v>
      </c>
      <c r="E53" s="9">
        <v>0.79696880613035737</v>
      </c>
      <c r="F53" s="12">
        <v>39</v>
      </c>
      <c r="G53" s="9">
        <v>18.374159702496886</v>
      </c>
      <c r="H53" s="10">
        <f t="shared" si="0"/>
        <v>99.203031193869649</v>
      </c>
      <c r="I53" s="10">
        <f t="shared" si="4"/>
        <v>61</v>
      </c>
      <c r="J53" s="10">
        <f t="shared" si="1"/>
        <v>21.365301979647541</v>
      </c>
      <c r="K53" s="10">
        <f t="shared" si="2"/>
        <v>60.522777724505737</v>
      </c>
      <c r="L53" s="10">
        <f t="shared" si="3"/>
        <v>60.522777724505737</v>
      </c>
    </row>
    <row r="54" spans="1:12" x14ac:dyDescent="0.2">
      <c r="A54" s="3">
        <v>1502608</v>
      </c>
      <c r="B54" s="3">
        <v>150260</v>
      </c>
      <c r="C54" s="1" t="s">
        <v>70</v>
      </c>
      <c r="D54" s="11" t="s">
        <v>73</v>
      </c>
      <c r="E54" s="9">
        <v>23.641646791713971</v>
      </c>
      <c r="F54" s="12">
        <v>3</v>
      </c>
      <c r="G54" s="9">
        <v>34.55117322974057</v>
      </c>
      <c r="H54" s="10">
        <f t="shared" si="0"/>
        <v>76.358353208286033</v>
      </c>
      <c r="I54" s="10">
        <f t="shared" si="4"/>
        <v>97</v>
      </c>
      <c r="J54" s="10">
        <f t="shared" si="1"/>
        <v>40.175782825279732</v>
      </c>
      <c r="K54" s="10">
        <f t="shared" si="2"/>
        <v>71.178045344521919</v>
      </c>
      <c r="L54" s="10">
        <f t="shared" si="3"/>
        <v>71.178045344521919</v>
      </c>
    </row>
    <row r="55" spans="1:12" x14ac:dyDescent="0.2">
      <c r="A55" s="3">
        <v>1502707</v>
      </c>
      <c r="B55" s="3">
        <v>150270</v>
      </c>
      <c r="C55" s="1" t="s">
        <v>31</v>
      </c>
      <c r="D55" s="11" t="s">
        <v>74</v>
      </c>
      <c r="E55" s="9">
        <v>53.315200218475681</v>
      </c>
      <c r="F55" s="12">
        <v>191</v>
      </c>
      <c r="G55" s="9">
        <v>12.815889988167045</v>
      </c>
      <c r="H55" s="10">
        <f t="shared" si="0"/>
        <v>46.684799781524319</v>
      </c>
      <c r="I55" s="10">
        <v>0</v>
      </c>
      <c r="J55" s="10">
        <f t="shared" si="1"/>
        <v>14.902197660659356</v>
      </c>
      <c r="K55" s="10">
        <f t="shared" si="2"/>
        <v>20.528999147394558</v>
      </c>
      <c r="L55" s="10">
        <f t="shared" si="3"/>
        <v>20.528999147394558</v>
      </c>
    </row>
    <row r="56" spans="1:12" x14ac:dyDescent="0.2">
      <c r="A56" s="3">
        <v>1502756</v>
      </c>
      <c r="B56" s="3">
        <v>150275</v>
      </c>
      <c r="C56" s="1" t="s">
        <v>26</v>
      </c>
      <c r="D56" s="11" t="s">
        <v>75</v>
      </c>
      <c r="E56" s="9">
        <v>87.754606831384962</v>
      </c>
      <c r="F56" s="12">
        <v>45</v>
      </c>
      <c r="G56" s="9">
        <v>11.40467320401376</v>
      </c>
      <c r="H56" s="10">
        <f t="shared" si="0"/>
        <v>12.245393168615038</v>
      </c>
      <c r="I56" s="10">
        <f t="shared" si="4"/>
        <v>55.000000000000007</v>
      </c>
      <c r="J56" s="10">
        <f t="shared" si="1"/>
        <v>13.261247911643906</v>
      </c>
      <c r="K56" s="10">
        <f t="shared" si="2"/>
        <v>26.83554702675298</v>
      </c>
      <c r="L56" s="10">
        <f t="shared" si="3"/>
        <v>26.83554702675298</v>
      </c>
    </row>
    <row r="57" spans="1:12" x14ac:dyDescent="0.2">
      <c r="A57" s="3">
        <v>1502764</v>
      </c>
      <c r="B57" s="3">
        <v>150276</v>
      </c>
      <c r="C57" s="1" t="s">
        <v>31</v>
      </c>
      <c r="D57" s="11" t="s">
        <v>76</v>
      </c>
      <c r="E57" s="9">
        <v>44.067307926993969</v>
      </c>
      <c r="F57" s="12">
        <v>207</v>
      </c>
      <c r="G57" s="9">
        <v>47.644714799841104</v>
      </c>
      <c r="H57" s="10">
        <f t="shared" si="0"/>
        <v>55.932692073006031</v>
      </c>
      <c r="I57" s="10">
        <v>0</v>
      </c>
      <c r="J57" s="10">
        <f t="shared" si="1"/>
        <v>55.400831162605932</v>
      </c>
      <c r="K57" s="10">
        <f t="shared" si="2"/>
        <v>37.111174411870657</v>
      </c>
      <c r="L57" s="10">
        <f t="shared" si="3"/>
        <v>37.111174411870657</v>
      </c>
    </row>
    <row r="58" spans="1:12" x14ac:dyDescent="0.2">
      <c r="A58" s="3">
        <v>1502772</v>
      </c>
      <c r="B58" s="3">
        <v>150277</v>
      </c>
      <c r="C58" s="1" t="s">
        <v>54</v>
      </c>
      <c r="D58" s="11" t="s">
        <v>77</v>
      </c>
      <c r="E58" s="9">
        <v>87.353994941530445</v>
      </c>
      <c r="F58" s="12">
        <v>17</v>
      </c>
      <c r="G58" s="9">
        <v>12.696826131148759</v>
      </c>
      <c r="H58" s="10">
        <f t="shared" si="0"/>
        <v>12.646005058469555</v>
      </c>
      <c r="I58" s="10">
        <f t="shared" si="4"/>
        <v>83</v>
      </c>
      <c r="J58" s="10">
        <f t="shared" si="1"/>
        <v>14.763751315289255</v>
      </c>
      <c r="K58" s="10">
        <f t="shared" si="2"/>
        <v>36.803252124586272</v>
      </c>
      <c r="L58" s="10">
        <f t="shared" si="3"/>
        <v>36.803252124586272</v>
      </c>
    </row>
    <row r="59" spans="1:12" x14ac:dyDescent="0.2">
      <c r="A59" s="3">
        <v>1502806</v>
      </c>
      <c r="B59" s="3">
        <v>150280</v>
      </c>
      <c r="C59" s="1" t="s">
        <v>29</v>
      </c>
      <c r="D59" s="11" t="s">
        <v>78</v>
      </c>
      <c r="E59" s="9">
        <v>5.7833957932706923</v>
      </c>
      <c r="F59" s="12">
        <v>37</v>
      </c>
      <c r="G59" s="9">
        <v>77.155254873036213</v>
      </c>
      <c r="H59" s="10">
        <f t="shared" si="0"/>
        <v>94.216604206729301</v>
      </c>
      <c r="I59" s="10">
        <f t="shared" si="4"/>
        <v>63</v>
      </c>
      <c r="J59" s="10">
        <f t="shared" si="1"/>
        <v>89.715412643065363</v>
      </c>
      <c r="K59" s="10">
        <f t="shared" si="2"/>
        <v>82.310672283264879</v>
      </c>
      <c r="L59" s="10">
        <f t="shared" si="3"/>
        <v>82.310672283264879</v>
      </c>
    </row>
    <row r="60" spans="1:12" x14ac:dyDescent="0.2">
      <c r="A60" s="3">
        <v>1502855</v>
      </c>
      <c r="B60" s="3">
        <v>150285</v>
      </c>
      <c r="C60" s="1" t="s">
        <v>33</v>
      </c>
      <c r="D60" s="11" t="s">
        <v>79</v>
      </c>
      <c r="E60" s="9">
        <v>26.908731118120315</v>
      </c>
      <c r="F60" s="12">
        <v>33</v>
      </c>
      <c r="G60" s="9">
        <v>21.304783479394658</v>
      </c>
      <c r="H60" s="10">
        <f t="shared" si="0"/>
        <v>73.091268881879685</v>
      </c>
      <c r="I60" s="10">
        <f t="shared" si="4"/>
        <v>67</v>
      </c>
      <c r="J60" s="10">
        <f t="shared" si="1"/>
        <v>24.773004045807742</v>
      </c>
      <c r="K60" s="10">
        <f t="shared" si="2"/>
        <v>54.95475764256247</v>
      </c>
      <c r="L60" s="10">
        <f t="shared" si="3"/>
        <v>54.95475764256247</v>
      </c>
    </row>
    <row r="61" spans="1:12" x14ac:dyDescent="0.2">
      <c r="A61" s="3">
        <v>1502905</v>
      </c>
      <c r="B61" s="3">
        <v>150290</v>
      </c>
      <c r="C61" s="1" t="s">
        <v>70</v>
      </c>
      <c r="D61" s="11" t="s">
        <v>80</v>
      </c>
      <c r="E61" s="9">
        <v>40.927250629138193</v>
      </c>
      <c r="F61" s="12">
        <v>11</v>
      </c>
      <c r="G61" s="9">
        <v>46.368445799486047</v>
      </c>
      <c r="H61" s="10">
        <f t="shared" si="0"/>
        <v>59.072749370861807</v>
      </c>
      <c r="I61" s="10">
        <f t="shared" si="4"/>
        <v>89</v>
      </c>
      <c r="J61" s="10">
        <f t="shared" si="1"/>
        <v>53.916797441262844</v>
      </c>
      <c r="K61" s="10">
        <f t="shared" si="2"/>
        <v>67.329848937374877</v>
      </c>
      <c r="L61" s="10">
        <f t="shared" si="3"/>
        <v>67.329848937374877</v>
      </c>
    </row>
    <row r="62" spans="1:12" x14ac:dyDescent="0.2">
      <c r="A62" s="3">
        <v>1502939</v>
      </c>
      <c r="B62" s="3">
        <v>150293</v>
      </c>
      <c r="C62" s="1" t="s">
        <v>26</v>
      </c>
      <c r="D62" s="11" t="s">
        <v>81</v>
      </c>
      <c r="E62" s="9">
        <v>68.009677329354702</v>
      </c>
      <c r="F62" s="12">
        <v>163</v>
      </c>
      <c r="G62" s="9">
        <v>29.139412721167151</v>
      </c>
      <c r="H62" s="10">
        <f t="shared" si="0"/>
        <v>31.990322670645298</v>
      </c>
      <c r="I62" s="10">
        <v>0</v>
      </c>
      <c r="J62" s="10">
        <f t="shared" si="1"/>
        <v>33.88303804786878</v>
      </c>
      <c r="K62" s="10">
        <f t="shared" si="2"/>
        <v>21.957786906171361</v>
      </c>
      <c r="L62" s="10">
        <f t="shared" si="3"/>
        <v>21.957786906171361</v>
      </c>
    </row>
    <row r="63" spans="1:12" x14ac:dyDescent="0.2">
      <c r="A63" s="3">
        <v>1502954</v>
      </c>
      <c r="B63" s="3">
        <v>150295</v>
      </c>
      <c r="C63" s="1" t="s">
        <v>54</v>
      </c>
      <c r="D63" s="11" t="s">
        <v>82</v>
      </c>
      <c r="E63" s="9">
        <v>93.496412036293293</v>
      </c>
      <c r="F63" s="12">
        <v>41</v>
      </c>
      <c r="G63" s="9">
        <v>6.8860763603636634</v>
      </c>
      <c r="H63" s="10">
        <f t="shared" si="0"/>
        <v>6.5035879637067069</v>
      </c>
      <c r="I63" s="10">
        <f t="shared" si="4"/>
        <v>59</v>
      </c>
      <c r="J63" s="10">
        <f t="shared" si="1"/>
        <v>8.0070655353065856</v>
      </c>
      <c r="K63" s="10">
        <f t="shared" si="2"/>
        <v>24.503551166337761</v>
      </c>
      <c r="L63" s="10">
        <f t="shared" si="3"/>
        <v>24.503551166337761</v>
      </c>
    </row>
    <row r="64" spans="1:12" x14ac:dyDescent="0.2">
      <c r="A64" s="3">
        <v>1503002</v>
      </c>
      <c r="B64" s="3">
        <v>150300</v>
      </c>
      <c r="C64" s="1" t="s">
        <v>33</v>
      </c>
      <c r="D64" s="11" t="s">
        <v>83</v>
      </c>
      <c r="E64" s="9">
        <v>2.1713148747216726</v>
      </c>
      <c r="F64" s="12">
        <v>28</v>
      </c>
      <c r="G64" s="9">
        <v>69.076016323598637</v>
      </c>
      <c r="H64" s="10">
        <f t="shared" si="0"/>
        <v>97.828685125278326</v>
      </c>
      <c r="I64" s="10">
        <f t="shared" si="4"/>
        <v>72</v>
      </c>
      <c r="J64" s="10">
        <f t="shared" si="1"/>
        <v>80.320949213486799</v>
      </c>
      <c r="K64" s="10">
        <f t="shared" si="2"/>
        <v>83.383211446255032</v>
      </c>
      <c r="L64" s="10">
        <f t="shared" si="3"/>
        <v>83.383211446255032</v>
      </c>
    </row>
    <row r="65" spans="1:12" x14ac:dyDescent="0.2">
      <c r="A65" s="3">
        <v>1503044</v>
      </c>
      <c r="B65" s="3">
        <v>150304</v>
      </c>
      <c r="C65" s="1" t="s">
        <v>31</v>
      </c>
      <c r="D65" s="11" t="s">
        <v>84</v>
      </c>
      <c r="E65" s="9">
        <v>56.05227209711159</v>
      </c>
      <c r="F65" s="12">
        <v>63</v>
      </c>
      <c r="G65" s="9">
        <v>8.7187906924078593</v>
      </c>
      <c r="H65" s="10">
        <f t="shared" si="0"/>
        <v>43.94772790288841</v>
      </c>
      <c r="I65" s="10">
        <f t="shared" si="4"/>
        <v>37</v>
      </c>
      <c r="J65" s="10">
        <f t="shared" si="1"/>
        <v>10.138128712102162</v>
      </c>
      <c r="K65" s="10">
        <f t="shared" si="2"/>
        <v>30.361952204996854</v>
      </c>
      <c r="L65" s="10">
        <f t="shared" si="3"/>
        <v>30.361952204996854</v>
      </c>
    </row>
    <row r="66" spans="1:12" x14ac:dyDescent="0.2">
      <c r="A66" s="3">
        <v>1503077</v>
      </c>
      <c r="B66" s="3">
        <v>150307</v>
      </c>
      <c r="C66" s="1" t="s">
        <v>26</v>
      </c>
      <c r="D66" s="11" t="s">
        <v>85</v>
      </c>
      <c r="E66" s="9">
        <v>89.514146021116744</v>
      </c>
      <c r="F66" s="12">
        <v>88</v>
      </c>
      <c r="G66" s="9">
        <v>9.5708121944211939</v>
      </c>
      <c r="H66" s="10">
        <f t="shared" si="0"/>
        <v>10.485853978883256</v>
      </c>
      <c r="I66" s="10">
        <f t="shared" si="4"/>
        <v>12</v>
      </c>
      <c r="J66" s="10">
        <f t="shared" si="1"/>
        <v>11.128851388861854</v>
      </c>
      <c r="K66" s="10">
        <f t="shared" si="2"/>
        <v>11.204901789248369</v>
      </c>
      <c r="L66" s="10">
        <f t="shared" si="3"/>
        <v>11.204901789248369</v>
      </c>
    </row>
    <row r="67" spans="1:12" x14ac:dyDescent="0.2">
      <c r="A67" s="3">
        <v>1503093</v>
      </c>
      <c r="B67" s="3">
        <v>150309</v>
      </c>
      <c r="C67" s="1" t="s">
        <v>60</v>
      </c>
      <c r="D67" s="11" t="s">
        <v>86</v>
      </c>
      <c r="E67" s="9">
        <v>57.046265148887777</v>
      </c>
      <c r="F67" s="12">
        <v>117</v>
      </c>
      <c r="G67" s="9">
        <v>36.216099549711927</v>
      </c>
      <c r="H67" s="10">
        <f t="shared" si="0"/>
        <v>42.953734851112223</v>
      </c>
      <c r="I67" s="10">
        <v>0</v>
      </c>
      <c r="J67" s="10">
        <f t="shared" si="1"/>
        <v>42.11174366245573</v>
      </c>
      <c r="K67" s="10">
        <f t="shared" si="2"/>
        <v>28.35515950452265</v>
      </c>
      <c r="L67" s="10">
        <f t="shared" si="3"/>
        <v>28.35515950452265</v>
      </c>
    </row>
    <row r="68" spans="1:12" x14ac:dyDescent="0.2">
      <c r="A68" s="3">
        <v>1503101</v>
      </c>
      <c r="B68" s="3">
        <v>150310</v>
      </c>
      <c r="C68" s="1" t="s">
        <v>29</v>
      </c>
      <c r="D68" s="11" t="s">
        <v>87</v>
      </c>
      <c r="E68" s="9">
        <v>1.5145352208782765</v>
      </c>
      <c r="F68" s="12">
        <v>33</v>
      </c>
      <c r="G68" s="9">
        <v>45.336876739002641</v>
      </c>
      <c r="H68" s="10">
        <f t="shared" si="0"/>
        <v>98.485464779121727</v>
      </c>
      <c r="I68" s="10">
        <f t="shared" si="4"/>
        <v>67</v>
      </c>
      <c r="J68" s="10">
        <f t="shared" si="1"/>
        <v>52.717298533723998</v>
      </c>
      <c r="K68" s="10">
        <f t="shared" si="2"/>
        <v>72.734254437615249</v>
      </c>
      <c r="L68" s="10">
        <f t="shared" si="3"/>
        <v>72.734254437615249</v>
      </c>
    </row>
    <row r="69" spans="1:12" x14ac:dyDescent="0.2">
      <c r="A69" s="3">
        <v>1503200</v>
      </c>
      <c r="B69" s="3">
        <v>150320</v>
      </c>
      <c r="C69" s="1" t="s">
        <v>70</v>
      </c>
      <c r="D69" s="11" t="s">
        <v>88</v>
      </c>
      <c r="E69" s="9">
        <v>87.635483210196668</v>
      </c>
      <c r="F69" s="12">
        <v>23</v>
      </c>
      <c r="G69" s="9">
        <v>11.603304397168897</v>
      </c>
      <c r="H69" s="10">
        <f t="shared" ref="H69:H132" si="5">(100-E69)/100*100</f>
        <v>12.364516789803332</v>
      </c>
      <c r="I69" s="10">
        <f t="shared" ref="I69:I132" si="6">(100-F69)/100*100</f>
        <v>77</v>
      </c>
      <c r="J69" s="10">
        <f t="shared" ref="J69:J132" si="7">(G69)/(86)*100</f>
        <v>13.49221441531267</v>
      </c>
      <c r="K69" s="10">
        <f t="shared" ref="K69:K132" si="8">AVERAGE(H69:J69)</f>
        <v>34.285577068372</v>
      </c>
      <c r="L69" s="10">
        <f t="shared" ref="L69:L132" si="9">K69</f>
        <v>34.285577068372</v>
      </c>
    </row>
    <row r="70" spans="1:12" x14ac:dyDescent="0.2">
      <c r="A70" s="3">
        <v>1503309</v>
      </c>
      <c r="B70" s="3">
        <v>150330</v>
      </c>
      <c r="C70" s="1" t="s">
        <v>24</v>
      </c>
      <c r="D70" s="11" t="s">
        <v>89</v>
      </c>
      <c r="E70" s="9">
        <v>24.469273183459453</v>
      </c>
      <c r="F70" s="12">
        <v>60</v>
      </c>
      <c r="G70" s="9">
        <v>49.594599331927739</v>
      </c>
      <c r="H70" s="10">
        <f t="shared" si="5"/>
        <v>75.53072681654055</v>
      </c>
      <c r="I70" s="10">
        <f t="shared" si="6"/>
        <v>40</v>
      </c>
      <c r="J70" s="10">
        <f t="shared" si="7"/>
        <v>57.668138758055512</v>
      </c>
      <c r="K70" s="10">
        <f t="shared" si="8"/>
        <v>57.732955191532021</v>
      </c>
      <c r="L70" s="10">
        <f t="shared" si="9"/>
        <v>57.732955191532021</v>
      </c>
    </row>
    <row r="71" spans="1:12" x14ac:dyDescent="0.2">
      <c r="A71" s="3">
        <v>1503408</v>
      </c>
      <c r="B71" s="3">
        <v>150340</v>
      </c>
      <c r="C71" s="1" t="s">
        <v>70</v>
      </c>
      <c r="D71" s="11" t="s">
        <v>90</v>
      </c>
      <c r="E71" s="9">
        <v>69.508363220871544</v>
      </c>
      <c r="F71" s="12">
        <v>7</v>
      </c>
      <c r="G71" s="9">
        <v>24.43901355254388</v>
      </c>
      <c r="H71" s="10">
        <f t="shared" si="5"/>
        <v>30.491636779128456</v>
      </c>
      <c r="I71" s="10">
        <f t="shared" si="6"/>
        <v>93</v>
      </c>
      <c r="J71" s="10">
        <f t="shared" si="7"/>
        <v>28.417457619237069</v>
      </c>
      <c r="K71" s="10">
        <f t="shared" si="8"/>
        <v>50.63636479945518</v>
      </c>
      <c r="L71" s="10">
        <f t="shared" si="9"/>
        <v>50.63636479945518</v>
      </c>
    </row>
    <row r="72" spans="1:12" x14ac:dyDescent="0.2">
      <c r="A72" s="3">
        <v>1503457</v>
      </c>
      <c r="B72" s="3">
        <v>150345</v>
      </c>
      <c r="C72" s="1" t="s">
        <v>26</v>
      </c>
      <c r="D72" s="11" t="s">
        <v>91</v>
      </c>
      <c r="E72" s="9">
        <v>54.588629589756025</v>
      </c>
      <c r="F72" s="12">
        <v>206</v>
      </c>
      <c r="G72" s="9">
        <v>44.620371178139237</v>
      </c>
      <c r="H72" s="10">
        <f t="shared" si="5"/>
        <v>45.411370410243975</v>
      </c>
      <c r="I72" s="10">
        <v>0</v>
      </c>
      <c r="J72" s="10">
        <f t="shared" si="7"/>
        <v>51.884152532720037</v>
      </c>
      <c r="K72" s="10">
        <f t="shared" si="8"/>
        <v>32.431840980988007</v>
      </c>
      <c r="L72" s="10">
        <f t="shared" si="9"/>
        <v>32.431840980988007</v>
      </c>
    </row>
    <row r="73" spans="1:12" x14ac:dyDescent="0.2">
      <c r="A73" s="3">
        <v>1503507</v>
      </c>
      <c r="B73" s="3">
        <v>150350</v>
      </c>
      <c r="C73" s="1" t="s">
        <v>26</v>
      </c>
      <c r="D73" s="11" t="s">
        <v>92</v>
      </c>
      <c r="E73" s="9">
        <v>87.928969563437718</v>
      </c>
      <c r="F73" s="12">
        <v>55</v>
      </c>
      <c r="G73" s="9">
        <v>10.713184797384367</v>
      </c>
      <c r="H73" s="10">
        <f t="shared" si="5"/>
        <v>12.071030436562282</v>
      </c>
      <c r="I73" s="10">
        <f t="shared" si="6"/>
        <v>45</v>
      </c>
      <c r="J73" s="10">
        <f t="shared" si="7"/>
        <v>12.457191624865542</v>
      </c>
      <c r="K73" s="10">
        <f t="shared" si="8"/>
        <v>23.176074020475941</v>
      </c>
      <c r="L73" s="10">
        <f t="shared" si="9"/>
        <v>23.176074020475941</v>
      </c>
    </row>
    <row r="74" spans="1:12" x14ac:dyDescent="0.2">
      <c r="A74" s="3">
        <v>1503606</v>
      </c>
      <c r="B74" s="3">
        <v>150360</v>
      </c>
      <c r="C74" s="1" t="s">
        <v>45</v>
      </c>
      <c r="D74" s="11" t="s">
        <v>93</v>
      </c>
      <c r="E74" s="9">
        <v>10.423988264039512</v>
      </c>
      <c r="F74" s="12">
        <v>1133</v>
      </c>
      <c r="G74" s="9">
        <v>87.59096510532332</v>
      </c>
      <c r="H74" s="10">
        <f t="shared" si="5"/>
        <v>89.576011735960492</v>
      </c>
      <c r="I74" s="10">
        <v>0</v>
      </c>
      <c r="J74" s="10">
        <v>100</v>
      </c>
      <c r="K74" s="10">
        <f t="shared" si="8"/>
        <v>63.192003911986831</v>
      </c>
      <c r="L74" s="10">
        <f t="shared" si="9"/>
        <v>63.192003911986831</v>
      </c>
    </row>
    <row r="75" spans="1:12" x14ac:dyDescent="0.2">
      <c r="A75" s="3">
        <v>1503705</v>
      </c>
      <c r="B75" s="3">
        <v>150370</v>
      </c>
      <c r="C75" s="1" t="s">
        <v>60</v>
      </c>
      <c r="D75" s="11" t="s">
        <v>94</v>
      </c>
      <c r="E75" s="9">
        <v>63.839218467663329</v>
      </c>
      <c r="F75" s="12">
        <v>158</v>
      </c>
      <c r="G75" s="9">
        <v>34.905608539171219</v>
      </c>
      <c r="H75" s="10">
        <f t="shared" si="5"/>
        <v>36.160781532336671</v>
      </c>
      <c r="I75" s="10">
        <v>0</v>
      </c>
      <c r="J75" s="10">
        <f t="shared" si="7"/>
        <v>40.587916906013042</v>
      </c>
      <c r="K75" s="10">
        <f t="shared" si="8"/>
        <v>25.582899479449907</v>
      </c>
      <c r="L75" s="10">
        <f t="shared" si="9"/>
        <v>25.582899479449907</v>
      </c>
    </row>
    <row r="76" spans="1:12" x14ac:dyDescent="0.2">
      <c r="A76" s="3">
        <v>1503754</v>
      </c>
      <c r="B76" s="3">
        <v>150375</v>
      </c>
      <c r="C76" s="1" t="s">
        <v>45</v>
      </c>
      <c r="D76" s="11" t="s">
        <v>95</v>
      </c>
      <c r="E76" s="9">
        <v>3.5556055491909757</v>
      </c>
      <c r="F76" s="12">
        <v>696</v>
      </c>
      <c r="G76" s="9">
        <v>85.474483676003501</v>
      </c>
      <c r="H76" s="10">
        <f t="shared" si="5"/>
        <v>96.444394450809028</v>
      </c>
      <c r="I76" s="10">
        <v>0</v>
      </c>
      <c r="J76" s="10">
        <f t="shared" si="7"/>
        <v>99.388934506980817</v>
      </c>
      <c r="K76" s="10">
        <f t="shared" si="8"/>
        <v>65.277776319263282</v>
      </c>
      <c r="L76" s="10">
        <f t="shared" si="9"/>
        <v>65.277776319263282</v>
      </c>
    </row>
    <row r="77" spans="1:12" x14ac:dyDescent="0.2">
      <c r="A77" s="3">
        <v>1503804</v>
      </c>
      <c r="B77" s="3">
        <v>150380</v>
      </c>
      <c r="C77" s="1" t="s">
        <v>60</v>
      </c>
      <c r="D77" s="11" t="s">
        <v>96</v>
      </c>
      <c r="E77" s="9">
        <v>74.052128276689672</v>
      </c>
      <c r="F77" s="12">
        <v>11</v>
      </c>
      <c r="G77" s="9">
        <v>9.0274683005405034</v>
      </c>
      <c r="H77" s="10">
        <f t="shared" si="5"/>
        <v>25.947871723310328</v>
      </c>
      <c r="I77" s="10">
        <f t="shared" si="6"/>
        <v>89</v>
      </c>
      <c r="J77" s="10">
        <f t="shared" si="7"/>
        <v>10.49705616341919</v>
      </c>
      <c r="K77" s="10">
        <f t="shared" si="8"/>
        <v>41.814975962243174</v>
      </c>
      <c r="L77" s="10">
        <f t="shared" si="9"/>
        <v>41.814975962243174</v>
      </c>
    </row>
    <row r="78" spans="1:12" x14ac:dyDescent="0.2">
      <c r="A78" s="3">
        <v>1503903</v>
      </c>
      <c r="B78" s="3">
        <v>150390</v>
      </c>
      <c r="C78" s="1" t="s">
        <v>33</v>
      </c>
      <c r="D78" s="11" t="s">
        <v>97</v>
      </c>
      <c r="E78" s="9">
        <v>14.874563148504585</v>
      </c>
      <c r="F78" s="12">
        <v>134</v>
      </c>
      <c r="G78" s="9">
        <v>34.442427831157694</v>
      </c>
      <c r="H78" s="10">
        <f t="shared" si="5"/>
        <v>85.125436851495408</v>
      </c>
      <c r="I78" s="10">
        <v>0</v>
      </c>
      <c r="J78" s="10">
        <f t="shared" si="7"/>
        <v>40.049334687392665</v>
      </c>
      <c r="K78" s="10">
        <f t="shared" si="8"/>
        <v>41.724923846296029</v>
      </c>
      <c r="L78" s="10">
        <f t="shared" si="9"/>
        <v>41.724923846296029</v>
      </c>
    </row>
    <row r="79" spans="1:12" x14ac:dyDescent="0.2">
      <c r="A79" s="3">
        <v>1504000</v>
      </c>
      <c r="B79" s="3">
        <v>150400</v>
      </c>
      <c r="C79" s="1" t="s">
        <v>24</v>
      </c>
      <c r="D79" s="11" t="s">
        <v>98</v>
      </c>
      <c r="E79" s="9">
        <v>4.20081788447885</v>
      </c>
      <c r="F79" s="12">
        <v>3</v>
      </c>
      <c r="G79" s="9">
        <v>58.563159229787431</v>
      </c>
      <c r="H79" s="10">
        <f t="shared" si="5"/>
        <v>95.799182115521148</v>
      </c>
      <c r="I79" s="10">
        <f t="shared" si="6"/>
        <v>97</v>
      </c>
      <c r="J79" s="10">
        <f t="shared" si="7"/>
        <v>68.09669677882259</v>
      </c>
      <c r="K79" s="10">
        <f t="shared" si="8"/>
        <v>86.965292964781256</v>
      </c>
      <c r="L79" s="10">
        <f t="shared" si="9"/>
        <v>86.965292964781256</v>
      </c>
    </row>
    <row r="80" spans="1:12" x14ac:dyDescent="0.2">
      <c r="A80" s="3">
        <v>1504059</v>
      </c>
      <c r="B80" s="3">
        <v>150405</v>
      </c>
      <c r="C80" s="1" t="s">
        <v>26</v>
      </c>
      <c r="D80" s="11" t="s">
        <v>99</v>
      </c>
      <c r="E80" s="9">
        <v>95.900422081173403</v>
      </c>
      <c r="F80" s="12">
        <v>5</v>
      </c>
      <c r="G80" s="9">
        <v>4.1547616764782962</v>
      </c>
      <c r="H80" s="10">
        <f t="shared" si="5"/>
        <v>4.0995779188265971</v>
      </c>
      <c r="I80" s="10">
        <f t="shared" si="6"/>
        <v>95</v>
      </c>
      <c r="J80" s="10">
        <f t="shared" si="7"/>
        <v>4.8311182284631355</v>
      </c>
      <c r="K80" s="10">
        <f t="shared" si="8"/>
        <v>34.643565382429912</v>
      </c>
      <c r="L80" s="10">
        <f t="shared" si="9"/>
        <v>34.643565382429912</v>
      </c>
    </row>
    <row r="81" spans="1:12" x14ac:dyDescent="0.2">
      <c r="A81" s="3">
        <v>1504109</v>
      </c>
      <c r="B81" s="3">
        <v>150410</v>
      </c>
      <c r="C81" s="1" t="s">
        <v>70</v>
      </c>
      <c r="D81" s="11" t="s">
        <v>100</v>
      </c>
      <c r="E81" s="9">
        <v>51.51488962417897</v>
      </c>
      <c r="F81" s="12">
        <v>30</v>
      </c>
      <c r="G81" s="9">
        <v>39.477258136204263</v>
      </c>
      <c r="H81" s="10">
        <f t="shared" si="5"/>
        <v>48.48511037582103</v>
      </c>
      <c r="I81" s="10">
        <f t="shared" si="6"/>
        <v>70</v>
      </c>
      <c r="J81" s="10">
        <f t="shared" si="7"/>
        <v>45.903788530470074</v>
      </c>
      <c r="K81" s="10">
        <f t="shared" si="8"/>
        <v>54.796299635430366</v>
      </c>
      <c r="L81" s="10">
        <f t="shared" si="9"/>
        <v>54.796299635430366</v>
      </c>
    </row>
    <row r="82" spans="1:12" x14ac:dyDescent="0.2">
      <c r="A82" s="3">
        <v>1504208</v>
      </c>
      <c r="B82" s="3">
        <v>150420</v>
      </c>
      <c r="C82" s="1" t="s">
        <v>54</v>
      </c>
      <c r="D82" s="11" t="s">
        <v>101</v>
      </c>
      <c r="E82" s="9">
        <v>59.017489224327399</v>
      </c>
      <c r="F82" s="12">
        <v>224</v>
      </c>
      <c r="G82" s="9">
        <v>40.392494529040015</v>
      </c>
      <c r="H82" s="10">
        <f t="shared" si="5"/>
        <v>40.982510775672601</v>
      </c>
      <c r="I82" s="10">
        <v>0</v>
      </c>
      <c r="J82" s="10">
        <f t="shared" si="7"/>
        <v>46.968016894232569</v>
      </c>
      <c r="K82" s="10">
        <f t="shared" si="8"/>
        <v>29.316842556635056</v>
      </c>
      <c r="L82" s="10">
        <f t="shared" si="9"/>
        <v>29.316842556635056</v>
      </c>
    </row>
    <row r="83" spans="1:12" x14ac:dyDescent="0.2">
      <c r="A83" s="3">
        <v>1504307</v>
      </c>
      <c r="B83" s="3">
        <v>150430</v>
      </c>
      <c r="C83" s="1" t="s">
        <v>70</v>
      </c>
      <c r="D83" s="11" t="s">
        <v>102</v>
      </c>
      <c r="E83" s="9">
        <v>41.194708454882687</v>
      </c>
      <c r="F83" s="12">
        <v>57</v>
      </c>
      <c r="G83" s="9">
        <v>45.5036229551229</v>
      </c>
      <c r="H83" s="10">
        <f t="shared" si="5"/>
        <v>58.805291545117313</v>
      </c>
      <c r="I83" s="10">
        <f t="shared" si="6"/>
        <v>43</v>
      </c>
      <c r="J83" s="10">
        <f t="shared" si="7"/>
        <v>52.911189482701047</v>
      </c>
      <c r="K83" s="10">
        <f t="shared" si="8"/>
        <v>51.572160342606118</v>
      </c>
      <c r="L83" s="10">
        <f t="shared" si="9"/>
        <v>51.572160342606118</v>
      </c>
    </row>
    <row r="84" spans="1:12" x14ac:dyDescent="0.2">
      <c r="A84" s="3">
        <v>1504406</v>
      </c>
      <c r="B84" s="3">
        <v>150440</v>
      </c>
      <c r="C84" s="1" t="s">
        <v>70</v>
      </c>
      <c r="D84" s="11" t="s">
        <v>103</v>
      </c>
      <c r="E84" s="9">
        <v>50.495572471648288</v>
      </c>
      <c r="F84" s="12">
        <v>49</v>
      </c>
      <c r="G84" s="9">
        <v>36.588472891098334</v>
      </c>
      <c r="H84" s="10">
        <f t="shared" si="5"/>
        <v>49.504427528351712</v>
      </c>
      <c r="I84" s="10">
        <f t="shared" si="6"/>
        <v>51</v>
      </c>
      <c r="J84" s="10">
        <f t="shared" si="7"/>
        <v>42.544735919881781</v>
      </c>
      <c r="K84" s="10">
        <f t="shared" si="8"/>
        <v>47.683054482744495</v>
      </c>
      <c r="L84" s="10">
        <f t="shared" si="9"/>
        <v>47.683054482744495</v>
      </c>
    </row>
    <row r="85" spans="1:12" x14ac:dyDescent="0.2">
      <c r="A85" s="3">
        <v>1504422</v>
      </c>
      <c r="B85" s="3">
        <v>150442</v>
      </c>
      <c r="C85" s="1" t="s">
        <v>39</v>
      </c>
      <c r="D85" s="11" t="s">
        <v>104</v>
      </c>
      <c r="E85" s="9">
        <v>63.944813688065572</v>
      </c>
      <c r="F85" s="12">
        <v>0</v>
      </c>
      <c r="G85" s="9">
        <v>28.872052240975059</v>
      </c>
      <c r="H85" s="10">
        <f t="shared" si="5"/>
        <v>36.055186311934428</v>
      </c>
      <c r="I85" s="10">
        <f t="shared" si="6"/>
        <v>100</v>
      </c>
      <c r="J85" s="10">
        <f t="shared" si="7"/>
        <v>33.572153768575653</v>
      </c>
      <c r="K85" s="10">
        <f t="shared" si="8"/>
        <v>56.542446693503358</v>
      </c>
      <c r="L85" s="10">
        <f t="shared" si="9"/>
        <v>56.542446693503358</v>
      </c>
    </row>
    <row r="86" spans="1:12" x14ac:dyDescent="0.2">
      <c r="A86" s="3">
        <v>1504455</v>
      </c>
      <c r="B86" s="3">
        <v>150445</v>
      </c>
      <c r="C86" s="1" t="s">
        <v>36</v>
      </c>
      <c r="D86" s="11" t="s">
        <v>105</v>
      </c>
      <c r="E86" s="9">
        <v>30.6746501021622</v>
      </c>
      <c r="F86" s="12">
        <v>223</v>
      </c>
      <c r="G86" s="9">
        <v>69.306867260697885</v>
      </c>
      <c r="H86" s="10">
        <f t="shared" si="5"/>
        <v>69.325349897837796</v>
      </c>
      <c r="I86" s="10">
        <v>0</v>
      </c>
      <c r="J86" s="10">
        <f t="shared" si="7"/>
        <v>80.589380535695213</v>
      </c>
      <c r="K86" s="10">
        <f t="shared" si="8"/>
        <v>49.97157681117767</v>
      </c>
      <c r="L86" s="10">
        <f t="shared" si="9"/>
        <v>49.97157681117767</v>
      </c>
    </row>
    <row r="87" spans="1:12" x14ac:dyDescent="0.2">
      <c r="A87" s="3">
        <v>1504505</v>
      </c>
      <c r="B87" s="3">
        <v>150450</v>
      </c>
      <c r="C87" s="1" t="s">
        <v>29</v>
      </c>
      <c r="D87" s="11" t="s">
        <v>106</v>
      </c>
      <c r="E87" s="9">
        <v>2.545000675369959</v>
      </c>
      <c r="F87" s="12">
        <v>20</v>
      </c>
      <c r="G87" s="9">
        <v>73.843401266447842</v>
      </c>
      <c r="H87" s="10">
        <f t="shared" si="5"/>
        <v>97.454999324630037</v>
      </c>
      <c r="I87" s="10">
        <f t="shared" si="6"/>
        <v>80</v>
      </c>
      <c r="J87" s="10">
        <f t="shared" si="7"/>
        <v>85.864420077264938</v>
      </c>
      <c r="K87" s="10">
        <f t="shared" si="8"/>
        <v>87.773139800631654</v>
      </c>
      <c r="L87" s="10">
        <f t="shared" si="9"/>
        <v>87.773139800631654</v>
      </c>
    </row>
    <row r="88" spans="1:12" x14ac:dyDescent="0.2">
      <c r="A88" s="3">
        <v>1504604</v>
      </c>
      <c r="B88" s="3">
        <v>150460</v>
      </c>
      <c r="C88" s="1" t="s">
        <v>24</v>
      </c>
      <c r="D88" s="11" t="s">
        <v>107</v>
      </c>
      <c r="E88" s="9">
        <v>56.682327579774807</v>
      </c>
      <c r="F88" s="12">
        <v>96</v>
      </c>
      <c r="G88" s="9">
        <v>15.484904800550064</v>
      </c>
      <c r="H88" s="10">
        <f t="shared" si="5"/>
        <v>43.317672420225193</v>
      </c>
      <c r="I88" s="10">
        <f t="shared" si="6"/>
        <v>4</v>
      </c>
      <c r="J88" s="10">
        <f t="shared" si="7"/>
        <v>18.005703256453561</v>
      </c>
      <c r="K88" s="10">
        <f t="shared" si="8"/>
        <v>21.774458558892917</v>
      </c>
      <c r="L88" s="10">
        <f t="shared" si="9"/>
        <v>21.774458558892917</v>
      </c>
    </row>
    <row r="89" spans="1:12" x14ac:dyDescent="0.2">
      <c r="A89" s="3">
        <v>1504703</v>
      </c>
      <c r="B89" s="3">
        <v>150470</v>
      </c>
      <c r="C89" s="1" t="s">
        <v>24</v>
      </c>
      <c r="D89" s="11" t="s">
        <v>108</v>
      </c>
      <c r="E89" s="9">
        <v>50.044319753634738</v>
      </c>
      <c r="F89" s="12">
        <v>507</v>
      </c>
      <c r="G89" s="9">
        <v>47.197431224660193</v>
      </c>
      <c r="H89" s="10">
        <f t="shared" si="5"/>
        <v>49.955680246365262</v>
      </c>
      <c r="I89" s="10">
        <v>0</v>
      </c>
      <c r="J89" s="10">
        <f t="shared" si="7"/>
        <v>54.880733982163008</v>
      </c>
      <c r="K89" s="10">
        <f t="shared" si="8"/>
        <v>34.945471409509423</v>
      </c>
      <c r="L89" s="10">
        <f t="shared" si="9"/>
        <v>34.945471409509423</v>
      </c>
    </row>
    <row r="90" spans="1:12" x14ac:dyDescent="0.2">
      <c r="A90" s="3">
        <v>1504752</v>
      </c>
      <c r="B90" s="3">
        <v>150475</v>
      </c>
      <c r="C90" s="1" t="s">
        <v>33</v>
      </c>
      <c r="D90" s="11" t="s">
        <v>109</v>
      </c>
      <c r="E90" s="9">
        <v>0</v>
      </c>
      <c r="F90" s="12">
        <v>142</v>
      </c>
      <c r="G90" s="9">
        <v>0</v>
      </c>
      <c r="H90" s="10">
        <f t="shared" si="5"/>
        <v>100</v>
      </c>
      <c r="I90" s="10">
        <v>0</v>
      </c>
      <c r="J90" s="10">
        <f>(G90)/(86)*100</f>
        <v>0</v>
      </c>
      <c r="K90" s="10">
        <f t="shared" si="8"/>
        <v>33.333333333333336</v>
      </c>
      <c r="L90" s="10">
        <f t="shared" si="9"/>
        <v>33.333333333333336</v>
      </c>
    </row>
    <row r="91" spans="1:12" x14ac:dyDescent="0.2">
      <c r="A91" s="3">
        <v>1504802</v>
      </c>
      <c r="B91" s="3">
        <v>150480</v>
      </c>
      <c r="C91" s="1" t="s">
        <v>33</v>
      </c>
      <c r="D91" s="11" t="s">
        <v>110</v>
      </c>
      <c r="E91" s="9">
        <v>24.667045566412977</v>
      </c>
      <c r="F91" s="12">
        <v>314</v>
      </c>
      <c r="G91" s="9">
        <v>59.31340038613839</v>
      </c>
      <c r="H91" s="10">
        <f t="shared" si="5"/>
        <v>75.33295443358702</v>
      </c>
      <c r="I91" s="10">
        <v>0</v>
      </c>
      <c r="J91" s="10">
        <f t="shared" si="7"/>
        <v>68.969070216439988</v>
      </c>
      <c r="K91" s="10">
        <f t="shared" si="8"/>
        <v>48.100674883342343</v>
      </c>
      <c r="L91" s="10">
        <f t="shared" si="9"/>
        <v>48.100674883342343</v>
      </c>
    </row>
    <row r="92" spans="1:12" x14ac:dyDescent="0.2">
      <c r="A92" s="3">
        <v>1504901</v>
      </c>
      <c r="B92" s="3">
        <v>150490</v>
      </c>
      <c r="C92" s="1" t="s">
        <v>29</v>
      </c>
      <c r="D92" s="11" t="s">
        <v>111</v>
      </c>
      <c r="E92" s="9">
        <v>2.6917599991709484</v>
      </c>
      <c r="F92" s="12">
        <v>47</v>
      </c>
      <c r="G92" s="9">
        <v>48.536710903116038</v>
      </c>
      <c r="H92" s="10">
        <f t="shared" si="5"/>
        <v>97.308240000829045</v>
      </c>
      <c r="I92" s="10">
        <f t="shared" si="6"/>
        <v>53</v>
      </c>
      <c r="J92" s="10">
        <f t="shared" si="7"/>
        <v>56.438035933855858</v>
      </c>
      <c r="K92" s="10">
        <f t="shared" si="8"/>
        <v>68.915425311561634</v>
      </c>
      <c r="L92" s="10">
        <f t="shared" si="9"/>
        <v>68.915425311561634</v>
      </c>
    </row>
    <row r="93" spans="1:12" x14ac:dyDescent="0.2">
      <c r="A93" s="3">
        <v>1504950</v>
      </c>
      <c r="B93" s="3">
        <v>150495</v>
      </c>
      <c r="C93" s="1" t="s">
        <v>26</v>
      </c>
      <c r="D93" s="11" t="s">
        <v>112</v>
      </c>
      <c r="E93" s="9">
        <v>56.491803453819976</v>
      </c>
      <c r="F93" s="12">
        <v>105</v>
      </c>
      <c r="G93" s="9">
        <v>29.328447632732058</v>
      </c>
      <c r="H93" s="10">
        <f t="shared" si="5"/>
        <v>43.508196546180024</v>
      </c>
      <c r="I93" s="10">
        <v>0</v>
      </c>
      <c r="J93" s="10">
        <f t="shared" si="7"/>
        <v>34.102846084572157</v>
      </c>
      <c r="K93" s="10">
        <f t="shared" si="8"/>
        <v>25.87034754358406</v>
      </c>
      <c r="L93" s="10">
        <f t="shared" si="9"/>
        <v>25.87034754358406</v>
      </c>
    </row>
    <row r="94" spans="1:12" x14ac:dyDescent="0.2">
      <c r="A94" s="3">
        <v>1504976</v>
      </c>
      <c r="B94" s="3">
        <v>150497</v>
      </c>
      <c r="C94" s="1" t="s">
        <v>60</v>
      </c>
      <c r="D94" s="11" t="s">
        <v>113</v>
      </c>
      <c r="E94" s="9">
        <v>75.419515862583935</v>
      </c>
      <c r="F94" s="12">
        <v>18</v>
      </c>
      <c r="G94" s="9">
        <v>9.9157132408974906</v>
      </c>
      <c r="H94" s="10">
        <f t="shared" si="5"/>
        <v>24.580484137416065</v>
      </c>
      <c r="I94" s="10">
        <f t="shared" si="6"/>
        <v>82</v>
      </c>
      <c r="J94" s="10">
        <f t="shared" si="7"/>
        <v>11.529899117322664</v>
      </c>
      <c r="K94" s="10">
        <f t="shared" si="8"/>
        <v>39.370127751579581</v>
      </c>
      <c r="L94" s="10">
        <f t="shared" si="9"/>
        <v>39.370127751579581</v>
      </c>
    </row>
    <row r="95" spans="1:12" x14ac:dyDescent="0.2">
      <c r="A95" s="3">
        <v>1505007</v>
      </c>
      <c r="B95" s="3">
        <v>150500</v>
      </c>
      <c r="C95" s="1" t="s">
        <v>42</v>
      </c>
      <c r="D95" s="11" t="s">
        <v>114</v>
      </c>
      <c r="E95" s="9">
        <v>77.410978395559482</v>
      </c>
      <c r="F95" s="12">
        <v>20</v>
      </c>
      <c r="G95" s="9">
        <v>17.842087320073574</v>
      </c>
      <c r="H95" s="10">
        <f t="shared" si="5"/>
        <v>22.589021604440518</v>
      </c>
      <c r="I95" s="10">
        <f t="shared" si="6"/>
        <v>80</v>
      </c>
      <c r="J95" s="10">
        <f t="shared" si="7"/>
        <v>20.746613162876248</v>
      </c>
      <c r="K95" s="10">
        <f t="shared" si="8"/>
        <v>41.111878255772254</v>
      </c>
      <c r="L95" s="10">
        <f t="shared" si="9"/>
        <v>41.111878255772254</v>
      </c>
    </row>
    <row r="96" spans="1:12" x14ac:dyDescent="0.2">
      <c r="A96" s="3">
        <v>1505031</v>
      </c>
      <c r="B96" s="3">
        <v>150503</v>
      </c>
      <c r="C96" s="1" t="s">
        <v>45</v>
      </c>
      <c r="D96" s="11" t="s">
        <v>115</v>
      </c>
      <c r="E96" s="9">
        <v>19.061368950192918</v>
      </c>
      <c r="F96" s="12">
        <v>2000</v>
      </c>
      <c r="G96" s="9">
        <v>71.738374732017462</v>
      </c>
      <c r="H96" s="10">
        <f t="shared" si="5"/>
        <v>80.938631049807086</v>
      </c>
      <c r="I96" s="10">
        <v>0</v>
      </c>
      <c r="J96" s="10">
        <f t="shared" si="7"/>
        <v>83.416714804671471</v>
      </c>
      <c r="K96" s="10">
        <f t="shared" si="8"/>
        <v>54.78511528482619</v>
      </c>
      <c r="L96" s="10">
        <f t="shared" si="9"/>
        <v>54.78511528482619</v>
      </c>
    </row>
    <row r="97" spans="1:12" x14ac:dyDescent="0.2">
      <c r="A97" s="3">
        <v>1505064</v>
      </c>
      <c r="B97" s="3">
        <v>150506</v>
      </c>
      <c r="C97" s="1" t="s">
        <v>60</v>
      </c>
      <c r="D97" s="11" t="s">
        <v>116</v>
      </c>
      <c r="E97" s="9">
        <v>55.95269166150986</v>
      </c>
      <c r="F97" s="12">
        <v>394</v>
      </c>
      <c r="G97" s="9">
        <v>36.652389941685428</v>
      </c>
      <c r="H97" s="10">
        <f t="shared" si="5"/>
        <v>44.04730833849014</v>
      </c>
      <c r="I97" s="10">
        <v>0</v>
      </c>
      <c r="J97" s="10">
        <f t="shared" si="7"/>
        <v>42.619058071727238</v>
      </c>
      <c r="K97" s="10">
        <f t="shared" si="8"/>
        <v>28.888788803405792</v>
      </c>
      <c r="L97" s="10">
        <f t="shared" si="9"/>
        <v>28.888788803405792</v>
      </c>
    </row>
    <row r="98" spans="1:12" x14ac:dyDescent="0.2">
      <c r="A98" s="3">
        <v>1505106</v>
      </c>
      <c r="B98" s="3">
        <v>150510</v>
      </c>
      <c r="C98" s="1" t="s">
        <v>33</v>
      </c>
      <c r="D98" s="11" t="s">
        <v>117</v>
      </c>
      <c r="E98" s="9">
        <v>7.3231837402972637</v>
      </c>
      <c r="F98" s="12">
        <v>377</v>
      </c>
      <c r="G98" s="9">
        <v>71.152300266170045</v>
      </c>
      <c r="H98" s="10">
        <f t="shared" si="5"/>
        <v>92.676816259702733</v>
      </c>
      <c r="I98" s="10">
        <v>0</v>
      </c>
      <c r="J98" s="10">
        <f t="shared" si="7"/>
        <v>82.735232867639581</v>
      </c>
      <c r="K98" s="10">
        <f t="shared" si="8"/>
        <v>58.470683042447433</v>
      </c>
      <c r="L98" s="10">
        <f t="shared" si="9"/>
        <v>58.470683042447433</v>
      </c>
    </row>
    <row r="99" spans="1:12" x14ac:dyDescent="0.2">
      <c r="A99" s="3">
        <v>1505205</v>
      </c>
      <c r="B99" s="3">
        <v>150520</v>
      </c>
      <c r="C99" s="1" t="s">
        <v>29</v>
      </c>
      <c r="D99" s="11" t="s">
        <v>118</v>
      </c>
      <c r="E99" s="9">
        <v>20.733116994536498</v>
      </c>
      <c r="F99" s="12">
        <v>93</v>
      </c>
      <c r="G99" s="9">
        <v>61.973511346884237</v>
      </c>
      <c r="H99" s="10">
        <f t="shared" si="5"/>
        <v>79.266883005463498</v>
      </c>
      <c r="I99" s="10">
        <f t="shared" si="6"/>
        <v>7.0000000000000009</v>
      </c>
      <c r="J99" s="10">
        <f t="shared" si="7"/>
        <v>72.062222496377018</v>
      </c>
      <c r="K99" s="10">
        <f t="shared" si="8"/>
        <v>52.776368500613501</v>
      </c>
      <c r="L99" s="10">
        <f t="shared" si="9"/>
        <v>52.776368500613501</v>
      </c>
    </row>
    <row r="100" spans="1:12" x14ac:dyDescent="0.2">
      <c r="A100" s="3">
        <v>1505304</v>
      </c>
      <c r="B100" s="3">
        <v>150530</v>
      </c>
      <c r="C100" s="1" t="s">
        <v>33</v>
      </c>
      <c r="D100" s="11" t="s">
        <v>119</v>
      </c>
      <c r="E100" s="9">
        <v>1.513931693431471</v>
      </c>
      <c r="F100" s="12">
        <v>237</v>
      </c>
      <c r="G100" s="9">
        <v>85.560186042244865</v>
      </c>
      <c r="H100" s="10">
        <f t="shared" si="5"/>
        <v>98.486068306568527</v>
      </c>
      <c r="I100" s="10">
        <v>0</v>
      </c>
      <c r="J100" s="10">
        <f t="shared" si="7"/>
        <v>99.488588421214956</v>
      </c>
      <c r="K100" s="10">
        <f t="shared" si="8"/>
        <v>65.991552242594494</v>
      </c>
      <c r="L100" s="10">
        <f t="shared" si="9"/>
        <v>65.991552242594494</v>
      </c>
    </row>
    <row r="101" spans="1:12" x14ac:dyDescent="0.2">
      <c r="A101" s="3">
        <v>1505403</v>
      </c>
      <c r="B101" s="3">
        <v>150540</v>
      </c>
      <c r="C101" s="1" t="s">
        <v>26</v>
      </c>
      <c r="D101" s="11" t="s">
        <v>120</v>
      </c>
      <c r="E101" s="9">
        <v>89.245340122127075</v>
      </c>
      <c r="F101" s="12">
        <v>5</v>
      </c>
      <c r="G101" s="9">
        <v>10.966512969325807</v>
      </c>
      <c r="H101" s="10">
        <f t="shared" si="5"/>
        <v>10.754659877872925</v>
      </c>
      <c r="I101" s="10">
        <f t="shared" si="6"/>
        <v>95</v>
      </c>
      <c r="J101" s="10">
        <f t="shared" si="7"/>
        <v>12.751759266657913</v>
      </c>
      <c r="K101" s="10">
        <f t="shared" si="8"/>
        <v>39.502139714843615</v>
      </c>
      <c r="L101" s="10">
        <f t="shared" si="9"/>
        <v>39.502139714843615</v>
      </c>
    </row>
    <row r="102" spans="1:12" x14ac:dyDescent="0.2">
      <c r="A102" s="3">
        <v>1505437</v>
      </c>
      <c r="B102" s="3">
        <v>150543</v>
      </c>
      <c r="C102" s="1" t="s">
        <v>31</v>
      </c>
      <c r="D102" s="11" t="s">
        <v>121</v>
      </c>
      <c r="E102" s="9">
        <v>12.280571611096219</v>
      </c>
      <c r="F102" s="12">
        <v>106</v>
      </c>
      <c r="G102" s="9">
        <v>65.320122379639884</v>
      </c>
      <c r="H102" s="10">
        <f t="shared" si="5"/>
        <v>87.719428388903779</v>
      </c>
      <c r="I102" s="10">
        <v>0</v>
      </c>
      <c r="J102" s="10">
        <f t="shared" si="7"/>
        <v>75.953630673999868</v>
      </c>
      <c r="K102" s="10">
        <f t="shared" si="8"/>
        <v>54.557686354301211</v>
      </c>
      <c r="L102" s="10">
        <f t="shared" si="9"/>
        <v>54.557686354301211</v>
      </c>
    </row>
    <row r="103" spans="1:12" x14ac:dyDescent="0.2">
      <c r="A103" s="3">
        <v>1505486</v>
      </c>
      <c r="B103" s="3">
        <v>150548</v>
      </c>
      <c r="C103" s="1" t="s">
        <v>36</v>
      </c>
      <c r="D103" s="11" t="s">
        <v>122</v>
      </c>
      <c r="E103" s="9">
        <v>57.025995656136161</v>
      </c>
      <c r="F103" s="12">
        <v>633</v>
      </c>
      <c r="G103" s="9">
        <v>42.717731759012999</v>
      </c>
      <c r="H103" s="10">
        <f t="shared" si="5"/>
        <v>42.974004343863839</v>
      </c>
      <c r="I103" s="10">
        <v>0</v>
      </c>
      <c r="J103" s="10">
        <f t="shared" si="7"/>
        <v>49.671781115131388</v>
      </c>
      <c r="K103" s="10">
        <f t="shared" si="8"/>
        <v>30.881928486331741</v>
      </c>
      <c r="L103" s="10">
        <f t="shared" si="9"/>
        <v>30.881928486331741</v>
      </c>
    </row>
    <row r="104" spans="1:12" x14ac:dyDescent="0.2">
      <c r="A104" s="3">
        <v>1505494</v>
      </c>
      <c r="B104" s="3">
        <v>150549</v>
      </c>
      <c r="C104" s="1" t="s">
        <v>54</v>
      </c>
      <c r="D104" s="11" t="s">
        <v>123</v>
      </c>
      <c r="E104" s="9">
        <v>84.410003636873427</v>
      </c>
      <c r="F104" s="12">
        <v>4</v>
      </c>
      <c r="G104" s="9">
        <v>13.023664058547565</v>
      </c>
      <c r="H104" s="10">
        <f t="shared" si="5"/>
        <v>15.589996363126573</v>
      </c>
      <c r="I104" s="10">
        <f t="shared" si="6"/>
        <v>96</v>
      </c>
      <c r="J104" s="10">
        <f t="shared" si="7"/>
        <v>15.143795416915772</v>
      </c>
      <c r="K104" s="10">
        <f t="shared" si="8"/>
        <v>42.24459726001411</v>
      </c>
      <c r="L104" s="10">
        <f t="shared" si="9"/>
        <v>42.24459726001411</v>
      </c>
    </row>
    <row r="105" spans="1:12" x14ac:dyDescent="0.2">
      <c r="A105" s="3">
        <v>1505502</v>
      </c>
      <c r="B105" s="3">
        <v>150550</v>
      </c>
      <c r="C105" s="1" t="s">
        <v>26</v>
      </c>
      <c r="D105" s="11" t="s">
        <v>124</v>
      </c>
      <c r="E105" s="9">
        <v>45.852243484770511</v>
      </c>
      <c r="F105" s="12">
        <v>369</v>
      </c>
      <c r="G105" s="9">
        <v>48.044300225952455</v>
      </c>
      <c r="H105" s="10">
        <f t="shared" si="5"/>
        <v>54.147756515229482</v>
      </c>
      <c r="I105" s="10">
        <v>0</v>
      </c>
      <c r="J105" s="10">
        <f t="shared" si="7"/>
        <v>55.865465379014481</v>
      </c>
      <c r="K105" s="10">
        <f t="shared" si="8"/>
        <v>36.67107396474799</v>
      </c>
      <c r="L105" s="10">
        <f t="shared" si="9"/>
        <v>36.67107396474799</v>
      </c>
    </row>
    <row r="106" spans="1:12" x14ac:dyDescent="0.2">
      <c r="A106" s="3">
        <v>1505536</v>
      </c>
      <c r="B106" s="3">
        <v>150553</v>
      </c>
      <c r="C106" s="1" t="s">
        <v>54</v>
      </c>
      <c r="D106" s="11" t="s">
        <v>125</v>
      </c>
      <c r="E106" s="9">
        <v>19.508280381318407</v>
      </c>
      <c r="F106" s="12">
        <v>36</v>
      </c>
      <c r="G106" s="9">
        <v>80.416288956654824</v>
      </c>
      <c r="H106" s="10">
        <f t="shared" si="5"/>
        <v>80.4917196186816</v>
      </c>
      <c r="I106" s="10">
        <f t="shared" si="6"/>
        <v>64</v>
      </c>
      <c r="J106" s="10">
        <f t="shared" si="7"/>
        <v>93.507312740296314</v>
      </c>
      <c r="K106" s="10">
        <f t="shared" si="8"/>
        <v>79.333010786325971</v>
      </c>
      <c r="L106" s="10">
        <f t="shared" si="9"/>
        <v>79.333010786325971</v>
      </c>
    </row>
    <row r="107" spans="1:12" x14ac:dyDescent="0.2">
      <c r="A107" s="3">
        <v>1505551</v>
      </c>
      <c r="B107" s="3">
        <v>150555</v>
      </c>
      <c r="C107" s="1" t="s">
        <v>31</v>
      </c>
      <c r="D107" s="11" t="s">
        <v>126</v>
      </c>
      <c r="E107" s="9">
        <v>56.700324694167051</v>
      </c>
      <c r="F107" s="12">
        <v>58</v>
      </c>
      <c r="G107" s="9">
        <v>18.822330008214578</v>
      </c>
      <c r="H107" s="10">
        <f t="shared" si="5"/>
        <v>43.299675305832949</v>
      </c>
      <c r="I107" s="10">
        <f t="shared" si="6"/>
        <v>42</v>
      </c>
      <c r="J107" s="10">
        <f t="shared" si="7"/>
        <v>21.886430242109974</v>
      </c>
      <c r="K107" s="10">
        <f t="shared" si="8"/>
        <v>35.728701849314312</v>
      </c>
      <c r="L107" s="10">
        <f t="shared" si="9"/>
        <v>35.728701849314312</v>
      </c>
    </row>
    <row r="108" spans="1:12" x14ac:dyDescent="0.2">
      <c r="A108" s="3">
        <v>1505601</v>
      </c>
      <c r="B108" s="3">
        <v>150560</v>
      </c>
      <c r="C108" s="1" t="s">
        <v>42</v>
      </c>
      <c r="D108" s="11" t="s">
        <v>127</v>
      </c>
      <c r="E108" s="9">
        <v>80.915277728419639</v>
      </c>
      <c r="F108" s="12">
        <v>18</v>
      </c>
      <c r="G108" s="9">
        <v>15.192437542201217</v>
      </c>
      <c r="H108" s="10">
        <f t="shared" si="5"/>
        <v>19.084722271580361</v>
      </c>
      <c r="I108" s="10">
        <f t="shared" si="6"/>
        <v>82</v>
      </c>
      <c r="J108" s="10">
        <f t="shared" si="7"/>
        <v>17.665625049071181</v>
      </c>
      <c r="K108" s="10">
        <f t="shared" si="8"/>
        <v>39.583449106883847</v>
      </c>
      <c r="L108" s="10">
        <f t="shared" si="9"/>
        <v>39.583449106883847</v>
      </c>
    </row>
    <row r="109" spans="1:12" x14ac:dyDescent="0.2">
      <c r="A109" s="3">
        <v>1505635</v>
      </c>
      <c r="B109" s="3">
        <v>150563</v>
      </c>
      <c r="C109" s="1" t="s">
        <v>54</v>
      </c>
      <c r="D109" s="11" t="s">
        <v>128</v>
      </c>
      <c r="E109" s="9">
        <v>88.574060858970967</v>
      </c>
      <c r="F109" s="12">
        <v>16</v>
      </c>
      <c r="G109" s="9">
        <v>9.7774992543864396</v>
      </c>
      <c r="H109" s="10">
        <f t="shared" si="5"/>
        <v>11.425939141029033</v>
      </c>
      <c r="I109" s="10">
        <f t="shared" si="6"/>
        <v>84</v>
      </c>
      <c r="J109" s="10">
        <f t="shared" si="7"/>
        <v>11.369185179519116</v>
      </c>
      <c r="K109" s="10">
        <f t="shared" si="8"/>
        <v>35.598374773516049</v>
      </c>
      <c r="L109" s="10">
        <f t="shared" si="9"/>
        <v>35.598374773516049</v>
      </c>
    </row>
    <row r="110" spans="1:12" x14ac:dyDescent="0.2">
      <c r="A110" s="3">
        <v>1505650</v>
      </c>
      <c r="B110" s="3">
        <v>150565</v>
      </c>
      <c r="C110" s="1" t="s">
        <v>36</v>
      </c>
      <c r="D110" s="11" t="s">
        <v>129</v>
      </c>
      <c r="E110" s="9">
        <v>36.474686171878247</v>
      </c>
      <c r="F110" s="12">
        <v>280</v>
      </c>
      <c r="G110" s="9">
        <v>63.091838865643389</v>
      </c>
      <c r="H110" s="10">
        <f t="shared" si="5"/>
        <v>63.525313828121753</v>
      </c>
      <c r="I110" s="10">
        <v>0</v>
      </c>
      <c r="J110" s="10">
        <f t="shared" si="7"/>
        <v>73.362603332143479</v>
      </c>
      <c r="K110" s="10">
        <f t="shared" si="8"/>
        <v>45.629305720088411</v>
      </c>
      <c r="L110" s="10">
        <f t="shared" si="9"/>
        <v>45.629305720088411</v>
      </c>
    </row>
    <row r="111" spans="1:12" x14ac:dyDescent="0.2">
      <c r="A111" s="3">
        <v>1505700</v>
      </c>
      <c r="B111" s="3">
        <v>150570</v>
      </c>
      <c r="C111" s="1" t="s">
        <v>29</v>
      </c>
      <c r="D111" s="11" t="s">
        <v>130</v>
      </c>
      <c r="E111" s="9">
        <v>1.5548127996470604</v>
      </c>
      <c r="F111" s="12">
        <v>38</v>
      </c>
      <c r="G111" s="9">
        <v>17.691569733651352</v>
      </c>
      <c r="H111" s="10">
        <f t="shared" si="5"/>
        <v>98.445187200352933</v>
      </c>
      <c r="I111" s="10">
        <f t="shared" si="6"/>
        <v>62</v>
      </c>
      <c r="J111" s="10">
        <f t="shared" si="7"/>
        <v>20.571592713548085</v>
      </c>
      <c r="K111" s="10">
        <f t="shared" si="8"/>
        <v>60.338926637967006</v>
      </c>
      <c r="L111" s="10">
        <f t="shared" si="9"/>
        <v>60.338926637967006</v>
      </c>
    </row>
    <row r="112" spans="1:12" x14ac:dyDescent="0.2">
      <c r="A112" s="3">
        <v>1505809</v>
      </c>
      <c r="B112" s="3">
        <v>150580</v>
      </c>
      <c r="C112" s="1" t="s">
        <v>29</v>
      </c>
      <c r="D112" s="11" t="s">
        <v>131</v>
      </c>
      <c r="E112" s="9">
        <v>11.275180264219443</v>
      </c>
      <c r="F112" s="12">
        <v>736</v>
      </c>
      <c r="G112" s="9">
        <v>73.709393278539721</v>
      </c>
      <c r="H112" s="10">
        <f t="shared" si="5"/>
        <v>88.724819735780557</v>
      </c>
      <c r="I112" s="10">
        <v>0</v>
      </c>
      <c r="J112" s="10">
        <f t="shared" si="7"/>
        <v>85.708596835511315</v>
      </c>
      <c r="K112" s="10">
        <f t="shared" si="8"/>
        <v>58.144472190430626</v>
      </c>
      <c r="L112" s="10">
        <f t="shared" si="9"/>
        <v>58.144472190430626</v>
      </c>
    </row>
    <row r="113" spans="1:12" x14ac:dyDescent="0.2">
      <c r="A113" s="3">
        <v>1505908</v>
      </c>
      <c r="B113" s="3">
        <v>150590</v>
      </c>
      <c r="C113" s="1" t="s">
        <v>36</v>
      </c>
      <c r="D113" s="11" t="s">
        <v>132</v>
      </c>
      <c r="E113" s="9">
        <v>7.1267794779744529</v>
      </c>
      <c r="F113" s="12">
        <v>187</v>
      </c>
      <c r="G113" s="9">
        <v>63.094698237394823</v>
      </c>
      <c r="H113" s="10">
        <f t="shared" si="5"/>
        <v>92.873220522025548</v>
      </c>
      <c r="I113" s="10">
        <v>0</v>
      </c>
      <c r="J113" s="10">
        <f t="shared" si="7"/>
        <v>73.365928183017232</v>
      </c>
      <c r="K113" s="10">
        <f t="shared" si="8"/>
        <v>55.413049568347596</v>
      </c>
      <c r="L113" s="10">
        <f t="shared" si="9"/>
        <v>55.413049568347596</v>
      </c>
    </row>
    <row r="114" spans="1:12" x14ac:dyDescent="0.2">
      <c r="A114" s="3">
        <v>1506005</v>
      </c>
      <c r="B114" s="3">
        <v>150600</v>
      </c>
      <c r="C114" s="1" t="s">
        <v>33</v>
      </c>
      <c r="D114" s="11" t="s">
        <v>133</v>
      </c>
      <c r="E114" s="9">
        <v>13.934581384007917</v>
      </c>
      <c r="F114" s="12">
        <v>297</v>
      </c>
      <c r="G114" s="9">
        <v>54.525770116399229</v>
      </c>
      <c r="H114" s="10">
        <f t="shared" si="5"/>
        <v>86.065418615992087</v>
      </c>
      <c r="I114" s="10">
        <v>0</v>
      </c>
      <c r="J114" s="10">
        <f t="shared" si="7"/>
        <v>63.402058274882819</v>
      </c>
      <c r="K114" s="10">
        <f t="shared" si="8"/>
        <v>49.822492296958302</v>
      </c>
      <c r="L114" s="10">
        <f t="shared" si="9"/>
        <v>49.822492296958302</v>
      </c>
    </row>
    <row r="115" spans="1:12" x14ac:dyDescent="0.2">
      <c r="A115" s="3">
        <v>1506104</v>
      </c>
      <c r="B115" s="3">
        <v>150610</v>
      </c>
      <c r="C115" s="1" t="s">
        <v>42</v>
      </c>
      <c r="D115" s="11" t="s">
        <v>134</v>
      </c>
      <c r="E115" s="9">
        <v>69.412219644238206</v>
      </c>
      <c r="F115" s="12">
        <v>20</v>
      </c>
      <c r="G115" s="9">
        <v>24.400618716163958</v>
      </c>
      <c r="H115" s="10">
        <f t="shared" si="5"/>
        <v>30.587780355761794</v>
      </c>
      <c r="I115" s="10">
        <f t="shared" si="6"/>
        <v>80</v>
      </c>
      <c r="J115" s="10">
        <f t="shared" si="7"/>
        <v>28.372812460655766</v>
      </c>
      <c r="K115" s="10">
        <f t="shared" si="8"/>
        <v>46.320197605472515</v>
      </c>
      <c r="L115" s="10">
        <f t="shared" si="9"/>
        <v>46.320197605472515</v>
      </c>
    </row>
    <row r="116" spans="1:12" x14ac:dyDescent="0.2">
      <c r="A116" s="3">
        <v>1506112</v>
      </c>
      <c r="B116" s="3">
        <v>150611</v>
      </c>
      <c r="C116" s="1" t="s">
        <v>42</v>
      </c>
      <c r="D116" s="11" t="s">
        <v>135</v>
      </c>
      <c r="E116" s="9">
        <v>27.134175527086313</v>
      </c>
      <c r="F116" s="12">
        <v>6</v>
      </c>
      <c r="G116" s="9">
        <v>46.511013768448436</v>
      </c>
      <c r="H116" s="10">
        <f t="shared" si="5"/>
        <v>72.865824472913687</v>
      </c>
      <c r="I116" s="10">
        <f t="shared" si="6"/>
        <v>94</v>
      </c>
      <c r="J116" s="10">
        <f t="shared" si="7"/>
        <v>54.082574149358642</v>
      </c>
      <c r="K116" s="10">
        <f t="shared" si="8"/>
        <v>73.649466207424112</v>
      </c>
      <c r="L116" s="10">
        <f t="shared" si="9"/>
        <v>73.649466207424112</v>
      </c>
    </row>
    <row r="117" spans="1:12" x14ac:dyDescent="0.2">
      <c r="A117" s="3">
        <v>1506138</v>
      </c>
      <c r="B117" s="3">
        <v>150613</v>
      </c>
      <c r="C117" s="1" t="s">
        <v>31</v>
      </c>
      <c r="D117" s="11" t="s">
        <v>136</v>
      </c>
      <c r="E117" s="9">
        <v>69.700134080964816</v>
      </c>
      <c r="F117" s="12">
        <v>64</v>
      </c>
      <c r="G117" s="9">
        <v>12.024659181460162</v>
      </c>
      <c r="H117" s="10">
        <f t="shared" si="5"/>
        <v>30.299865919035184</v>
      </c>
      <c r="I117" s="10">
        <f t="shared" si="6"/>
        <v>36</v>
      </c>
      <c r="J117" s="10">
        <f t="shared" si="7"/>
        <v>13.982161838907164</v>
      </c>
      <c r="K117" s="10">
        <f t="shared" si="8"/>
        <v>26.760675919314114</v>
      </c>
      <c r="L117" s="10">
        <f t="shared" si="9"/>
        <v>26.760675919314114</v>
      </c>
    </row>
    <row r="118" spans="1:12" x14ac:dyDescent="0.2">
      <c r="A118" s="3">
        <v>1506161</v>
      </c>
      <c r="B118" s="3">
        <v>150616</v>
      </c>
      <c r="C118" s="1" t="s">
        <v>31</v>
      </c>
      <c r="D118" s="11" t="s">
        <v>137</v>
      </c>
      <c r="E118" s="9">
        <v>83.56772071927783</v>
      </c>
      <c r="F118" s="12">
        <v>68</v>
      </c>
      <c r="G118" s="9">
        <v>13.303757545945233</v>
      </c>
      <c r="H118" s="10">
        <f t="shared" si="5"/>
        <v>16.43227928072217</v>
      </c>
      <c r="I118" s="10">
        <f t="shared" si="6"/>
        <v>32</v>
      </c>
      <c r="J118" s="10">
        <f t="shared" si="7"/>
        <v>15.469485518540967</v>
      </c>
      <c r="K118" s="10">
        <f t="shared" si="8"/>
        <v>21.300588266421045</v>
      </c>
      <c r="L118" s="10">
        <f t="shared" si="9"/>
        <v>21.300588266421045</v>
      </c>
    </row>
    <row r="119" spans="1:12" x14ac:dyDescent="0.2">
      <c r="A119" s="3">
        <v>1506187</v>
      </c>
      <c r="B119" s="3">
        <v>150618</v>
      </c>
      <c r="C119" s="1" t="s">
        <v>26</v>
      </c>
      <c r="D119" s="11" t="s">
        <v>138</v>
      </c>
      <c r="E119" s="9">
        <v>69.162351447190119</v>
      </c>
      <c r="F119" s="12">
        <v>186</v>
      </c>
      <c r="G119" s="9">
        <v>30.341746950242733</v>
      </c>
      <c r="H119" s="10">
        <f t="shared" si="5"/>
        <v>30.837648552809881</v>
      </c>
      <c r="I119" s="10">
        <v>0</v>
      </c>
      <c r="J119" s="10">
        <f t="shared" si="7"/>
        <v>35.281101104933413</v>
      </c>
      <c r="K119" s="10">
        <f t="shared" si="8"/>
        <v>22.039583219247763</v>
      </c>
      <c r="L119" s="10">
        <f t="shared" si="9"/>
        <v>22.039583219247763</v>
      </c>
    </row>
    <row r="120" spans="1:12" x14ac:dyDescent="0.2">
      <c r="A120" s="3">
        <v>1506195</v>
      </c>
      <c r="B120" s="3">
        <v>150619</v>
      </c>
      <c r="C120" s="1" t="s">
        <v>45</v>
      </c>
      <c r="D120" s="11" t="s">
        <v>139</v>
      </c>
      <c r="E120" s="9">
        <v>34.64447786962026</v>
      </c>
      <c r="F120" s="12">
        <v>227</v>
      </c>
      <c r="G120" s="9">
        <v>64.198745506721593</v>
      </c>
      <c r="H120" s="10">
        <f t="shared" si="5"/>
        <v>65.35552213037974</v>
      </c>
      <c r="I120" s="10">
        <v>0</v>
      </c>
      <c r="J120" s="10">
        <f t="shared" si="7"/>
        <v>74.649704077583252</v>
      </c>
      <c r="K120" s="10">
        <f t="shared" si="8"/>
        <v>46.668408735987668</v>
      </c>
      <c r="L120" s="10">
        <f t="shared" si="9"/>
        <v>46.668408735987668</v>
      </c>
    </row>
    <row r="121" spans="1:12" x14ac:dyDescent="0.2">
      <c r="A121" s="3">
        <v>1506203</v>
      </c>
      <c r="B121" s="3">
        <v>150620</v>
      </c>
      <c r="C121" s="1" t="s">
        <v>42</v>
      </c>
      <c r="D121" s="11" t="s">
        <v>140</v>
      </c>
      <c r="E121" s="9">
        <v>15.566955598797099</v>
      </c>
      <c r="F121" s="12">
        <v>6</v>
      </c>
      <c r="G121" s="9">
        <v>61.825579338404388</v>
      </c>
      <c r="H121" s="10">
        <f t="shared" si="5"/>
        <v>84.433044401202906</v>
      </c>
      <c r="I121" s="10">
        <f t="shared" si="6"/>
        <v>94</v>
      </c>
      <c r="J121" s="10">
        <f t="shared" si="7"/>
        <v>71.890208533028357</v>
      </c>
      <c r="K121" s="10">
        <f t="shared" si="8"/>
        <v>83.441084311410421</v>
      </c>
      <c r="L121" s="10">
        <f t="shared" si="9"/>
        <v>83.441084311410421</v>
      </c>
    </row>
    <row r="122" spans="1:12" x14ac:dyDescent="0.2">
      <c r="A122" s="3">
        <v>1506302</v>
      </c>
      <c r="B122" s="3">
        <v>150630</v>
      </c>
      <c r="C122" s="1" t="s">
        <v>29</v>
      </c>
      <c r="D122" s="11" t="s">
        <v>141</v>
      </c>
      <c r="E122" s="9">
        <v>12.791719239725527</v>
      </c>
      <c r="F122" s="12">
        <v>29</v>
      </c>
      <c r="G122" s="9">
        <v>17.734221822564159</v>
      </c>
      <c r="H122" s="10">
        <f t="shared" si="5"/>
        <v>87.208280760274477</v>
      </c>
      <c r="I122" s="10">
        <f t="shared" si="6"/>
        <v>71</v>
      </c>
      <c r="J122" s="10">
        <f t="shared" si="7"/>
        <v>20.621188165772278</v>
      </c>
      <c r="K122" s="10">
        <f t="shared" si="8"/>
        <v>59.609822975348919</v>
      </c>
      <c r="L122" s="10">
        <f t="shared" si="9"/>
        <v>59.609822975348919</v>
      </c>
    </row>
    <row r="123" spans="1:12" x14ac:dyDescent="0.2">
      <c r="A123" s="3">
        <v>1506351</v>
      </c>
      <c r="B123" s="3">
        <v>150635</v>
      </c>
      <c r="C123" s="1" t="s">
        <v>39</v>
      </c>
      <c r="D123" s="11" t="s">
        <v>142</v>
      </c>
      <c r="E123" s="9">
        <v>57.917556461528505</v>
      </c>
      <c r="F123" s="12">
        <v>1</v>
      </c>
      <c r="G123" s="9">
        <v>35.340135320721615</v>
      </c>
      <c r="H123" s="10">
        <f t="shared" si="5"/>
        <v>42.082443538471495</v>
      </c>
      <c r="I123" s="10">
        <f t="shared" si="6"/>
        <v>99</v>
      </c>
      <c r="J123" s="10">
        <f t="shared" si="7"/>
        <v>41.093180605490247</v>
      </c>
      <c r="K123" s="10">
        <f t="shared" si="8"/>
        <v>60.725208047987245</v>
      </c>
      <c r="L123" s="10">
        <f t="shared" si="9"/>
        <v>60.725208047987245</v>
      </c>
    </row>
    <row r="124" spans="1:12" x14ac:dyDescent="0.2">
      <c r="A124" s="3">
        <v>1506401</v>
      </c>
      <c r="B124" s="3">
        <v>150640</v>
      </c>
      <c r="C124" s="1" t="s">
        <v>29</v>
      </c>
      <c r="D124" s="11" t="s">
        <v>143</v>
      </c>
      <c r="E124" s="9">
        <v>0</v>
      </c>
      <c r="F124" s="12">
        <v>5</v>
      </c>
      <c r="G124" s="9">
        <v>0.43653845439380595</v>
      </c>
      <c r="H124" s="10">
        <f t="shared" si="5"/>
        <v>100</v>
      </c>
      <c r="I124" s="10">
        <f t="shared" si="6"/>
        <v>95</v>
      </c>
      <c r="J124" s="10">
        <f t="shared" si="7"/>
        <v>0.50760285394628601</v>
      </c>
      <c r="K124" s="10">
        <f t="shared" si="8"/>
        <v>65.169200951315432</v>
      </c>
      <c r="L124" s="10">
        <f t="shared" si="9"/>
        <v>65.169200951315432</v>
      </c>
    </row>
    <row r="125" spans="1:12" x14ac:dyDescent="0.2">
      <c r="A125" s="3">
        <v>1506500</v>
      </c>
      <c r="B125" s="3">
        <v>150650</v>
      </c>
      <c r="C125" s="1" t="s">
        <v>70</v>
      </c>
      <c r="D125" s="11" t="s">
        <v>144</v>
      </c>
      <c r="E125" s="9">
        <v>75.063191307328523</v>
      </c>
      <c r="F125" s="12">
        <v>2</v>
      </c>
      <c r="G125" s="9">
        <v>21.792988900067161</v>
      </c>
      <c r="H125" s="10">
        <f t="shared" si="5"/>
        <v>24.936808692671477</v>
      </c>
      <c r="I125" s="10">
        <f t="shared" si="6"/>
        <v>98</v>
      </c>
      <c r="J125" s="10">
        <f t="shared" si="7"/>
        <v>25.340684767519956</v>
      </c>
      <c r="K125" s="10">
        <f t="shared" si="8"/>
        <v>49.425831153397148</v>
      </c>
      <c r="L125" s="10">
        <f t="shared" si="9"/>
        <v>49.425831153397148</v>
      </c>
    </row>
    <row r="126" spans="1:12" x14ac:dyDescent="0.2">
      <c r="A126" s="3">
        <v>1506559</v>
      </c>
      <c r="B126" s="3">
        <v>150655</v>
      </c>
      <c r="C126" s="1" t="s">
        <v>42</v>
      </c>
      <c r="D126" s="11" t="s">
        <v>145</v>
      </c>
      <c r="E126" s="9">
        <v>92.922253364644106</v>
      </c>
      <c r="F126" s="12">
        <v>34</v>
      </c>
      <c r="G126" s="9">
        <v>8.3178487666561196</v>
      </c>
      <c r="H126" s="10">
        <f t="shared" si="5"/>
        <v>7.0777466353558927</v>
      </c>
      <c r="I126" s="10">
        <f t="shared" si="6"/>
        <v>66</v>
      </c>
      <c r="J126" s="10">
        <f t="shared" si="7"/>
        <v>9.6719171705303708</v>
      </c>
      <c r="K126" s="10">
        <f t="shared" si="8"/>
        <v>27.583221268628751</v>
      </c>
      <c r="L126" s="10">
        <f t="shared" si="9"/>
        <v>27.583221268628751</v>
      </c>
    </row>
    <row r="127" spans="1:12" x14ac:dyDescent="0.2">
      <c r="A127" s="3">
        <v>1506583</v>
      </c>
      <c r="B127" s="3">
        <v>150658</v>
      </c>
      <c r="C127" s="1" t="s">
        <v>31</v>
      </c>
      <c r="D127" s="11" t="s">
        <v>146</v>
      </c>
      <c r="E127" s="9">
        <v>58.367619489780175</v>
      </c>
      <c r="F127" s="12">
        <v>328</v>
      </c>
      <c r="G127" s="9">
        <v>17.072250390940592</v>
      </c>
      <c r="H127" s="10">
        <f t="shared" si="5"/>
        <v>41.632380510219825</v>
      </c>
      <c r="I127" s="10">
        <v>0</v>
      </c>
      <c r="J127" s="10">
        <f t="shared" si="7"/>
        <v>19.85145394295418</v>
      </c>
      <c r="K127" s="10">
        <f t="shared" si="8"/>
        <v>20.494611484391335</v>
      </c>
      <c r="L127" s="10">
        <f t="shared" si="9"/>
        <v>20.494611484391335</v>
      </c>
    </row>
    <row r="128" spans="1:12" x14ac:dyDescent="0.2">
      <c r="A128" s="3">
        <v>1506609</v>
      </c>
      <c r="B128" s="3">
        <v>150660</v>
      </c>
      <c r="C128" s="1" t="s">
        <v>70</v>
      </c>
      <c r="D128" s="11" t="s">
        <v>147</v>
      </c>
      <c r="E128" s="9">
        <v>90.862615899537715</v>
      </c>
      <c r="F128" s="12">
        <v>4</v>
      </c>
      <c r="G128" s="9">
        <v>9.6346269804511024</v>
      </c>
      <c r="H128" s="10">
        <f t="shared" si="5"/>
        <v>9.1373841004622847</v>
      </c>
      <c r="I128" s="10">
        <f t="shared" si="6"/>
        <v>96</v>
      </c>
      <c r="J128" s="10">
        <f t="shared" si="7"/>
        <v>11.203054628431515</v>
      </c>
      <c r="K128" s="10">
        <f t="shared" si="8"/>
        <v>38.780146242964598</v>
      </c>
      <c r="L128" s="10">
        <f t="shared" si="9"/>
        <v>38.780146242964598</v>
      </c>
    </row>
    <row r="129" spans="1:12" x14ac:dyDescent="0.2">
      <c r="A129" s="3">
        <v>1506708</v>
      </c>
      <c r="B129" s="3">
        <v>150670</v>
      </c>
      <c r="C129" s="1" t="s">
        <v>31</v>
      </c>
      <c r="D129" s="11" t="s">
        <v>148</v>
      </c>
      <c r="E129" s="9">
        <v>63.439049553890669</v>
      </c>
      <c r="F129" s="12">
        <v>354</v>
      </c>
      <c r="G129" s="9">
        <v>29.178425702205619</v>
      </c>
      <c r="H129" s="10">
        <f t="shared" si="5"/>
        <v>36.560950446109331</v>
      </c>
      <c r="I129" s="10">
        <v>0</v>
      </c>
      <c r="J129" s="10">
        <f t="shared" si="7"/>
        <v>33.928401979308859</v>
      </c>
      <c r="K129" s="10">
        <f t="shared" si="8"/>
        <v>23.49645080847273</v>
      </c>
      <c r="L129" s="10">
        <f t="shared" si="9"/>
        <v>23.49645080847273</v>
      </c>
    </row>
    <row r="130" spans="1:12" x14ac:dyDescent="0.2">
      <c r="A130" s="3">
        <v>1506807</v>
      </c>
      <c r="B130" s="3">
        <v>150680</v>
      </c>
      <c r="C130" s="1" t="s">
        <v>33</v>
      </c>
      <c r="D130" s="11" t="s">
        <v>149</v>
      </c>
      <c r="E130" s="9">
        <v>27.919831220564038</v>
      </c>
      <c r="F130" s="12">
        <v>214</v>
      </c>
      <c r="G130" s="9">
        <v>53.68695473095373</v>
      </c>
      <c r="H130" s="10">
        <f t="shared" si="5"/>
        <v>72.080168779435965</v>
      </c>
      <c r="I130" s="10">
        <v>0</v>
      </c>
      <c r="J130" s="10">
        <f t="shared" si="7"/>
        <v>62.426691547620614</v>
      </c>
      <c r="K130" s="10">
        <f t="shared" si="8"/>
        <v>44.835620109018862</v>
      </c>
      <c r="L130" s="10">
        <f t="shared" si="9"/>
        <v>44.835620109018862</v>
      </c>
    </row>
    <row r="131" spans="1:12" x14ac:dyDescent="0.2">
      <c r="A131" s="3">
        <v>1506906</v>
      </c>
      <c r="B131" s="3">
        <v>150690</v>
      </c>
      <c r="C131" s="1" t="s">
        <v>42</v>
      </c>
      <c r="D131" s="11" t="s">
        <v>150</v>
      </c>
      <c r="E131" s="9">
        <v>65.008060650952032</v>
      </c>
      <c r="F131" s="12">
        <v>12</v>
      </c>
      <c r="G131" s="9">
        <v>30.543331445252932</v>
      </c>
      <c r="H131" s="10">
        <f t="shared" si="5"/>
        <v>34.991939349047968</v>
      </c>
      <c r="I131" s="10">
        <f t="shared" si="6"/>
        <v>88</v>
      </c>
      <c r="J131" s="10">
        <f t="shared" si="7"/>
        <v>35.515501680526661</v>
      </c>
      <c r="K131" s="10">
        <f t="shared" si="8"/>
        <v>52.835813676524879</v>
      </c>
      <c r="L131" s="10">
        <f t="shared" si="9"/>
        <v>52.835813676524879</v>
      </c>
    </row>
    <row r="132" spans="1:12" x14ac:dyDescent="0.2">
      <c r="A132" s="3">
        <v>1507003</v>
      </c>
      <c r="B132" s="3">
        <v>150700</v>
      </c>
      <c r="C132" s="1" t="s">
        <v>70</v>
      </c>
      <c r="D132" s="11" t="s">
        <v>151</v>
      </c>
      <c r="E132" s="9">
        <v>60.619250099513025</v>
      </c>
      <c r="F132" s="12">
        <v>18</v>
      </c>
      <c r="G132" s="9">
        <v>20.535026729015769</v>
      </c>
      <c r="H132" s="10">
        <f t="shared" si="5"/>
        <v>39.380749900486975</v>
      </c>
      <c r="I132" s="10">
        <f t="shared" si="6"/>
        <v>82</v>
      </c>
      <c r="J132" s="10">
        <f t="shared" si="7"/>
        <v>23.877938056995081</v>
      </c>
      <c r="K132" s="10">
        <f t="shared" si="8"/>
        <v>48.419562652494022</v>
      </c>
      <c r="L132" s="10">
        <f t="shared" si="9"/>
        <v>48.419562652494022</v>
      </c>
    </row>
    <row r="133" spans="1:12" x14ac:dyDescent="0.2">
      <c r="A133" s="3">
        <v>1507102</v>
      </c>
      <c r="B133" s="3">
        <v>150710</v>
      </c>
      <c r="C133" s="1" t="s">
        <v>70</v>
      </c>
      <c r="D133" s="11" t="s">
        <v>152</v>
      </c>
      <c r="E133" s="9">
        <v>50.865423146029656</v>
      </c>
      <c r="F133" s="12">
        <v>14</v>
      </c>
      <c r="G133" s="9">
        <v>41.472231917029681</v>
      </c>
      <c r="H133" s="10">
        <f t="shared" ref="H133:H160" si="10">(100-E133)/100*100</f>
        <v>49.134576853970344</v>
      </c>
      <c r="I133" s="10">
        <f t="shared" ref="I133:I160" si="11">(100-F133)/100*100</f>
        <v>86</v>
      </c>
      <c r="J133" s="10">
        <f t="shared" ref="J133:J160" si="12">(G133)/(86)*100</f>
        <v>48.223525484918234</v>
      </c>
      <c r="K133" s="10">
        <f t="shared" ref="K133:K160" si="13">AVERAGE(H133:J133)</f>
        <v>61.119367446296195</v>
      </c>
      <c r="L133" s="10">
        <f t="shared" ref="L133:L160" si="14">K133</f>
        <v>61.119367446296195</v>
      </c>
    </row>
    <row r="134" spans="1:12" x14ac:dyDescent="0.2">
      <c r="A134" s="3">
        <v>1507151</v>
      </c>
      <c r="B134" s="3">
        <v>150715</v>
      </c>
      <c r="C134" s="1" t="s">
        <v>54</v>
      </c>
      <c r="D134" s="11" t="s">
        <v>153</v>
      </c>
      <c r="E134" s="9">
        <v>93.366866217008123</v>
      </c>
      <c r="F134" s="12">
        <v>19</v>
      </c>
      <c r="G134" s="9">
        <v>6.958887267462571</v>
      </c>
      <c r="H134" s="10">
        <f t="shared" si="10"/>
        <v>6.6331337829918766</v>
      </c>
      <c r="I134" s="10">
        <f t="shared" si="11"/>
        <v>81</v>
      </c>
      <c r="J134" s="10">
        <f t="shared" si="12"/>
        <v>8.0917293807704311</v>
      </c>
      <c r="K134" s="10">
        <f t="shared" si="13"/>
        <v>31.908287721254101</v>
      </c>
      <c r="L134" s="10">
        <f t="shared" si="14"/>
        <v>31.908287721254101</v>
      </c>
    </row>
    <row r="135" spans="1:12" x14ac:dyDescent="0.2">
      <c r="A135" s="3">
        <v>1507201</v>
      </c>
      <c r="B135" s="3">
        <v>150720</v>
      </c>
      <c r="C135" s="1" t="s">
        <v>70</v>
      </c>
      <c r="D135" s="11" t="s">
        <v>154</v>
      </c>
      <c r="E135" s="9">
        <v>80.568425358600621</v>
      </c>
      <c r="F135" s="12">
        <v>91</v>
      </c>
      <c r="G135" s="9">
        <v>16.333039872181367</v>
      </c>
      <c r="H135" s="10">
        <f t="shared" si="10"/>
        <v>19.431574641399379</v>
      </c>
      <c r="I135" s="10">
        <f t="shared" si="11"/>
        <v>9</v>
      </c>
      <c r="J135" s="10">
        <f t="shared" si="12"/>
        <v>18.99190682811787</v>
      </c>
      <c r="K135" s="10">
        <f t="shared" si="13"/>
        <v>15.80782715650575</v>
      </c>
      <c r="L135" s="10">
        <f t="shared" si="14"/>
        <v>15.80782715650575</v>
      </c>
    </row>
    <row r="136" spans="1:12" x14ac:dyDescent="0.2">
      <c r="A136" s="3">
        <v>1507300</v>
      </c>
      <c r="B136" s="3">
        <v>150730</v>
      </c>
      <c r="C136" s="1" t="s">
        <v>31</v>
      </c>
      <c r="D136" s="11" t="s">
        <v>155</v>
      </c>
      <c r="E136" s="9">
        <v>24.309220167840547</v>
      </c>
      <c r="F136" s="12">
        <v>2184</v>
      </c>
      <c r="G136" s="9">
        <v>70.036773343391317</v>
      </c>
      <c r="H136" s="10">
        <f t="shared" si="10"/>
        <v>75.69077983215945</v>
      </c>
      <c r="I136" s="10">
        <v>0</v>
      </c>
      <c r="J136" s="10">
        <f t="shared" si="12"/>
        <v>81.438108538827109</v>
      </c>
      <c r="K136" s="10">
        <f t="shared" si="13"/>
        <v>52.376296123662179</v>
      </c>
      <c r="L136" s="10">
        <f t="shared" si="14"/>
        <v>52.376296123662179</v>
      </c>
    </row>
    <row r="137" spans="1:12" x14ac:dyDescent="0.2">
      <c r="A137" s="3">
        <v>1507409</v>
      </c>
      <c r="B137" s="3">
        <v>150740</v>
      </c>
      <c r="C137" s="1" t="s">
        <v>70</v>
      </c>
      <c r="D137" s="11" t="s">
        <v>156</v>
      </c>
      <c r="E137" s="9">
        <v>87.289155495670997</v>
      </c>
      <c r="F137" s="12">
        <v>17</v>
      </c>
      <c r="G137" s="9">
        <v>12.535431888386682</v>
      </c>
      <c r="H137" s="10">
        <f t="shared" si="10"/>
        <v>12.710844504329003</v>
      </c>
      <c r="I137" s="10">
        <f t="shared" si="11"/>
        <v>83</v>
      </c>
      <c r="J137" s="10">
        <f t="shared" si="12"/>
        <v>14.576083591147304</v>
      </c>
      <c r="K137" s="10">
        <f t="shared" si="13"/>
        <v>36.762309365158771</v>
      </c>
      <c r="L137" s="10">
        <f t="shared" si="14"/>
        <v>36.762309365158771</v>
      </c>
    </row>
    <row r="138" spans="1:12" x14ac:dyDescent="0.2">
      <c r="A138" s="3">
        <v>1507458</v>
      </c>
      <c r="B138" s="3">
        <v>150745</v>
      </c>
      <c r="C138" s="1" t="s">
        <v>54</v>
      </c>
      <c r="D138" s="11" t="s">
        <v>157</v>
      </c>
      <c r="E138" s="9">
        <v>79.144447137720675</v>
      </c>
      <c r="F138" s="12">
        <v>23</v>
      </c>
      <c r="G138" s="9">
        <v>10.418560376520018</v>
      </c>
      <c r="H138" s="10">
        <f t="shared" si="10"/>
        <v>20.855552862279325</v>
      </c>
      <c r="I138" s="10">
        <f t="shared" si="11"/>
        <v>77</v>
      </c>
      <c r="J138" s="10">
        <f t="shared" si="12"/>
        <v>12.114605088976765</v>
      </c>
      <c r="K138" s="10">
        <f t="shared" si="13"/>
        <v>36.656719317085361</v>
      </c>
      <c r="L138" s="10">
        <f t="shared" si="14"/>
        <v>36.656719317085361</v>
      </c>
    </row>
    <row r="139" spans="1:12" x14ac:dyDescent="0.2">
      <c r="A139" s="3">
        <v>1507466</v>
      </c>
      <c r="B139" s="3">
        <v>150746</v>
      </c>
      <c r="C139" s="1" t="s">
        <v>70</v>
      </c>
      <c r="D139" s="11" t="s">
        <v>158</v>
      </c>
      <c r="E139" s="9">
        <v>57.013648567257732</v>
      </c>
      <c r="F139" s="12">
        <v>8</v>
      </c>
      <c r="G139" s="9">
        <v>36.903194193489107</v>
      </c>
      <c r="H139" s="10">
        <f t="shared" si="10"/>
        <v>42.986351432742268</v>
      </c>
      <c r="I139" s="10">
        <f t="shared" si="11"/>
        <v>92</v>
      </c>
      <c r="J139" s="10">
        <f t="shared" si="12"/>
        <v>42.910690922661757</v>
      </c>
      <c r="K139" s="10">
        <f t="shared" si="13"/>
        <v>59.299014118468001</v>
      </c>
      <c r="L139" s="10">
        <f t="shared" si="14"/>
        <v>59.299014118468001</v>
      </c>
    </row>
    <row r="140" spans="1:12" x14ac:dyDescent="0.2">
      <c r="A140" s="3">
        <v>1507474</v>
      </c>
      <c r="B140" s="3">
        <v>150747</v>
      </c>
      <c r="C140" s="1" t="s">
        <v>42</v>
      </c>
      <c r="D140" s="11" t="s">
        <v>159</v>
      </c>
      <c r="E140" s="9">
        <v>32.194651977607364</v>
      </c>
      <c r="F140" s="12">
        <v>31</v>
      </c>
      <c r="G140" s="9">
        <v>56.400482321366063</v>
      </c>
      <c r="H140" s="10">
        <f t="shared" si="10"/>
        <v>67.805348022392636</v>
      </c>
      <c r="I140" s="10">
        <f t="shared" si="11"/>
        <v>69</v>
      </c>
      <c r="J140" s="10">
        <f t="shared" si="12"/>
        <v>65.581956187634958</v>
      </c>
      <c r="K140" s="10">
        <f t="shared" si="13"/>
        <v>67.46243473667586</v>
      </c>
      <c r="L140" s="10">
        <f t="shared" si="14"/>
        <v>67.46243473667586</v>
      </c>
    </row>
    <row r="141" spans="1:12" x14ac:dyDescent="0.2">
      <c r="A141" s="3">
        <v>1507508</v>
      </c>
      <c r="B141" s="3">
        <v>150750</v>
      </c>
      <c r="C141" s="1" t="s">
        <v>54</v>
      </c>
      <c r="D141" s="11" t="s">
        <v>160</v>
      </c>
      <c r="E141" s="9">
        <v>74.678351013251927</v>
      </c>
      <c r="F141" s="12">
        <v>20</v>
      </c>
      <c r="G141" s="9">
        <v>11.125964829762584</v>
      </c>
      <c r="H141" s="10">
        <f t="shared" si="10"/>
        <v>25.321648986748073</v>
      </c>
      <c r="I141" s="10">
        <f t="shared" si="11"/>
        <v>80</v>
      </c>
      <c r="J141" s="10">
        <f t="shared" si="12"/>
        <v>12.937168406700678</v>
      </c>
      <c r="K141" s="10">
        <f t="shared" si="13"/>
        <v>39.419605797816253</v>
      </c>
      <c r="L141" s="10">
        <f t="shared" si="14"/>
        <v>39.419605797816253</v>
      </c>
    </row>
    <row r="142" spans="1:12" x14ac:dyDescent="0.2">
      <c r="A142" s="3">
        <v>1507607</v>
      </c>
      <c r="B142" s="3">
        <v>150760</v>
      </c>
      <c r="C142" s="1" t="s">
        <v>70</v>
      </c>
      <c r="D142" s="11" t="s">
        <v>161</v>
      </c>
      <c r="E142" s="9">
        <v>81.530180053427657</v>
      </c>
      <c r="F142" s="12">
        <v>34</v>
      </c>
      <c r="G142" s="9">
        <v>16.179958412664767</v>
      </c>
      <c r="H142" s="10">
        <f t="shared" si="10"/>
        <v>18.469819946572343</v>
      </c>
      <c r="I142" s="10">
        <f t="shared" si="11"/>
        <v>66</v>
      </c>
      <c r="J142" s="10">
        <f t="shared" si="12"/>
        <v>18.813905131005544</v>
      </c>
      <c r="K142" s="10">
        <f t="shared" si="13"/>
        <v>34.427908359192628</v>
      </c>
      <c r="L142" s="10">
        <f t="shared" si="14"/>
        <v>34.427908359192628</v>
      </c>
    </row>
    <row r="143" spans="1:12" x14ac:dyDescent="0.2">
      <c r="A143" s="3">
        <v>1507706</v>
      </c>
      <c r="B143" s="3">
        <v>150770</v>
      </c>
      <c r="C143" s="1" t="s">
        <v>29</v>
      </c>
      <c r="D143" s="11" t="s">
        <v>162</v>
      </c>
      <c r="E143" s="9">
        <v>7.6458828942362418</v>
      </c>
      <c r="F143" s="12">
        <v>3</v>
      </c>
      <c r="G143" s="9">
        <v>74.712773954495972</v>
      </c>
      <c r="H143" s="10">
        <f t="shared" si="10"/>
        <v>92.354117105763763</v>
      </c>
      <c r="I143" s="10">
        <f t="shared" si="11"/>
        <v>97</v>
      </c>
      <c r="J143" s="10">
        <f t="shared" si="12"/>
        <v>86.875318551739497</v>
      </c>
      <c r="K143" s="10">
        <f t="shared" si="13"/>
        <v>92.076478552501086</v>
      </c>
      <c r="L143" s="10">
        <f t="shared" si="14"/>
        <v>92.076478552501086</v>
      </c>
    </row>
    <row r="144" spans="1:12" x14ac:dyDescent="0.2">
      <c r="A144" s="3">
        <v>1507755</v>
      </c>
      <c r="B144" s="3">
        <v>150775</v>
      </c>
      <c r="C144" s="1" t="s">
        <v>31</v>
      </c>
      <c r="D144" s="11" t="s">
        <v>163</v>
      </c>
      <c r="E144" s="9">
        <v>90.587664363459879</v>
      </c>
      <c r="F144" s="12">
        <v>4</v>
      </c>
      <c r="G144" s="9">
        <v>9.5517605281199209</v>
      </c>
      <c r="H144" s="10">
        <f t="shared" si="10"/>
        <v>9.4123356365401207</v>
      </c>
      <c r="I144" s="10">
        <f t="shared" si="11"/>
        <v>96</v>
      </c>
      <c r="J144" s="10">
        <f t="shared" si="12"/>
        <v>11.106698288511536</v>
      </c>
      <c r="K144" s="10">
        <f t="shared" si="13"/>
        <v>38.839677975017217</v>
      </c>
      <c r="L144" s="10">
        <f t="shared" si="14"/>
        <v>38.839677975017217</v>
      </c>
    </row>
    <row r="145" spans="1:12" x14ac:dyDescent="0.2">
      <c r="A145" s="3">
        <v>1507805</v>
      </c>
      <c r="B145" s="3">
        <v>150780</v>
      </c>
      <c r="C145" s="1" t="s">
        <v>36</v>
      </c>
      <c r="D145" s="11" t="s">
        <v>164</v>
      </c>
      <c r="E145" s="9">
        <v>11.66303603987707</v>
      </c>
      <c r="F145" s="12">
        <v>395</v>
      </c>
      <c r="G145" s="9">
        <v>83.634329076535536</v>
      </c>
      <c r="H145" s="10">
        <f t="shared" si="10"/>
        <v>88.33696396012293</v>
      </c>
      <c r="I145" s="10">
        <v>0</v>
      </c>
      <c r="J145" s="10">
        <f t="shared" si="12"/>
        <v>97.249219856436682</v>
      </c>
      <c r="K145" s="10">
        <f t="shared" si="13"/>
        <v>61.862061272186537</v>
      </c>
      <c r="L145" s="10">
        <f t="shared" si="14"/>
        <v>61.862061272186537</v>
      </c>
    </row>
    <row r="146" spans="1:12" x14ac:dyDescent="0.2">
      <c r="A146" s="3">
        <v>1507904</v>
      </c>
      <c r="B146" s="3">
        <v>150790</v>
      </c>
      <c r="C146" s="1" t="s">
        <v>29</v>
      </c>
      <c r="D146" s="11" t="s">
        <v>165</v>
      </c>
      <c r="E146" s="9">
        <v>1.2354108651060824</v>
      </c>
      <c r="F146" s="12">
        <v>9</v>
      </c>
      <c r="G146" s="9">
        <v>7.5559548378584491</v>
      </c>
      <c r="H146" s="10">
        <f t="shared" si="10"/>
        <v>98.764589134893924</v>
      </c>
      <c r="I146" s="10">
        <f t="shared" si="11"/>
        <v>91</v>
      </c>
      <c r="J146" s="10">
        <f t="shared" si="12"/>
        <v>8.7859939975098253</v>
      </c>
      <c r="K146" s="10">
        <f t="shared" si="13"/>
        <v>66.183527710801243</v>
      </c>
      <c r="L146" s="10">
        <f t="shared" si="14"/>
        <v>66.183527710801243</v>
      </c>
    </row>
    <row r="147" spans="1:12" x14ac:dyDescent="0.2">
      <c r="A147" s="3">
        <v>1507953</v>
      </c>
      <c r="B147" s="3">
        <v>150795</v>
      </c>
      <c r="C147" s="1" t="s">
        <v>24</v>
      </c>
      <c r="D147" s="11" t="s">
        <v>166</v>
      </c>
      <c r="E147" s="9">
        <v>53.7887906877747</v>
      </c>
      <c r="F147" s="12">
        <v>224</v>
      </c>
      <c r="G147" s="9">
        <v>45.387889385273866</v>
      </c>
      <c r="H147" s="10">
        <f t="shared" si="10"/>
        <v>46.2112093122253</v>
      </c>
      <c r="I147" s="10">
        <v>0</v>
      </c>
      <c r="J147" s="10">
        <f t="shared" si="12"/>
        <v>52.776615564271935</v>
      </c>
      <c r="K147" s="10">
        <f t="shared" si="13"/>
        <v>32.995941625499078</v>
      </c>
      <c r="L147" s="10">
        <f t="shared" si="14"/>
        <v>32.995941625499078</v>
      </c>
    </row>
    <row r="148" spans="1:12" x14ac:dyDescent="0.2">
      <c r="A148" s="3">
        <v>1507961</v>
      </c>
      <c r="B148" s="3">
        <v>150796</v>
      </c>
      <c r="C148" s="1" t="s">
        <v>70</v>
      </c>
      <c r="D148" s="11" t="s">
        <v>167</v>
      </c>
      <c r="E148" s="9">
        <v>84.305020246865396</v>
      </c>
      <c r="F148" s="12">
        <v>1</v>
      </c>
      <c r="G148" s="9">
        <v>17.612333512221301</v>
      </c>
      <c r="H148" s="10">
        <f t="shared" si="10"/>
        <v>15.694979753134602</v>
      </c>
      <c r="I148" s="10">
        <f t="shared" si="11"/>
        <v>99</v>
      </c>
      <c r="J148" s="10">
        <f t="shared" si="12"/>
        <v>20.479457572350352</v>
      </c>
      <c r="K148" s="10">
        <f t="shared" si="13"/>
        <v>45.058145775161648</v>
      </c>
      <c r="L148" s="10">
        <f t="shared" si="14"/>
        <v>45.058145775161648</v>
      </c>
    </row>
    <row r="149" spans="1:12" x14ac:dyDescent="0.2">
      <c r="A149" s="3">
        <v>1507979</v>
      </c>
      <c r="B149" s="3">
        <v>150797</v>
      </c>
      <c r="C149" s="1" t="s">
        <v>33</v>
      </c>
      <c r="D149" s="11" t="s">
        <v>168</v>
      </c>
      <c r="E149" s="9">
        <v>19.668935266574994</v>
      </c>
      <c r="F149" s="12">
        <v>18</v>
      </c>
      <c r="G149" s="9">
        <v>34.168775182856749</v>
      </c>
      <c r="H149" s="10">
        <f t="shared" si="10"/>
        <v>80.331064733425009</v>
      </c>
      <c r="I149" s="10">
        <f t="shared" si="11"/>
        <v>82</v>
      </c>
      <c r="J149" s="10">
        <f t="shared" si="12"/>
        <v>39.731133933554361</v>
      </c>
      <c r="K149" s="10">
        <f t="shared" si="13"/>
        <v>67.354066222326466</v>
      </c>
      <c r="L149" s="10">
        <f t="shared" si="14"/>
        <v>67.354066222326466</v>
      </c>
    </row>
    <row r="150" spans="1:12" x14ac:dyDescent="0.2">
      <c r="A150" s="3">
        <v>1508001</v>
      </c>
      <c r="B150" s="3">
        <v>150800</v>
      </c>
      <c r="C150" s="1" t="s">
        <v>26</v>
      </c>
      <c r="D150" s="11" t="s">
        <v>169</v>
      </c>
      <c r="E150" s="9">
        <v>59.482706849917818</v>
      </c>
      <c r="F150" s="12">
        <v>178</v>
      </c>
      <c r="G150" s="9">
        <v>40.352853764779582</v>
      </c>
      <c r="H150" s="10">
        <f t="shared" si="10"/>
        <v>40.517293150082182</v>
      </c>
      <c r="I150" s="10">
        <v>0</v>
      </c>
      <c r="J150" s="10">
        <f t="shared" si="12"/>
        <v>46.921922982301837</v>
      </c>
      <c r="K150" s="10">
        <f t="shared" si="13"/>
        <v>29.146405377461338</v>
      </c>
      <c r="L150" s="10">
        <f t="shared" si="14"/>
        <v>29.146405377461338</v>
      </c>
    </row>
    <row r="151" spans="1:12" x14ac:dyDescent="0.2">
      <c r="A151" s="3">
        <v>1508035</v>
      </c>
      <c r="B151" s="3">
        <v>150803</v>
      </c>
      <c r="C151" s="1" t="s">
        <v>42</v>
      </c>
      <c r="D151" s="11" t="s">
        <v>170</v>
      </c>
      <c r="E151" s="9">
        <v>54.157426341407223</v>
      </c>
      <c r="F151" s="12">
        <v>23</v>
      </c>
      <c r="G151" s="9">
        <v>15.160853662048904</v>
      </c>
      <c r="H151" s="10">
        <f t="shared" si="10"/>
        <v>45.842573658592777</v>
      </c>
      <c r="I151" s="10">
        <f t="shared" si="11"/>
        <v>77</v>
      </c>
      <c r="J151" s="10">
        <f t="shared" si="12"/>
        <v>17.62889960703361</v>
      </c>
      <c r="K151" s="10">
        <f t="shared" si="13"/>
        <v>46.823824421875464</v>
      </c>
      <c r="L151" s="10">
        <f t="shared" si="14"/>
        <v>46.823824421875464</v>
      </c>
    </row>
    <row r="152" spans="1:12" x14ac:dyDescent="0.2">
      <c r="A152" s="3">
        <v>1508050</v>
      </c>
      <c r="B152" s="3">
        <v>150805</v>
      </c>
      <c r="C152" s="1" t="s">
        <v>45</v>
      </c>
      <c r="D152" s="11" t="s">
        <v>171</v>
      </c>
      <c r="E152" s="9">
        <v>14.84352750397483</v>
      </c>
      <c r="F152" s="12">
        <v>323</v>
      </c>
      <c r="G152" s="9">
        <v>84.277611242018551</v>
      </c>
      <c r="H152" s="10">
        <f t="shared" si="10"/>
        <v>85.156472496025174</v>
      </c>
      <c r="I152" s="10">
        <v>0</v>
      </c>
      <c r="J152" s="10">
        <f t="shared" si="12"/>
        <v>97.99722237444017</v>
      </c>
      <c r="K152" s="10">
        <f t="shared" si="13"/>
        <v>61.051231623488455</v>
      </c>
      <c r="L152" s="10">
        <f t="shared" si="14"/>
        <v>61.051231623488455</v>
      </c>
    </row>
    <row r="153" spans="1:12" x14ac:dyDescent="0.2">
      <c r="A153" s="3">
        <v>1508084</v>
      </c>
      <c r="B153" s="3">
        <v>150808</v>
      </c>
      <c r="C153" s="1" t="s">
        <v>31</v>
      </c>
      <c r="D153" s="11" t="s">
        <v>172</v>
      </c>
      <c r="E153" s="9">
        <v>91.717961596660658</v>
      </c>
      <c r="F153" s="12">
        <v>56</v>
      </c>
      <c r="G153" s="9">
        <v>7.9957207571139621</v>
      </c>
      <c r="H153" s="10">
        <f t="shared" si="10"/>
        <v>8.2820384033393424</v>
      </c>
      <c r="I153" s="10">
        <f t="shared" si="11"/>
        <v>44</v>
      </c>
      <c r="J153" s="10">
        <f t="shared" si="12"/>
        <v>9.2973497175743738</v>
      </c>
      <c r="K153" s="10">
        <f t="shared" si="13"/>
        <v>20.526462706971241</v>
      </c>
      <c r="L153" s="10">
        <f t="shared" si="14"/>
        <v>20.526462706971241</v>
      </c>
    </row>
    <row r="154" spans="1:12" x14ac:dyDescent="0.2">
      <c r="A154" s="3">
        <v>1508100</v>
      </c>
      <c r="B154" s="3">
        <v>150810</v>
      </c>
      <c r="C154" s="1" t="s">
        <v>60</v>
      </c>
      <c r="D154" s="11" t="s">
        <v>173</v>
      </c>
      <c r="E154" s="9">
        <v>41.462580285171583</v>
      </c>
      <c r="F154" s="12">
        <v>52</v>
      </c>
      <c r="G154" s="9">
        <v>35.877942070413454</v>
      </c>
      <c r="H154" s="10">
        <f t="shared" si="10"/>
        <v>58.537419714828417</v>
      </c>
      <c r="I154" s="10">
        <f t="shared" si="11"/>
        <v>48</v>
      </c>
      <c r="J154" s="10">
        <f t="shared" si="12"/>
        <v>41.718537291178436</v>
      </c>
      <c r="K154" s="10">
        <f t="shared" si="13"/>
        <v>49.418652335335615</v>
      </c>
      <c r="L154" s="10">
        <f t="shared" si="14"/>
        <v>49.418652335335615</v>
      </c>
    </row>
    <row r="155" spans="1:12" x14ac:dyDescent="0.2">
      <c r="A155" s="3">
        <v>1508126</v>
      </c>
      <c r="B155" s="3">
        <v>150812</v>
      </c>
      <c r="C155" s="1" t="s">
        <v>26</v>
      </c>
      <c r="D155" s="11" t="s">
        <v>174</v>
      </c>
      <c r="E155" s="9">
        <v>72.668237276917139</v>
      </c>
      <c r="F155" s="12">
        <v>126</v>
      </c>
      <c r="G155" s="9">
        <v>27.894446815819617</v>
      </c>
      <c r="H155" s="10">
        <f t="shared" si="10"/>
        <v>27.331762723082857</v>
      </c>
      <c r="I155" s="10">
        <v>0</v>
      </c>
      <c r="J155" s="10">
        <f t="shared" si="12"/>
        <v>32.435403274208859</v>
      </c>
      <c r="K155" s="10">
        <f t="shared" si="13"/>
        <v>19.922388665763904</v>
      </c>
      <c r="L155" s="10">
        <f t="shared" si="14"/>
        <v>19.922388665763904</v>
      </c>
    </row>
    <row r="156" spans="1:12" x14ac:dyDescent="0.2">
      <c r="A156" s="3">
        <v>1508159</v>
      </c>
      <c r="B156" s="3">
        <v>150815</v>
      </c>
      <c r="C156" s="1" t="s">
        <v>36</v>
      </c>
      <c r="D156" s="11" t="s">
        <v>175</v>
      </c>
      <c r="E156" s="9">
        <v>36.301108493184294</v>
      </c>
      <c r="F156" s="12">
        <v>329</v>
      </c>
      <c r="G156" s="9">
        <v>63.646942761675348</v>
      </c>
      <c r="H156" s="10">
        <f t="shared" si="10"/>
        <v>63.698891506815706</v>
      </c>
      <c r="I156" s="10">
        <v>0</v>
      </c>
      <c r="J156" s="10">
        <f t="shared" si="12"/>
        <v>74.008072978692269</v>
      </c>
      <c r="K156" s="10">
        <f t="shared" si="13"/>
        <v>45.902321495169325</v>
      </c>
      <c r="L156" s="10">
        <f t="shared" si="14"/>
        <v>45.902321495169325</v>
      </c>
    </row>
    <row r="157" spans="1:12" x14ac:dyDescent="0.2">
      <c r="A157" s="3">
        <v>1508209</v>
      </c>
      <c r="B157" s="3">
        <v>150820</v>
      </c>
      <c r="C157" s="1" t="s">
        <v>70</v>
      </c>
      <c r="D157" s="11" t="s">
        <v>176</v>
      </c>
      <c r="E157" s="9">
        <v>54.881981329169868</v>
      </c>
      <c r="F157" s="12">
        <v>5</v>
      </c>
      <c r="G157" s="9">
        <v>34.313688870960114</v>
      </c>
      <c r="H157" s="10">
        <f t="shared" si="10"/>
        <v>45.118018670830132</v>
      </c>
      <c r="I157" s="10">
        <f t="shared" si="11"/>
        <v>95</v>
      </c>
      <c r="J157" s="10">
        <f t="shared" si="12"/>
        <v>39.899638222046647</v>
      </c>
      <c r="K157" s="10">
        <f t="shared" si="13"/>
        <v>60.005885630958936</v>
      </c>
      <c r="L157" s="10">
        <f t="shared" si="14"/>
        <v>60.005885630958936</v>
      </c>
    </row>
    <row r="158" spans="1:12" x14ac:dyDescent="0.2">
      <c r="A158" s="3">
        <v>1508308</v>
      </c>
      <c r="B158" s="3">
        <v>150830</v>
      </c>
      <c r="C158" s="1" t="s">
        <v>42</v>
      </c>
      <c r="D158" s="11" t="s">
        <v>177</v>
      </c>
      <c r="E158" s="9">
        <v>70.548414736922965</v>
      </c>
      <c r="F158" s="12">
        <v>98</v>
      </c>
      <c r="G158" s="9">
        <v>18.964800598122181</v>
      </c>
      <c r="H158" s="10">
        <f t="shared" si="10"/>
        <v>29.451585263077035</v>
      </c>
      <c r="I158" s="10">
        <f t="shared" si="11"/>
        <v>2</v>
      </c>
      <c r="J158" s="10">
        <f t="shared" si="12"/>
        <v>22.052093718746725</v>
      </c>
      <c r="K158" s="10">
        <f t="shared" si="13"/>
        <v>17.834559660607919</v>
      </c>
      <c r="L158" s="10">
        <f t="shared" si="14"/>
        <v>17.834559660607919</v>
      </c>
    </row>
    <row r="159" spans="1:12" x14ac:dyDescent="0.2">
      <c r="A159" s="3">
        <v>1508357</v>
      </c>
      <c r="B159" s="3">
        <v>150835</v>
      </c>
      <c r="C159" s="1" t="s">
        <v>36</v>
      </c>
      <c r="D159" s="11" t="s">
        <v>178</v>
      </c>
      <c r="E159" s="9">
        <v>65.21689172196352</v>
      </c>
      <c r="F159" s="12">
        <v>12</v>
      </c>
      <c r="G159" s="9">
        <v>24.621812265074023</v>
      </c>
      <c r="H159" s="10">
        <f t="shared" si="10"/>
        <v>34.78310827803648</v>
      </c>
      <c r="I159" s="10">
        <f t="shared" si="11"/>
        <v>88</v>
      </c>
      <c r="J159" s="10">
        <f t="shared" si="12"/>
        <v>28.630014261713981</v>
      </c>
      <c r="K159" s="10">
        <f t="shared" si="13"/>
        <v>50.471040846583492</v>
      </c>
      <c r="L159" s="10">
        <f t="shared" si="14"/>
        <v>50.471040846583492</v>
      </c>
    </row>
    <row r="160" spans="1:12" x14ac:dyDescent="0.2">
      <c r="A160" s="3">
        <v>1508407</v>
      </c>
      <c r="B160" s="3">
        <v>150840</v>
      </c>
      <c r="C160" s="1" t="s">
        <v>31</v>
      </c>
      <c r="D160" s="11" t="s">
        <v>179</v>
      </c>
      <c r="E160" s="9">
        <v>89.523378106488209</v>
      </c>
      <c r="F160" s="12">
        <v>23</v>
      </c>
      <c r="G160" s="9">
        <v>10.372159430674285</v>
      </c>
      <c r="H160" s="10">
        <f t="shared" si="10"/>
        <v>10.476621893511791</v>
      </c>
      <c r="I160" s="10">
        <f t="shared" si="11"/>
        <v>77</v>
      </c>
      <c r="J160" s="10">
        <f t="shared" si="12"/>
        <v>12.060650500784051</v>
      </c>
      <c r="K160" s="10">
        <f t="shared" si="13"/>
        <v>33.179090798098613</v>
      </c>
      <c r="L160" s="10">
        <f t="shared" si="14"/>
        <v>33.179090798098613</v>
      </c>
    </row>
  </sheetData>
  <autoFilter ref="H3:J160"/>
  <mergeCells count="2">
    <mergeCell ref="H2:J2"/>
    <mergeCell ref="L2:L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Chaves</cp:lastModifiedBy>
  <dcterms:created xsi:type="dcterms:W3CDTF">2023-01-16T20:08:00Z</dcterms:created>
  <dcterms:modified xsi:type="dcterms:W3CDTF">2023-01-16T21:16:51Z</dcterms:modified>
</cp:coreProperties>
</file>