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Plan1!$J$3:$N$160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L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4" i="1"/>
  <c r="P5" i="1" l="1"/>
  <c r="P6" i="1"/>
  <c r="Q6" i="1"/>
  <c r="P7" i="1"/>
  <c r="O8" i="1"/>
  <c r="P8" i="1"/>
  <c r="Q8" i="1"/>
  <c r="P9" i="1"/>
  <c r="P10" i="1"/>
  <c r="P11" i="1"/>
  <c r="P12" i="1"/>
  <c r="P13" i="1"/>
  <c r="P14" i="1"/>
  <c r="P15" i="1"/>
  <c r="O16" i="1"/>
  <c r="P16" i="1"/>
  <c r="P17" i="1"/>
  <c r="Q17" i="1"/>
  <c r="P18" i="1"/>
  <c r="P19" i="1"/>
  <c r="P20" i="1"/>
  <c r="P21" i="1"/>
  <c r="P22" i="1"/>
  <c r="Q22" i="1"/>
  <c r="P23" i="1"/>
  <c r="O24" i="1"/>
  <c r="P24" i="1"/>
  <c r="P25" i="1"/>
  <c r="P26" i="1"/>
  <c r="Q26" i="1"/>
  <c r="P27" i="1"/>
  <c r="P28" i="1"/>
  <c r="P29" i="1"/>
  <c r="Q29" i="1"/>
  <c r="P30" i="1"/>
  <c r="P31" i="1"/>
  <c r="P32" i="1"/>
  <c r="O33" i="1"/>
  <c r="P33" i="1"/>
  <c r="P34" i="1"/>
  <c r="O35" i="1"/>
  <c r="P35" i="1"/>
  <c r="Q35" i="1"/>
  <c r="P36" i="1"/>
  <c r="P37" i="1"/>
  <c r="P38" i="1"/>
  <c r="P39" i="1"/>
  <c r="P40" i="1"/>
  <c r="Q40" i="1"/>
  <c r="O41" i="1"/>
  <c r="P41" i="1"/>
  <c r="P42" i="1"/>
  <c r="P43" i="1"/>
  <c r="P44" i="1"/>
  <c r="Q44" i="1"/>
  <c r="P45" i="1"/>
  <c r="P46" i="1"/>
  <c r="P47" i="1"/>
  <c r="P48" i="1"/>
  <c r="P49" i="1"/>
  <c r="O50" i="1"/>
  <c r="P50" i="1"/>
  <c r="P51" i="1"/>
  <c r="P52" i="1"/>
  <c r="P53" i="1"/>
  <c r="Q53" i="1"/>
  <c r="P54" i="1"/>
  <c r="Q54" i="1"/>
  <c r="P55" i="1"/>
  <c r="P56" i="1"/>
  <c r="P57" i="1"/>
  <c r="P58" i="1"/>
  <c r="Q58" i="1"/>
  <c r="P59" i="1"/>
  <c r="P60" i="1"/>
  <c r="P61" i="1"/>
  <c r="P62" i="1"/>
  <c r="P63" i="1"/>
  <c r="Q63" i="1"/>
  <c r="P64" i="1"/>
  <c r="Q64" i="1"/>
  <c r="P65" i="1"/>
  <c r="Q65" i="1"/>
  <c r="P66" i="1"/>
  <c r="P67" i="1"/>
  <c r="P68" i="1"/>
  <c r="P69" i="1"/>
  <c r="P70" i="1"/>
  <c r="P71" i="1"/>
  <c r="P72" i="1"/>
  <c r="P73" i="1"/>
  <c r="Q73" i="1"/>
  <c r="P74" i="1"/>
  <c r="P75" i="1"/>
  <c r="P76" i="1"/>
  <c r="P77" i="1"/>
  <c r="O78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Q90" i="1"/>
  <c r="P91" i="1"/>
  <c r="Q91" i="1"/>
  <c r="P92" i="1"/>
  <c r="Q92" i="1"/>
  <c r="P93" i="1"/>
  <c r="P94" i="1"/>
  <c r="P95" i="1"/>
  <c r="Q95" i="1"/>
  <c r="O96" i="1"/>
  <c r="P96" i="1"/>
  <c r="P97" i="1"/>
  <c r="P98" i="1"/>
  <c r="P99" i="1"/>
  <c r="Q99" i="1"/>
  <c r="O100" i="1"/>
  <c r="P100" i="1"/>
  <c r="P101" i="1"/>
  <c r="Q101" i="1"/>
  <c r="P102" i="1"/>
  <c r="P103" i="1"/>
  <c r="P104" i="1"/>
  <c r="Q104" i="1"/>
  <c r="P105" i="1"/>
  <c r="Q105" i="1"/>
  <c r="O106" i="1"/>
  <c r="P106" i="1"/>
  <c r="P107" i="1"/>
  <c r="P108" i="1"/>
  <c r="P109" i="1"/>
  <c r="P110" i="1"/>
  <c r="P111" i="1"/>
  <c r="P112" i="1"/>
  <c r="P113" i="1"/>
  <c r="Q113" i="1"/>
  <c r="P114" i="1"/>
  <c r="P115" i="1"/>
  <c r="Q115" i="1"/>
  <c r="P116" i="1"/>
  <c r="P117" i="1"/>
  <c r="P118" i="1"/>
  <c r="P119" i="1"/>
  <c r="P120" i="1"/>
  <c r="P121" i="1"/>
  <c r="Q121" i="1"/>
  <c r="P122" i="1"/>
  <c r="P123" i="1"/>
  <c r="P124" i="1"/>
  <c r="P125" i="1"/>
  <c r="P126" i="1"/>
  <c r="P127" i="1"/>
  <c r="P128" i="1"/>
  <c r="P129" i="1"/>
  <c r="O130" i="1"/>
  <c r="P130" i="1"/>
  <c r="Q130" i="1"/>
  <c r="P131" i="1"/>
  <c r="P132" i="1"/>
  <c r="Q132" i="1"/>
  <c r="P133" i="1"/>
  <c r="P134" i="1"/>
  <c r="P135" i="1"/>
  <c r="P136" i="1"/>
  <c r="P137" i="1"/>
  <c r="P138" i="1"/>
  <c r="P139" i="1"/>
  <c r="Q139" i="1"/>
  <c r="P140" i="1"/>
  <c r="P141" i="1"/>
  <c r="P142" i="1"/>
  <c r="P143" i="1"/>
  <c r="P144" i="1"/>
  <c r="P145" i="1"/>
  <c r="P146" i="1"/>
  <c r="Q146" i="1"/>
  <c r="O147" i="1"/>
  <c r="P147" i="1"/>
  <c r="P148" i="1"/>
  <c r="P149" i="1"/>
  <c r="Q149" i="1"/>
  <c r="P150" i="1"/>
  <c r="P151" i="1"/>
  <c r="P152" i="1"/>
  <c r="P153" i="1"/>
  <c r="P154" i="1"/>
  <c r="P155" i="1"/>
  <c r="Q155" i="1"/>
  <c r="P156" i="1"/>
  <c r="P157" i="1"/>
  <c r="P158" i="1"/>
  <c r="P159" i="1"/>
  <c r="Q159" i="1"/>
  <c r="P160" i="1"/>
  <c r="Q4" i="1"/>
  <c r="P4" i="1"/>
  <c r="O4" i="1"/>
  <c r="N5" i="1"/>
  <c r="Q5" i="1" s="1"/>
  <c r="N7" i="1"/>
  <c r="Q7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8" i="1"/>
  <c r="Q18" i="1" s="1"/>
  <c r="N19" i="1"/>
  <c r="Q19" i="1" s="1"/>
  <c r="N20" i="1"/>
  <c r="Q20" i="1" s="1"/>
  <c r="N21" i="1"/>
  <c r="Q21" i="1" s="1"/>
  <c r="N23" i="1"/>
  <c r="Q23" i="1" s="1"/>
  <c r="N24" i="1"/>
  <c r="Q24" i="1" s="1"/>
  <c r="N25" i="1"/>
  <c r="Q25" i="1" s="1"/>
  <c r="N27" i="1"/>
  <c r="Q27" i="1" s="1"/>
  <c r="N28" i="1"/>
  <c r="Q28" i="1" s="1"/>
  <c r="N30" i="1"/>
  <c r="Q30" i="1" s="1"/>
  <c r="N31" i="1"/>
  <c r="Q31" i="1" s="1"/>
  <c r="N32" i="1"/>
  <c r="Q32" i="1" s="1"/>
  <c r="N33" i="1"/>
  <c r="Q33" i="1" s="1"/>
  <c r="N34" i="1"/>
  <c r="Q34" i="1" s="1"/>
  <c r="N36" i="1"/>
  <c r="Q36" i="1" s="1"/>
  <c r="N37" i="1"/>
  <c r="Q37" i="1" s="1"/>
  <c r="N38" i="1"/>
  <c r="Q38" i="1" s="1"/>
  <c r="N39" i="1"/>
  <c r="Q39" i="1" s="1"/>
  <c r="N41" i="1"/>
  <c r="Q41" i="1" s="1"/>
  <c r="N42" i="1"/>
  <c r="Q42" i="1" s="1"/>
  <c r="N43" i="1"/>
  <c r="Q43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5" i="1"/>
  <c r="Q55" i="1" s="1"/>
  <c r="N56" i="1"/>
  <c r="Q56" i="1" s="1"/>
  <c r="N57" i="1"/>
  <c r="Q57" i="1" s="1"/>
  <c r="N59" i="1"/>
  <c r="Q59" i="1" s="1"/>
  <c r="N60" i="1"/>
  <c r="Q60" i="1" s="1"/>
  <c r="N61" i="1"/>
  <c r="Q61" i="1" s="1"/>
  <c r="N62" i="1"/>
  <c r="Q62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3" i="1"/>
  <c r="Q93" i="1" s="1"/>
  <c r="N94" i="1"/>
  <c r="Q94" i="1" s="1"/>
  <c r="N96" i="1"/>
  <c r="Q96" i="1" s="1"/>
  <c r="N97" i="1"/>
  <c r="Q97" i="1" s="1"/>
  <c r="N98" i="1"/>
  <c r="Q98" i="1" s="1"/>
  <c r="N100" i="1"/>
  <c r="Q100" i="1" s="1"/>
  <c r="N102" i="1"/>
  <c r="Q102" i="1" s="1"/>
  <c r="N103" i="1"/>
  <c r="Q103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4" i="1"/>
  <c r="Q114" i="1" s="1"/>
  <c r="N116" i="1"/>
  <c r="Q116" i="1" s="1"/>
  <c r="N117" i="1"/>
  <c r="Q117" i="1" s="1"/>
  <c r="N118" i="1"/>
  <c r="Q118" i="1" s="1"/>
  <c r="N119" i="1"/>
  <c r="Q119" i="1" s="1"/>
  <c r="N120" i="1"/>
  <c r="Q120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1" i="1"/>
  <c r="Q131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7" i="1"/>
  <c r="Q147" i="1" s="1"/>
  <c r="N148" i="1"/>
  <c r="Q148" i="1" s="1"/>
  <c r="N150" i="1"/>
  <c r="Q150" i="1" s="1"/>
  <c r="N151" i="1"/>
  <c r="Q151" i="1" s="1"/>
  <c r="N152" i="1"/>
  <c r="Q152" i="1" s="1"/>
  <c r="N153" i="1"/>
  <c r="Q153" i="1" s="1"/>
  <c r="N154" i="1"/>
  <c r="Q154" i="1" s="1"/>
  <c r="N156" i="1"/>
  <c r="Q156" i="1" s="1"/>
  <c r="N157" i="1"/>
  <c r="Q157" i="1" s="1"/>
  <c r="N158" i="1"/>
  <c r="Q158" i="1" s="1"/>
  <c r="N160" i="1"/>
  <c r="Q160" i="1" s="1"/>
  <c r="O5" i="1"/>
  <c r="O6" i="1"/>
  <c r="O7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4" i="1"/>
  <c r="O36" i="1"/>
  <c r="O37" i="1"/>
  <c r="O38" i="1"/>
  <c r="O39" i="1"/>
  <c r="O40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7" i="1"/>
  <c r="O98" i="1"/>
  <c r="O99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R160" i="1" l="1"/>
  <c r="R148" i="1"/>
  <c r="R136" i="1"/>
  <c r="R124" i="1"/>
  <c r="R112" i="1"/>
  <c r="R100" i="1"/>
  <c r="R88" i="1"/>
  <c r="R76" i="1"/>
  <c r="R64" i="1"/>
  <c r="R52" i="1"/>
  <c r="R40" i="1"/>
  <c r="R28" i="1"/>
  <c r="R16" i="1"/>
  <c r="R159" i="1"/>
  <c r="R147" i="1"/>
  <c r="R135" i="1"/>
  <c r="R123" i="1"/>
  <c r="R111" i="1"/>
  <c r="R99" i="1"/>
  <c r="R87" i="1"/>
  <c r="R75" i="1"/>
  <c r="R63" i="1"/>
  <c r="R51" i="1"/>
  <c r="R39" i="1"/>
  <c r="R27" i="1"/>
  <c r="R15" i="1"/>
  <c r="R157" i="1"/>
  <c r="R145" i="1"/>
  <c r="R133" i="1"/>
  <c r="R121" i="1"/>
  <c r="R109" i="1"/>
  <c r="R97" i="1"/>
  <c r="R85" i="1"/>
  <c r="R73" i="1"/>
  <c r="R61" i="1"/>
  <c r="R49" i="1"/>
  <c r="R37" i="1"/>
  <c r="R25" i="1"/>
  <c r="R13" i="1"/>
  <c r="R156" i="1"/>
  <c r="R144" i="1"/>
  <c r="R96" i="1"/>
  <c r="R146" i="1"/>
  <c r="R158" i="1"/>
  <c r="R154" i="1"/>
  <c r="R150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152" i="1"/>
  <c r="R140" i="1"/>
  <c r="R128" i="1"/>
  <c r="R120" i="1"/>
  <c r="R116" i="1"/>
  <c r="R104" i="1"/>
  <c r="R92" i="1"/>
  <c r="R84" i="1"/>
  <c r="R80" i="1"/>
  <c r="R72" i="1"/>
  <c r="R68" i="1"/>
  <c r="R60" i="1"/>
  <c r="R56" i="1"/>
  <c r="R48" i="1"/>
  <c r="R44" i="1"/>
  <c r="R36" i="1"/>
  <c r="R32" i="1"/>
  <c r="R24" i="1"/>
  <c r="R20" i="1"/>
  <c r="R12" i="1"/>
  <c r="R8" i="1"/>
  <c r="R108" i="1"/>
  <c r="R132" i="1"/>
  <c r="R5" i="1"/>
  <c r="R4" i="1"/>
  <c r="R149" i="1"/>
  <c r="R139" i="1"/>
  <c r="R127" i="1"/>
  <c r="R119" i="1"/>
  <c r="R115" i="1"/>
  <c r="R95" i="1"/>
  <c r="R91" i="1"/>
  <c r="R83" i="1"/>
  <c r="R79" i="1"/>
  <c r="R71" i="1"/>
  <c r="R67" i="1"/>
  <c r="R59" i="1"/>
  <c r="R55" i="1"/>
  <c r="R47" i="1"/>
  <c r="R43" i="1"/>
  <c r="R35" i="1"/>
  <c r="R31" i="1"/>
  <c r="R23" i="1"/>
  <c r="R19" i="1"/>
  <c r="R11" i="1"/>
  <c r="R7" i="1"/>
  <c r="R151" i="1"/>
  <c r="R107" i="1"/>
  <c r="R155" i="1"/>
  <c r="R131" i="1"/>
  <c r="R143" i="1"/>
  <c r="R103" i="1"/>
  <c r="R137" i="1"/>
  <c r="R129" i="1"/>
  <c r="R125" i="1"/>
  <c r="R117" i="1"/>
  <c r="R105" i="1"/>
  <c r="R101" i="1"/>
  <c r="R93" i="1"/>
  <c r="R89" i="1"/>
  <c r="R81" i="1"/>
  <c r="R77" i="1"/>
  <c r="R69" i="1"/>
  <c r="R65" i="1"/>
  <c r="R57" i="1"/>
  <c r="R53" i="1"/>
  <c r="R45" i="1"/>
  <c r="R41" i="1"/>
  <c r="R33" i="1"/>
  <c r="R29" i="1"/>
  <c r="R21" i="1"/>
  <c r="R17" i="1"/>
  <c r="R9" i="1"/>
  <c r="R141" i="1"/>
  <c r="R153" i="1"/>
  <c r="R113" i="1"/>
</calcChain>
</file>

<file path=xl/sharedStrings.xml><?xml version="1.0" encoding="utf-8"?>
<sst xmlns="http://schemas.openxmlformats.org/spreadsheetml/2006/main" count="326" uniqueCount="189">
  <si>
    <t>Meta 1</t>
  </si>
  <si>
    <t>Valor (%)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</si>
  <si>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</si>
  <si>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</si>
  <si>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</si>
  <si>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</si>
  <si>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</si>
  <si>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</si>
  <si>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</si>
  <si>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</si>
  <si>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</si>
  <si>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</si>
  <si>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</si>
  <si>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</si>
  <si>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</si>
  <si>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</si>
  <si>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</si>
  <si>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</si>
  <si>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</si>
  <si>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</si>
  <si>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</si>
  <si>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</si>
  <si>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</si>
  <si>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</si>
  <si>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</si>
  <si>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</si>
  <si>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</si>
  <si>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</si>
  <si>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</si>
  <si>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</si>
  <si>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</si>
  <si>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</si>
  <si>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</si>
  <si>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</si>
  <si>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</si>
  <si>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</si>
  <si>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</si>
  <si>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</si>
  <si>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</si>
  <si>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</si>
  <si>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</si>
  <si>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</si>
  <si>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</si>
  <si>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</si>
  <si>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</si>
  <si>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</si>
  <si>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</si>
  <si>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</si>
  <si>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</si>
  <si>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</si>
  <si>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</si>
  <si>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</si>
  <si>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</si>
  <si>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</si>
  <si>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</si>
  <si>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</si>
  <si>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</si>
  <si>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</si>
  <si>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</si>
  <si>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</si>
  <si>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</si>
  <si>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</si>
  <si>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</si>
  <si>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</si>
  <si>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</si>
  <si>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</si>
  <si>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</si>
  <si>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</si>
  <si>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</si>
  <si>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</si>
  <si>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</si>
  <si>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</si>
  <si>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</si>
  <si>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</si>
  <si>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</si>
  <si>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</si>
  <si>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</si>
  <si>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</si>
  <si>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</si>
  <si>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</si>
  <si>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</si>
  <si>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</si>
  <si>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</si>
  <si>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</si>
  <si>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</si>
  <si>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</si>
  <si>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</si>
  <si>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</si>
  <si>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</si>
  <si>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</si>
  <si>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</si>
  <si>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</si>
  <si>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</si>
  <si>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</si>
  <si>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</si>
  <si>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</si>
  <si>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</si>
  <si>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</si>
  <si>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</si>
  <si>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</si>
  <si>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</si>
  <si>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</si>
  <si>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</si>
  <si>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</si>
  <si>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</si>
  <si>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</si>
  <si>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</si>
  <si>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</si>
  <si>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</si>
  <si>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</si>
  <si>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</si>
  <si>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</si>
  <si>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</si>
  <si>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</si>
  <si>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</si>
  <si>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</si>
  <si>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</si>
  <si>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</si>
  <si>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</si>
  <si>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</si>
  <si>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</si>
  <si>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</si>
  <si>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</si>
  <si>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</si>
  <si>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</si>
  <si>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</si>
  <si>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</si>
  <si>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</si>
  <si>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</si>
  <si>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</si>
  <si>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</si>
  <si>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</si>
  <si>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</si>
  <si>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</si>
  <si>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</si>
  <si>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</si>
  <si>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</si>
  <si>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</si>
  <si>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</si>
  <si>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</si>
  <si>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</si>
  <si>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</si>
  <si>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</si>
  <si>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</si>
  <si>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</si>
  <si>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</si>
  <si>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</si>
  <si>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</si>
  <si>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</si>
  <si>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</si>
  <si>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</si>
  <si>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</si>
  <si>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</si>
  <si>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</si>
  <si>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</si>
  <si>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</si>
  <si>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</si>
  <si>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</si>
  <si>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</si>
  <si>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</si>
  <si>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</si>
  <si>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</si>
  <si>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</si>
  <si>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</si>
  <si>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</si>
  <si>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</si>
  <si>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</si>
  <si>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</si>
  <si>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</si>
  <si>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</si>
  <si>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</si>
  <si>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</si>
  <si>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</si>
  <si>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</si>
  <si>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</si>
  <si>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</si>
  <si>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</si>
  <si>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</si>
  <si>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</si>
  <si>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Meta 2</t>
  </si>
  <si>
    <t>Meta 3</t>
  </si>
  <si>
    <t>Norm. 04</t>
  </si>
  <si>
    <t>Norm. 05</t>
  </si>
  <si>
    <t>MA</t>
  </si>
  <si>
    <t>Taxa de Homicídios por 100 mil habitantes</t>
  </si>
  <si>
    <t>Casos de violência por 100 mil habitantes</t>
  </si>
  <si>
    <t>Violência contra menores por parte de seus responsáveis por 100 mil habitantes</t>
  </si>
  <si>
    <t>Violência sexual contra menores de idade por 100 mil habitantes</t>
  </si>
  <si>
    <t>Taxa de cargos superiores em instituições públicas ocupados por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</si>
</sst>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abSelected="1" workbookViewId="0">
      <selection activeCell="T4" sqref="T4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9" width="9.140625" style="1"/>
    <col min="10" max="13" width="11.28515625" style="1" customWidth="1"/>
    <col min="14" max="16" width="10" style="1" customWidth="1"/>
    <col min="17" max="17" width="9.140625" style="1"/>
    <col min="18" max="18" width="7.85546875" style="3" bestFit="1" customWidth="1"/>
    <col min="19" max="16384" width="9.140625" style="1"/>
  </cols>
  <sheetData>
    <row r="1" spans="1:18" x14ac:dyDescent="0.2">
      <c r="J1" s="2"/>
      <c r="K1" s="2"/>
      <c r="L1" s="2"/>
      <c r="M1" s="2"/>
    </row>
    <row r="2" spans="1:18" ht="15" customHeight="1" x14ac:dyDescent="0.2">
      <c r="E2" s="4" t="s">
        <v>0</v>
      </c>
      <c r="F2" s="4" t="s">
        <v>0</v>
      </c>
      <c r="G2" s="12" t="s">
        <v>179</v>
      </c>
      <c r="H2" s="12" t="s">
        <v>179</v>
      </c>
      <c r="I2" s="4" t="s">
        <v>180</v>
      </c>
      <c r="J2" s="15" t="s">
        <v>1</v>
      </c>
      <c r="K2" s="15"/>
      <c r="L2" s="15"/>
      <c r="M2" s="15"/>
      <c r="N2" s="15"/>
      <c r="O2" s="17" t="s">
        <v>183</v>
      </c>
      <c r="P2" s="17"/>
      <c r="Q2" s="17"/>
      <c r="R2" s="16" t="s">
        <v>2</v>
      </c>
    </row>
    <row r="3" spans="1:18" x14ac:dyDescent="0.2">
      <c r="A3" s="5" t="s">
        <v>3</v>
      </c>
      <c r="B3" s="5" t="s">
        <v>4</v>
      </c>
      <c r="C3" s="5" t="s">
        <v>5</v>
      </c>
      <c r="D3" s="5" t="s">
        <v>6</v>
      </c>
      <c r="E3" s="6" t="s">
        <v>184</v>
      </c>
      <c r="F3" s="13" t="s">
        <v>185</v>
      </c>
      <c r="G3" s="14" t="s">
        <v>186</v>
      </c>
      <c r="H3" s="13" t="s">
        <v>187</v>
      </c>
      <c r="I3" s="13" t="s">
        <v>188</v>
      </c>
      <c r="J3" s="7" t="s">
        <v>7</v>
      </c>
      <c r="K3" s="7" t="s">
        <v>8</v>
      </c>
      <c r="L3" s="7" t="s">
        <v>9</v>
      </c>
      <c r="M3" s="7" t="s">
        <v>181</v>
      </c>
      <c r="N3" s="7" t="s">
        <v>182</v>
      </c>
      <c r="O3" s="4" t="s">
        <v>0</v>
      </c>
      <c r="P3" s="12" t="s">
        <v>179</v>
      </c>
      <c r="Q3" s="4" t="s">
        <v>180</v>
      </c>
      <c r="R3" s="16"/>
    </row>
    <row r="4" spans="1:18" x14ac:dyDescent="0.2">
      <c r="A4" s="5"/>
      <c r="B4" s="5"/>
      <c r="C4" s="5"/>
      <c r="D4" s="8" t="s">
        <v>10</v>
      </c>
      <c r="E4" s="9">
        <v>31.265395086214752</v>
      </c>
      <c r="F4" s="9">
        <v>77.556337575024187</v>
      </c>
      <c r="G4" s="9">
        <v>6.1509416104277292</v>
      </c>
      <c r="H4" s="9">
        <v>13.618320908696081</v>
      </c>
      <c r="I4" s="9">
        <v>53.423687047589702</v>
      </c>
      <c r="J4" s="10">
        <f>(100-E4)/100*100</f>
        <v>68.734604913785248</v>
      </c>
      <c r="K4" s="10">
        <f>(100-F4)/100*100</f>
        <v>22.443662424975813</v>
      </c>
      <c r="L4" s="10">
        <f>(100-G4)/100*100</f>
        <v>93.849058389572264</v>
      </c>
      <c r="M4" s="10">
        <f>(100-H4)/100*100</f>
        <v>86.381679091303923</v>
      </c>
      <c r="N4" s="10">
        <v>100</v>
      </c>
      <c r="O4" s="10">
        <f>AVERAGE(J4:K4)</f>
        <v>45.58913366938053</v>
      </c>
      <c r="P4" s="10">
        <f>AVERAGE(L4:M4)</f>
        <v>90.1153687404381</v>
      </c>
      <c r="Q4" s="10">
        <f>N4</f>
        <v>100</v>
      </c>
      <c r="R4" s="10">
        <f>AVERAGE(O4:Q4)</f>
        <v>78.568167469939553</v>
      </c>
    </row>
    <row r="5" spans="1:18" x14ac:dyDescent="0.2">
      <c r="A5" s="5"/>
      <c r="B5" s="5"/>
      <c r="C5" s="5"/>
      <c r="D5" s="8" t="s">
        <v>11</v>
      </c>
      <c r="E5" s="9">
        <v>45.907940874683312</v>
      </c>
      <c r="F5" s="9">
        <v>20.384496134654157</v>
      </c>
      <c r="G5" s="9">
        <v>3.0833691632249987</v>
      </c>
      <c r="H5" s="9">
        <v>3.4259657369166647</v>
      </c>
      <c r="I5" s="9">
        <v>38.888888888888893</v>
      </c>
      <c r="J5" s="10">
        <f t="shared" ref="J5:J68" si="0">(100-E5)/100*100</f>
        <v>54.09205912531668</v>
      </c>
      <c r="K5" s="10">
        <f t="shared" ref="K5:K68" si="1">(100-F5)/100*100</f>
        <v>79.615503865345843</v>
      </c>
      <c r="L5" s="10">
        <f>(100-G5)/100*100</f>
        <v>96.916630836774999</v>
      </c>
      <c r="M5" s="10">
        <f t="shared" ref="M5:M68" si="2">(100-H5)/100*100</f>
        <v>96.574034263083334</v>
      </c>
      <c r="N5" s="10">
        <f t="shared" ref="N5:N68" si="3">(I5)/(50)*100</f>
        <v>77.777777777777786</v>
      </c>
      <c r="O5" s="10">
        <f>AVERAGE(J5:K5)</f>
        <v>66.853781495331262</v>
      </c>
      <c r="P5" s="10">
        <f>AVERAGE(L5:M5)</f>
        <v>96.745332549929174</v>
      </c>
      <c r="Q5" s="10">
        <f>N5</f>
        <v>77.777777777777786</v>
      </c>
      <c r="R5" s="10">
        <f t="shared" ref="R5:R68" si="4">AVERAGE(O5:Q5)</f>
        <v>80.458963941012726</v>
      </c>
    </row>
    <row r="6" spans="1:18" x14ac:dyDescent="0.2">
      <c r="A6" s="5"/>
      <c r="B6" s="5"/>
      <c r="C6" s="5"/>
      <c r="D6" s="8" t="s">
        <v>12</v>
      </c>
      <c r="E6" s="9">
        <v>17.060797752239896</v>
      </c>
      <c r="F6" s="9">
        <v>81.971801700215124</v>
      </c>
      <c r="G6" s="9">
        <v>4.6650618853780967</v>
      </c>
      <c r="H6" s="9">
        <v>15.461347962967407</v>
      </c>
      <c r="I6" s="9">
        <v>63.662640652420762</v>
      </c>
      <c r="J6" s="10">
        <f t="shared" si="0"/>
        <v>82.939202247760107</v>
      </c>
      <c r="K6" s="10">
        <f t="shared" si="1"/>
        <v>18.028198299784876</v>
      </c>
      <c r="L6" s="10">
        <f t="shared" ref="L5:L68" si="5">(100-G6)/100*100</f>
        <v>95.334938114621906</v>
      </c>
      <c r="M6" s="10">
        <f t="shared" si="2"/>
        <v>84.538652037032591</v>
      </c>
      <c r="N6" s="10">
        <v>100</v>
      </c>
      <c r="O6" s="10">
        <f t="shared" ref="O6:O68" si="6">AVERAGE(J6:K6)</f>
        <v>50.483700273772492</v>
      </c>
      <c r="P6" s="10">
        <f t="shared" ref="P6:P68" si="7">AVERAGE(L6:M6)</f>
        <v>89.936795075827249</v>
      </c>
      <c r="Q6" s="10">
        <f t="shared" ref="Q6:Q68" si="8">N6</f>
        <v>100</v>
      </c>
      <c r="R6" s="10">
        <f t="shared" si="4"/>
        <v>80.140165116533254</v>
      </c>
    </row>
    <row r="7" spans="1:18" x14ac:dyDescent="0.2">
      <c r="A7" s="5"/>
      <c r="B7" s="5"/>
      <c r="C7" s="5"/>
      <c r="D7" s="8" t="s">
        <v>13</v>
      </c>
      <c r="E7" s="9">
        <v>45.109698585195815</v>
      </c>
      <c r="F7" s="9">
        <v>95.168737140554185</v>
      </c>
      <c r="G7" s="9">
        <v>2.8281942686643147</v>
      </c>
      <c r="H7" s="9">
        <v>23.049783289614165</v>
      </c>
      <c r="I7" s="9">
        <v>48.139847601972207</v>
      </c>
      <c r="J7" s="10">
        <f t="shared" si="0"/>
        <v>54.890301414804185</v>
      </c>
      <c r="K7" s="10">
        <f t="shared" si="1"/>
        <v>4.8312628594458147</v>
      </c>
      <c r="L7" s="10">
        <f t="shared" si="5"/>
        <v>97.171805731335681</v>
      </c>
      <c r="M7" s="10">
        <f t="shared" si="2"/>
        <v>76.950216710385831</v>
      </c>
      <c r="N7" s="10">
        <f t="shared" si="3"/>
        <v>96.279695203944414</v>
      </c>
      <c r="O7" s="10">
        <f t="shared" si="6"/>
        <v>29.860782137125</v>
      </c>
      <c r="P7" s="10">
        <f t="shared" si="7"/>
        <v>87.061011220860763</v>
      </c>
      <c r="Q7" s="10">
        <f t="shared" si="8"/>
        <v>96.279695203944414</v>
      </c>
      <c r="R7" s="10">
        <f t="shared" si="4"/>
        <v>71.067162853976726</v>
      </c>
    </row>
    <row r="8" spans="1:18" x14ac:dyDescent="0.2">
      <c r="A8" s="5"/>
      <c r="B8" s="5"/>
      <c r="C8" s="5"/>
      <c r="D8" s="8" t="s">
        <v>14</v>
      </c>
      <c r="E8" s="9">
        <v>26.308448713728382</v>
      </c>
      <c r="F8" s="9">
        <v>158.68797959486753</v>
      </c>
      <c r="G8" s="9">
        <v>16.745746249944364</v>
      </c>
      <c r="H8" s="9">
        <v>28.027091092012146</v>
      </c>
      <c r="I8" s="9">
        <v>51.079525008996043</v>
      </c>
      <c r="J8" s="10">
        <f t="shared" si="0"/>
        <v>73.691551286271618</v>
      </c>
      <c r="K8" s="10">
        <f t="shared" si="1"/>
        <v>-58.687979594867521</v>
      </c>
      <c r="L8" s="10">
        <f t="shared" si="5"/>
        <v>83.254253750055639</v>
      </c>
      <c r="M8" s="10">
        <f t="shared" si="2"/>
        <v>71.972908907987858</v>
      </c>
      <c r="N8" s="10">
        <v>100</v>
      </c>
      <c r="O8" s="10">
        <f t="shared" si="6"/>
        <v>7.5017858457020488</v>
      </c>
      <c r="P8" s="10">
        <f t="shared" si="7"/>
        <v>77.613581329021741</v>
      </c>
      <c r="Q8" s="10">
        <f t="shared" si="8"/>
        <v>100</v>
      </c>
      <c r="R8" s="10">
        <f t="shared" si="4"/>
        <v>61.705122391574598</v>
      </c>
    </row>
    <row r="9" spans="1:18" x14ac:dyDescent="0.2">
      <c r="A9" s="5"/>
      <c r="B9" s="5"/>
      <c r="C9" s="5"/>
      <c r="D9" s="8" t="s">
        <v>15</v>
      </c>
      <c r="E9" s="9">
        <v>34.942281575373478</v>
      </c>
      <c r="F9" s="9">
        <v>18.815074694431871</v>
      </c>
      <c r="G9" s="9">
        <v>1.4146672702580354</v>
      </c>
      <c r="H9" s="9">
        <v>4.6684019918515167</v>
      </c>
      <c r="I9" s="9">
        <v>37.521815008726009</v>
      </c>
      <c r="J9" s="10">
        <f t="shared" si="0"/>
        <v>65.057718424626529</v>
      </c>
      <c r="K9" s="10">
        <f t="shared" si="1"/>
        <v>81.184925305568129</v>
      </c>
      <c r="L9" s="10">
        <f t="shared" si="5"/>
        <v>98.585332729741964</v>
      </c>
      <c r="M9" s="10">
        <f t="shared" si="2"/>
        <v>95.331598008148489</v>
      </c>
      <c r="N9" s="10">
        <f t="shared" si="3"/>
        <v>75.043630017452017</v>
      </c>
      <c r="O9" s="10">
        <f t="shared" si="6"/>
        <v>73.121321865097329</v>
      </c>
      <c r="P9" s="10">
        <f t="shared" si="7"/>
        <v>96.958465368945227</v>
      </c>
      <c r="Q9" s="10">
        <f t="shared" si="8"/>
        <v>75.043630017452017</v>
      </c>
      <c r="R9" s="10">
        <f t="shared" si="4"/>
        <v>81.707805750498196</v>
      </c>
    </row>
    <row r="10" spans="1:18" x14ac:dyDescent="0.2">
      <c r="A10" s="5"/>
      <c r="B10" s="5"/>
      <c r="C10" s="5"/>
      <c r="D10" s="8" t="s">
        <v>16</v>
      </c>
      <c r="E10" s="9">
        <v>33.917648865248388</v>
      </c>
      <c r="F10" s="9">
        <v>26.584103164654145</v>
      </c>
      <c r="G10" s="9">
        <v>0.45834660628714041</v>
      </c>
      <c r="H10" s="9">
        <v>2.7500796377228425</v>
      </c>
      <c r="I10" s="9">
        <v>37.76223776223776</v>
      </c>
      <c r="J10" s="10">
        <f t="shared" si="0"/>
        <v>66.082351134751605</v>
      </c>
      <c r="K10" s="10">
        <f t="shared" si="1"/>
        <v>73.415896835345848</v>
      </c>
      <c r="L10" s="10">
        <f t="shared" si="5"/>
        <v>99.541653393712863</v>
      </c>
      <c r="M10" s="10">
        <f t="shared" si="2"/>
        <v>97.249920362277152</v>
      </c>
      <c r="N10" s="10">
        <f t="shared" si="3"/>
        <v>75.52447552447552</v>
      </c>
      <c r="O10" s="10">
        <f t="shared" si="6"/>
        <v>69.749123985048726</v>
      </c>
      <c r="P10" s="10">
        <f t="shared" si="7"/>
        <v>98.395786877995008</v>
      </c>
      <c r="Q10" s="10">
        <f t="shared" si="8"/>
        <v>75.52447552447552</v>
      </c>
      <c r="R10" s="10">
        <f t="shared" si="4"/>
        <v>81.223128795839742</v>
      </c>
    </row>
    <row r="11" spans="1:18" x14ac:dyDescent="0.2">
      <c r="A11" s="5"/>
      <c r="B11" s="5"/>
      <c r="C11" s="5"/>
      <c r="D11" s="8" t="s">
        <v>17</v>
      </c>
      <c r="E11" s="9">
        <v>12.930216114650099</v>
      </c>
      <c r="F11" s="9">
        <v>8.6747019503348763</v>
      </c>
      <c r="G11" s="9">
        <v>0</v>
      </c>
      <c r="H11" s="9">
        <v>2.9461251906797692</v>
      </c>
      <c r="I11" s="9">
        <v>39.029535864978904</v>
      </c>
      <c r="J11" s="10">
        <f t="shared" si="0"/>
        <v>87.069783885349906</v>
      </c>
      <c r="K11" s="10">
        <f t="shared" si="1"/>
        <v>91.325298049665122</v>
      </c>
      <c r="L11" s="10">
        <f t="shared" si="5"/>
        <v>100</v>
      </c>
      <c r="M11" s="10">
        <f t="shared" si="2"/>
        <v>97.053874809320234</v>
      </c>
      <c r="N11" s="10">
        <f t="shared" si="3"/>
        <v>78.059071729957807</v>
      </c>
      <c r="O11" s="10">
        <f t="shared" si="6"/>
        <v>89.197540967507507</v>
      </c>
      <c r="P11" s="10">
        <f t="shared" si="7"/>
        <v>98.526937404660117</v>
      </c>
      <c r="Q11" s="10">
        <f t="shared" si="8"/>
        <v>78.059071729957807</v>
      </c>
      <c r="R11" s="10">
        <f t="shared" si="4"/>
        <v>88.594516700708482</v>
      </c>
    </row>
    <row r="12" spans="1:18" x14ac:dyDescent="0.2">
      <c r="A12" s="5"/>
      <c r="B12" s="5"/>
      <c r="C12" s="5"/>
      <c r="D12" s="8" t="s">
        <v>18</v>
      </c>
      <c r="E12" s="9">
        <v>21.981862145542472</v>
      </c>
      <c r="F12" s="9">
        <v>53.733440800214929</v>
      </c>
      <c r="G12" s="9">
        <v>1.3151541454598061</v>
      </c>
      <c r="H12" s="9">
        <v>5.6363749091134538</v>
      </c>
      <c r="I12" s="9">
        <v>48.648648648648653</v>
      </c>
      <c r="J12" s="10">
        <f t="shared" si="0"/>
        <v>78.018137854457535</v>
      </c>
      <c r="K12" s="10">
        <f t="shared" si="1"/>
        <v>46.266559199785071</v>
      </c>
      <c r="L12" s="10">
        <f t="shared" si="5"/>
        <v>98.6848458545402</v>
      </c>
      <c r="M12" s="10">
        <f t="shared" si="2"/>
        <v>94.363625090886543</v>
      </c>
      <c r="N12" s="10">
        <f t="shared" si="3"/>
        <v>97.297297297297305</v>
      </c>
      <c r="O12" s="10">
        <f t="shared" si="6"/>
        <v>62.1423485271213</v>
      </c>
      <c r="P12" s="10">
        <f t="shared" si="7"/>
        <v>96.524235472713372</v>
      </c>
      <c r="Q12" s="10">
        <f t="shared" si="8"/>
        <v>97.297297297297305</v>
      </c>
      <c r="R12" s="10">
        <f t="shared" si="4"/>
        <v>85.321293765710664</v>
      </c>
    </row>
    <row r="13" spans="1:18" x14ac:dyDescent="0.2">
      <c r="A13" s="5"/>
      <c r="B13" s="5"/>
      <c r="C13" s="5"/>
      <c r="D13" s="8" t="s">
        <v>19</v>
      </c>
      <c r="E13" s="9">
        <v>39.080017037762822</v>
      </c>
      <c r="F13" s="9">
        <v>14.760438089802506</v>
      </c>
      <c r="G13" s="9">
        <v>0.28115120171052393</v>
      </c>
      <c r="H13" s="9">
        <v>2.5303608153947152</v>
      </c>
      <c r="I13" s="9">
        <v>44.871794871794876</v>
      </c>
      <c r="J13" s="10">
        <f t="shared" si="0"/>
        <v>60.919982962237171</v>
      </c>
      <c r="K13" s="10">
        <f t="shared" si="1"/>
        <v>85.239561910197494</v>
      </c>
      <c r="L13" s="10">
        <f t="shared" si="5"/>
        <v>99.718848798289471</v>
      </c>
      <c r="M13" s="10">
        <f t="shared" si="2"/>
        <v>97.469639184605285</v>
      </c>
      <c r="N13" s="10">
        <f t="shared" si="3"/>
        <v>89.743589743589752</v>
      </c>
      <c r="O13" s="10">
        <f t="shared" si="6"/>
        <v>73.079772436217326</v>
      </c>
      <c r="P13" s="10">
        <f t="shared" si="7"/>
        <v>98.594243991447371</v>
      </c>
      <c r="Q13" s="10">
        <f t="shared" si="8"/>
        <v>89.743589743589752</v>
      </c>
      <c r="R13" s="10">
        <f t="shared" si="4"/>
        <v>87.139202057084802</v>
      </c>
    </row>
    <row r="14" spans="1:18" x14ac:dyDescent="0.2">
      <c r="A14" s="5"/>
      <c r="B14" s="5"/>
      <c r="C14" s="5"/>
      <c r="D14" s="8" t="s">
        <v>20</v>
      </c>
      <c r="E14" s="9">
        <v>43.184780282840862</v>
      </c>
      <c r="F14" s="9">
        <v>24.510280701071835</v>
      </c>
      <c r="G14" s="9">
        <v>0.77810414924037585</v>
      </c>
      <c r="H14" s="9">
        <v>4.6686248954422549</v>
      </c>
      <c r="I14" s="9">
        <v>38.036809815950924</v>
      </c>
      <c r="J14" s="10">
        <f t="shared" si="0"/>
        <v>56.815219717159138</v>
      </c>
      <c r="K14" s="10">
        <f t="shared" si="1"/>
        <v>75.489719298928165</v>
      </c>
      <c r="L14" s="10">
        <f t="shared" si="5"/>
        <v>99.221895850759623</v>
      </c>
      <c r="M14" s="10">
        <f t="shared" si="2"/>
        <v>95.33137510455775</v>
      </c>
      <c r="N14" s="10">
        <f t="shared" si="3"/>
        <v>76.073619631901849</v>
      </c>
      <c r="O14" s="10">
        <f t="shared" si="6"/>
        <v>66.152469508043652</v>
      </c>
      <c r="P14" s="10">
        <f t="shared" si="7"/>
        <v>97.276635477658687</v>
      </c>
      <c r="Q14" s="10">
        <f t="shared" si="8"/>
        <v>76.073619631901849</v>
      </c>
      <c r="R14" s="10">
        <f t="shared" si="4"/>
        <v>79.8342415392014</v>
      </c>
    </row>
    <row r="15" spans="1:18" x14ac:dyDescent="0.2">
      <c r="A15" s="5"/>
      <c r="B15" s="5"/>
      <c r="C15" s="5"/>
      <c r="D15" s="8" t="s">
        <v>21</v>
      </c>
      <c r="E15" s="9">
        <v>29.188694401374907</v>
      </c>
      <c r="F15" s="9">
        <v>53.006669032896831</v>
      </c>
      <c r="G15" s="9">
        <v>1.1675477760549962</v>
      </c>
      <c r="H15" s="9">
        <v>4.3199267714034857</v>
      </c>
      <c r="I15" s="9">
        <v>34.679334916864605</v>
      </c>
      <c r="J15" s="10">
        <f t="shared" si="0"/>
        <v>70.811305598625097</v>
      </c>
      <c r="K15" s="10">
        <f t="shared" si="1"/>
        <v>46.993330967103169</v>
      </c>
      <c r="L15" s="10">
        <f t="shared" si="5"/>
        <v>98.832452223944998</v>
      </c>
      <c r="M15" s="10">
        <f t="shared" si="2"/>
        <v>95.680073228596513</v>
      </c>
      <c r="N15" s="10">
        <f t="shared" si="3"/>
        <v>69.358669833729209</v>
      </c>
      <c r="O15" s="10">
        <f t="shared" si="6"/>
        <v>58.90231828286413</v>
      </c>
      <c r="P15" s="10">
        <f t="shared" si="7"/>
        <v>97.256262726270762</v>
      </c>
      <c r="Q15" s="10">
        <f t="shared" si="8"/>
        <v>69.358669833729209</v>
      </c>
      <c r="R15" s="10">
        <f t="shared" si="4"/>
        <v>75.172416947621358</v>
      </c>
    </row>
    <row r="16" spans="1:18" x14ac:dyDescent="0.2">
      <c r="A16" s="5"/>
      <c r="B16" s="5"/>
      <c r="C16" s="5"/>
      <c r="D16" s="8" t="s">
        <v>22</v>
      </c>
      <c r="E16" s="9">
        <v>54.633035288323917</v>
      </c>
      <c r="F16" s="9">
        <v>157.99976402632646</v>
      </c>
      <c r="G16" s="9">
        <v>14.363614911484223</v>
      </c>
      <c r="H16" s="9">
        <v>26.931777959032917</v>
      </c>
      <c r="I16" s="9">
        <v>45.63758389261745</v>
      </c>
      <c r="J16" s="10">
        <f t="shared" si="0"/>
        <v>45.366964711676083</v>
      </c>
      <c r="K16" s="10">
        <f t="shared" si="1"/>
        <v>-57.99976402632646</v>
      </c>
      <c r="L16" s="10">
        <f t="shared" si="5"/>
        <v>85.63638508851578</v>
      </c>
      <c r="M16" s="10">
        <f t="shared" si="2"/>
        <v>73.068222040967086</v>
      </c>
      <c r="N16" s="10">
        <f t="shared" si="3"/>
        <v>91.275167785234899</v>
      </c>
      <c r="O16" s="10">
        <f t="shared" si="6"/>
        <v>-6.3163996573251886</v>
      </c>
      <c r="P16" s="10">
        <f t="shared" si="7"/>
        <v>79.352303564741433</v>
      </c>
      <c r="Q16" s="10">
        <f t="shared" si="8"/>
        <v>91.275167785234899</v>
      </c>
      <c r="R16" s="10">
        <f t="shared" si="4"/>
        <v>54.770357230883711</v>
      </c>
    </row>
    <row r="17" spans="1:18" x14ac:dyDescent="0.2">
      <c r="A17" s="3">
        <v>1500107</v>
      </c>
      <c r="B17" s="3">
        <v>150010</v>
      </c>
      <c r="C17" s="1" t="s">
        <v>23</v>
      </c>
      <c r="D17" s="11" t="s">
        <v>24</v>
      </c>
      <c r="E17" s="9">
        <v>36.150811211737796</v>
      </c>
      <c r="F17" s="9">
        <v>8.1027680302170921</v>
      </c>
      <c r="G17" s="9">
        <v>0</v>
      </c>
      <c r="H17" s="9">
        <v>3.7397390908694272</v>
      </c>
      <c r="I17" s="9">
        <v>55.555555555555557</v>
      </c>
      <c r="J17" s="10">
        <f t="shared" si="0"/>
        <v>63.849188788262204</v>
      </c>
      <c r="K17" s="10">
        <f t="shared" si="1"/>
        <v>91.897231969782908</v>
      </c>
      <c r="L17" s="10">
        <f t="shared" si="5"/>
        <v>100</v>
      </c>
      <c r="M17" s="10">
        <f t="shared" si="2"/>
        <v>96.260260909130579</v>
      </c>
      <c r="N17" s="10">
        <v>100</v>
      </c>
      <c r="O17" s="10">
        <f t="shared" si="6"/>
        <v>77.873210379022552</v>
      </c>
      <c r="P17" s="10">
        <f t="shared" si="7"/>
        <v>98.13013045456529</v>
      </c>
      <c r="Q17" s="10">
        <f t="shared" si="8"/>
        <v>100</v>
      </c>
      <c r="R17" s="10">
        <f t="shared" si="4"/>
        <v>92.001113611195947</v>
      </c>
    </row>
    <row r="18" spans="1:18" x14ac:dyDescent="0.2">
      <c r="A18" s="3">
        <v>1500131</v>
      </c>
      <c r="B18" s="3">
        <v>150013</v>
      </c>
      <c r="C18" s="1" t="s">
        <v>25</v>
      </c>
      <c r="D18" s="11" t="s">
        <v>26</v>
      </c>
      <c r="E18" s="9">
        <v>145.96602972399148</v>
      </c>
      <c r="F18" s="9">
        <v>0</v>
      </c>
      <c r="G18" s="9">
        <v>0</v>
      </c>
      <c r="H18" s="9">
        <v>0</v>
      </c>
      <c r="I18" s="9">
        <v>0</v>
      </c>
      <c r="J18" s="10">
        <v>0</v>
      </c>
      <c r="K18" s="10">
        <f t="shared" si="1"/>
        <v>100</v>
      </c>
      <c r="L18" s="10">
        <f t="shared" si="5"/>
        <v>100</v>
      </c>
      <c r="M18" s="10">
        <f t="shared" si="2"/>
        <v>100</v>
      </c>
      <c r="N18" s="10">
        <f t="shared" si="3"/>
        <v>0</v>
      </c>
      <c r="O18" s="10">
        <f t="shared" si="6"/>
        <v>50</v>
      </c>
      <c r="P18" s="10">
        <f t="shared" si="7"/>
        <v>100</v>
      </c>
      <c r="Q18" s="10">
        <f t="shared" si="8"/>
        <v>0</v>
      </c>
      <c r="R18" s="10">
        <f t="shared" si="4"/>
        <v>50</v>
      </c>
    </row>
    <row r="19" spans="1:18" x14ac:dyDescent="0.2">
      <c r="A19" s="3">
        <v>1500206</v>
      </c>
      <c r="B19" s="3">
        <v>150020</v>
      </c>
      <c r="C19" s="1" t="s">
        <v>23</v>
      </c>
      <c r="D19" s="11" t="s">
        <v>27</v>
      </c>
      <c r="E19" s="9">
        <v>41.260045924225032</v>
      </c>
      <c r="F19" s="9">
        <v>5.3817451205510904</v>
      </c>
      <c r="G19" s="9">
        <v>3.5878300803673939</v>
      </c>
      <c r="H19" s="9">
        <v>1.793915040183697</v>
      </c>
      <c r="I19" s="9">
        <v>46.153846153846153</v>
      </c>
      <c r="J19" s="10">
        <f t="shared" si="0"/>
        <v>58.739954075774968</v>
      </c>
      <c r="K19" s="10">
        <f t="shared" si="1"/>
        <v>94.618254879448912</v>
      </c>
      <c r="L19" s="10">
        <f t="shared" si="5"/>
        <v>96.412169919632603</v>
      </c>
      <c r="M19" s="10">
        <f t="shared" si="2"/>
        <v>98.206084959816309</v>
      </c>
      <c r="N19" s="10">
        <f t="shared" si="3"/>
        <v>92.307692307692307</v>
      </c>
      <c r="O19" s="10">
        <f t="shared" si="6"/>
        <v>76.679104477611943</v>
      </c>
      <c r="P19" s="10">
        <f t="shared" si="7"/>
        <v>97.309127439724449</v>
      </c>
      <c r="Q19" s="10">
        <f t="shared" si="8"/>
        <v>92.307692307692307</v>
      </c>
      <c r="R19" s="10">
        <f t="shared" si="4"/>
        <v>88.765308075009571</v>
      </c>
    </row>
    <row r="20" spans="1:18" x14ac:dyDescent="0.2">
      <c r="A20" s="3">
        <v>1500305</v>
      </c>
      <c r="B20" s="3">
        <v>150030</v>
      </c>
      <c r="C20" s="1" t="s">
        <v>28</v>
      </c>
      <c r="D20" s="11" t="s">
        <v>29</v>
      </c>
      <c r="E20" s="9">
        <v>22.550739163117012</v>
      </c>
      <c r="F20" s="9">
        <v>15.033826108744675</v>
      </c>
      <c r="G20" s="9">
        <v>0</v>
      </c>
      <c r="H20" s="9">
        <v>2.5056376847907793</v>
      </c>
      <c r="I20" s="9">
        <v>33.333333333333329</v>
      </c>
      <c r="J20" s="10">
        <f t="shared" si="0"/>
        <v>77.449260836882985</v>
      </c>
      <c r="K20" s="10">
        <f t="shared" si="1"/>
        <v>84.966173891255323</v>
      </c>
      <c r="L20" s="10">
        <f t="shared" si="5"/>
        <v>100</v>
      </c>
      <c r="M20" s="10">
        <f t="shared" si="2"/>
        <v>97.494362315209216</v>
      </c>
      <c r="N20" s="10">
        <f t="shared" si="3"/>
        <v>66.666666666666657</v>
      </c>
      <c r="O20" s="10">
        <f t="shared" si="6"/>
        <v>81.207717364069154</v>
      </c>
      <c r="P20" s="10">
        <f t="shared" si="7"/>
        <v>98.747181157604615</v>
      </c>
      <c r="Q20" s="10">
        <f t="shared" si="8"/>
        <v>66.666666666666657</v>
      </c>
      <c r="R20" s="10">
        <f t="shared" si="4"/>
        <v>82.20718839611348</v>
      </c>
    </row>
    <row r="21" spans="1:18" x14ac:dyDescent="0.2">
      <c r="A21" s="3">
        <v>1500347</v>
      </c>
      <c r="B21" s="3">
        <v>150034</v>
      </c>
      <c r="C21" s="1" t="s">
        <v>30</v>
      </c>
      <c r="D21" s="11" t="s">
        <v>31</v>
      </c>
      <c r="E21" s="9">
        <v>28.780084181746233</v>
      </c>
      <c r="F21" s="9">
        <v>14.390042090873116</v>
      </c>
      <c r="G21" s="9">
        <v>7.1950210454365582</v>
      </c>
      <c r="H21" s="9">
        <v>3.5975105227182791</v>
      </c>
      <c r="I21" s="9">
        <v>35.555555555555557</v>
      </c>
      <c r="J21" s="10">
        <f t="shared" si="0"/>
        <v>71.219915818253767</v>
      </c>
      <c r="K21" s="10">
        <f t="shared" si="1"/>
        <v>85.609957909126877</v>
      </c>
      <c r="L21" s="10">
        <f t="shared" si="5"/>
        <v>92.804978954563438</v>
      </c>
      <c r="M21" s="10">
        <f t="shared" si="2"/>
        <v>96.402489477281719</v>
      </c>
      <c r="N21" s="10">
        <f t="shared" si="3"/>
        <v>71.111111111111114</v>
      </c>
      <c r="O21" s="10">
        <f t="shared" si="6"/>
        <v>78.414936863690315</v>
      </c>
      <c r="P21" s="10">
        <f t="shared" si="7"/>
        <v>94.603734215922572</v>
      </c>
      <c r="Q21" s="10">
        <f t="shared" si="8"/>
        <v>71.111111111111114</v>
      </c>
      <c r="R21" s="10">
        <f t="shared" si="4"/>
        <v>81.376594063574672</v>
      </c>
    </row>
    <row r="22" spans="1:18" x14ac:dyDescent="0.2">
      <c r="A22" s="3">
        <v>1500404</v>
      </c>
      <c r="B22" s="3">
        <v>150040</v>
      </c>
      <c r="C22" s="1" t="s">
        <v>32</v>
      </c>
      <c r="D22" s="11" t="s">
        <v>33</v>
      </c>
      <c r="E22" s="9">
        <v>8.712319219376198</v>
      </c>
      <c r="F22" s="9">
        <v>0</v>
      </c>
      <c r="G22" s="9">
        <v>0</v>
      </c>
      <c r="H22" s="9">
        <v>0</v>
      </c>
      <c r="I22" s="9">
        <v>60</v>
      </c>
      <c r="J22" s="10">
        <f t="shared" si="0"/>
        <v>91.287680780623802</v>
      </c>
      <c r="K22" s="10">
        <f t="shared" si="1"/>
        <v>100</v>
      </c>
      <c r="L22" s="10">
        <f t="shared" si="5"/>
        <v>100</v>
      </c>
      <c r="M22" s="10">
        <f t="shared" si="2"/>
        <v>100</v>
      </c>
      <c r="N22" s="10">
        <v>100</v>
      </c>
      <c r="O22" s="10">
        <f t="shared" si="6"/>
        <v>95.643840390311908</v>
      </c>
      <c r="P22" s="10">
        <f t="shared" si="7"/>
        <v>100</v>
      </c>
      <c r="Q22" s="10">
        <f t="shared" si="8"/>
        <v>100</v>
      </c>
      <c r="R22" s="10">
        <f t="shared" si="4"/>
        <v>98.547946796770631</v>
      </c>
    </row>
    <row r="23" spans="1:18" x14ac:dyDescent="0.2">
      <c r="A23" s="3">
        <v>1500503</v>
      </c>
      <c r="B23" s="3">
        <v>150050</v>
      </c>
      <c r="C23" s="1" t="s">
        <v>32</v>
      </c>
      <c r="D23" s="11" t="s">
        <v>34</v>
      </c>
      <c r="E23" s="9">
        <v>41.123252261778873</v>
      </c>
      <c r="F23" s="9">
        <v>2.9373751615556336</v>
      </c>
      <c r="G23" s="9">
        <v>0</v>
      </c>
      <c r="H23" s="9">
        <v>0</v>
      </c>
      <c r="I23" s="9">
        <v>26.086956521739129</v>
      </c>
      <c r="J23" s="10">
        <f t="shared" si="0"/>
        <v>58.876747738221127</v>
      </c>
      <c r="K23" s="10">
        <f t="shared" si="1"/>
        <v>97.062624838444364</v>
      </c>
      <c r="L23" s="10">
        <f t="shared" si="5"/>
        <v>100</v>
      </c>
      <c r="M23" s="10">
        <f t="shared" si="2"/>
        <v>100</v>
      </c>
      <c r="N23" s="10">
        <f t="shared" si="3"/>
        <v>52.173913043478258</v>
      </c>
      <c r="O23" s="10">
        <f t="shared" si="6"/>
        <v>77.969686288332753</v>
      </c>
      <c r="P23" s="10">
        <f t="shared" si="7"/>
        <v>100</v>
      </c>
      <c r="Q23" s="10">
        <f t="shared" si="8"/>
        <v>52.173913043478258</v>
      </c>
      <c r="R23" s="10">
        <f t="shared" si="4"/>
        <v>76.714533110603668</v>
      </c>
    </row>
    <row r="24" spans="1:18" x14ac:dyDescent="0.2">
      <c r="A24" s="3">
        <v>1500602</v>
      </c>
      <c r="B24" s="3">
        <v>150060</v>
      </c>
      <c r="C24" s="1" t="s">
        <v>35</v>
      </c>
      <c r="D24" s="11" t="s">
        <v>36</v>
      </c>
      <c r="E24" s="9">
        <v>58.813501534265257</v>
      </c>
      <c r="F24" s="9">
        <v>473.0651210364814</v>
      </c>
      <c r="G24" s="9">
        <v>46.027957722468464</v>
      </c>
      <c r="H24" s="9">
        <v>87.794067507671329</v>
      </c>
      <c r="I24" s="9">
        <v>46.753246753246749</v>
      </c>
      <c r="J24" s="10">
        <f t="shared" si="0"/>
        <v>41.186498465734743</v>
      </c>
      <c r="K24" s="10">
        <f t="shared" si="1"/>
        <v>-373.0651210364814</v>
      </c>
      <c r="L24" s="10">
        <f t="shared" si="5"/>
        <v>53.972042277531543</v>
      </c>
      <c r="M24" s="10">
        <f t="shared" si="2"/>
        <v>12.205932492328671</v>
      </c>
      <c r="N24" s="10">
        <f t="shared" si="3"/>
        <v>93.506493506493499</v>
      </c>
      <c r="O24" s="10">
        <f t="shared" si="6"/>
        <v>-165.93931128537332</v>
      </c>
      <c r="P24" s="10">
        <f t="shared" si="7"/>
        <v>33.088987384930107</v>
      </c>
      <c r="Q24" s="10">
        <f t="shared" si="8"/>
        <v>93.506493506493499</v>
      </c>
      <c r="R24" s="10">
        <f t="shared" si="4"/>
        <v>-13.114610131316573</v>
      </c>
    </row>
    <row r="25" spans="1:18" x14ac:dyDescent="0.2">
      <c r="A25" s="3">
        <v>1500701</v>
      </c>
      <c r="B25" s="3">
        <v>150070</v>
      </c>
      <c r="C25" s="1" t="s">
        <v>28</v>
      </c>
      <c r="D25" s="11" t="s">
        <v>37</v>
      </c>
      <c r="E25" s="9">
        <v>6.6465055996809683</v>
      </c>
      <c r="F25" s="9">
        <v>9.9697583995214512</v>
      </c>
      <c r="G25" s="9">
        <v>0</v>
      </c>
      <c r="H25" s="9">
        <v>0</v>
      </c>
      <c r="I25" s="9">
        <v>23.913043478260871</v>
      </c>
      <c r="J25" s="10">
        <f t="shared" si="0"/>
        <v>93.353494400319036</v>
      </c>
      <c r="K25" s="10">
        <f t="shared" si="1"/>
        <v>90.030241600478547</v>
      </c>
      <c r="L25" s="10">
        <f t="shared" si="5"/>
        <v>100</v>
      </c>
      <c r="M25" s="10">
        <f t="shared" si="2"/>
        <v>100</v>
      </c>
      <c r="N25" s="10">
        <f t="shared" si="3"/>
        <v>47.826086956521742</v>
      </c>
      <c r="O25" s="10">
        <f t="shared" si="6"/>
        <v>91.691868000398784</v>
      </c>
      <c r="P25" s="10">
        <f t="shared" si="7"/>
        <v>100</v>
      </c>
      <c r="Q25" s="10">
        <f t="shared" si="8"/>
        <v>47.826086956521742</v>
      </c>
      <c r="R25" s="10">
        <f t="shared" si="4"/>
        <v>79.839318318973511</v>
      </c>
    </row>
    <row r="26" spans="1:18" x14ac:dyDescent="0.2">
      <c r="A26" s="3">
        <v>1500800</v>
      </c>
      <c r="B26" s="3">
        <v>150080</v>
      </c>
      <c r="C26" s="1" t="s">
        <v>38</v>
      </c>
      <c r="D26" s="11" t="s">
        <v>39</v>
      </c>
      <c r="E26" s="9">
        <v>42.005144242334524</v>
      </c>
      <c r="F26" s="9">
        <v>44.225680501841197</v>
      </c>
      <c r="G26" s="9">
        <v>4.256027830721119</v>
      </c>
      <c r="H26" s="9">
        <v>0.37008937658444513</v>
      </c>
      <c r="I26" s="9">
        <v>57.142857142857139</v>
      </c>
      <c r="J26" s="10">
        <f t="shared" si="0"/>
        <v>57.994855757665476</v>
      </c>
      <c r="K26" s="10">
        <f t="shared" si="1"/>
        <v>55.77431949815881</v>
      </c>
      <c r="L26" s="10">
        <f t="shared" si="5"/>
        <v>95.743972169278877</v>
      </c>
      <c r="M26" s="10">
        <f t="shared" si="2"/>
        <v>99.629910623415554</v>
      </c>
      <c r="N26" s="10">
        <v>100</v>
      </c>
      <c r="O26" s="10">
        <f t="shared" si="6"/>
        <v>56.88458762791214</v>
      </c>
      <c r="P26" s="10">
        <f t="shared" si="7"/>
        <v>97.686941396347208</v>
      </c>
      <c r="Q26" s="10">
        <f t="shared" si="8"/>
        <v>100</v>
      </c>
      <c r="R26" s="10">
        <f t="shared" si="4"/>
        <v>84.857176341419787</v>
      </c>
    </row>
    <row r="27" spans="1:18" x14ac:dyDescent="0.2">
      <c r="A27" s="3">
        <v>1500859</v>
      </c>
      <c r="B27" s="3">
        <v>150085</v>
      </c>
      <c r="C27" s="1" t="s">
        <v>35</v>
      </c>
      <c r="D27" s="11" t="s">
        <v>40</v>
      </c>
      <c r="E27" s="9">
        <v>143.28602620087338</v>
      </c>
      <c r="F27" s="9">
        <v>10.23471615720524</v>
      </c>
      <c r="G27" s="9">
        <v>0</v>
      </c>
      <c r="H27" s="9">
        <v>0</v>
      </c>
      <c r="I27" s="9">
        <v>50</v>
      </c>
      <c r="J27" s="10">
        <v>0</v>
      </c>
      <c r="K27" s="10">
        <f t="shared" si="1"/>
        <v>89.765283842794759</v>
      </c>
      <c r="L27" s="10">
        <f t="shared" si="5"/>
        <v>100</v>
      </c>
      <c r="M27" s="10">
        <f t="shared" si="2"/>
        <v>100</v>
      </c>
      <c r="N27" s="10">
        <f t="shared" si="3"/>
        <v>100</v>
      </c>
      <c r="O27" s="10">
        <f t="shared" si="6"/>
        <v>44.882641921397379</v>
      </c>
      <c r="P27" s="10">
        <f t="shared" si="7"/>
        <v>100</v>
      </c>
      <c r="Q27" s="10">
        <f t="shared" si="8"/>
        <v>100</v>
      </c>
      <c r="R27" s="10">
        <f t="shared" si="4"/>
        <v>81.62754730713246</v>
      </c>
    </row>
    <row r="28" spans="1:18" x14ac:dyDescent="0.2">
      <c r="A28" s="3">
        <v>1500909</v>
      </c>
      <c r="B28" s="3">
        <v>150090</v>
      </c>
      <c r="C28" s="1" t="s">
        <v>41</v>
      </c>
      <c r="D28" s="11" t="s">
        <v>42</v>
      </c>
      <c r="E28" s="9">
        <v>12.783092230010441</v>
      </c>
      <c r="F28" s="9">
        <v>38.349276690031317</v>
      </c>
      <c r="G28" s="9">
        <v>0</v>
      </c>
      <c r="H28" s="9">
        <v>14.913607601678844</v>
      </c>
      <c r="I28" s="9">
        <v>44</v>
      </c>
      <c r="J28" s="10">
        <f t="shared" si="0"/>
        <v>87.216907769989561</v>
      </c>
      <c r="K28" s="10">
        <f t="shared" si="1"/>
        <v>61.650723309968683</v>
      </c>
      <c r="L28" s="10">
        <f t="shared" si="5"/>
        <v>100</v>
      </c>
      <c r="M28" s="10">
        <f t="shared" si="2"/>
        <v>85.086392398321152</v>
      </c>
      <c r="N28" s="10">
        <f t="shared" si="3"/>
        <v>88</v>
      </c>
      <c r="O28" s="10">
        <f t="shared" si="6"/>
        <v>74.433815539979122</v>
      </c>
      <c r="P28" s="10">
        <f t="shared" si="7"/>
        <v>92.543196199160576</v>
      </c>
      <c r="Q28" s="10">
        <f t="shared" si="8"/>
        <v>88</v>
      </c>
      <c r="R28" s="10">
        <f t="shared" si="4"/>
        <v>84.992337246379904</v>
      </c>
    </row>
    <row r="29" spans="1:18" x14ac:dyDescent="0.2">
      <c r="A29" s="3">
        <v>1500958</v>
      </c>
      <c r="B29" s="3">
        <v>150095</v>
      </c>
      <c r="C29" s="1" t="s">
        <v>25</v>
      </c>
      <c r="D29" s="11" t="s">
        <v>43</v>
      </c>
      <c r="E29" s="9">
        <v>12.422360248447205</v>
      </c>
      <c r="F29" s="9">
        <v>0</v>
      </c>
      <c r="G29" s="9">
        <v>0</v>
      </c>
      <c r="H29" s="9">
        <v>0</v>
      </c>
      <c r="I29" s="9">
        <v>100</v>
      </c>
      <c r="J29" s="10">
        <f t="shared" si="0"/>
        <v>87.577639751552795</v>
      </c>
      <c r="K29" s="10">
        <f t="shared" si="1"/>
        <v>100</v>
      </c>
      <c r="L29" s="10">
        <f t="shared" si="5"/>
        <v>100</v>
      </c>
      <c r="M29" s="10">
        <f t="shared" si="2"/>
        <v>100</v>
      </c>
      <c r="N29" s="10">
        <v>100</v>
      </c>
      <c r="O29" s="10">
        <f t="shared" si="6"/>
        <v>93.788819875776397</v>
      </c>
      <c r="P29" s="10">
        <f t="shared" si="7"/>
        <v>100</v>
      </c>
      <c r="Q29" s="10">
        <f t="shared" si="8"/>
        <v>100</v>
      </c>
      <c r="R29" s="10">
        <f t="shared" si="4"/>
        <v>97.929606625258813</v>
      </c>
    </row>
    <row r="30" spans="1:18" x14ac:dyDescent="0.2">
      <c r="A30" s="3">
        <v>1501006</v>
      </c>
      <c r="B30" s="3">
        <v>150100</v>
      </c>
      <c r="C30" s="1" t="s">
        <v>44</v>
      </c>
      <c r="D30" s="11" t="s">
        <v>45</v>
      </c>
      <c r="E30" s="9">
        <v>6.0897631082150898</v>
      </c>
      <c r="F30" s="9">
        <v>0</v>
      </c>
      <c r="G30" s="9">
        <v>0</v>
      </c>
      <c r="H30" s="9">
        <v>0</v>
      </c>
      <c r="I30" s="9">
        <v>0</v>
      </c>
      <c r="J30" s="10">
        <f t="shared" si="0"/>
        <v>93.910236891784905</v>
      </c>
      <c r="K30" s="10">
        <f t="shared" si="1"/>
        <v>100</v>
      </c>
      <c r="L30" s="10">
        <f t="shared" si="5"/>
        <v>100</v>
      </c>
      <c r="M30" s="10">
        <f t="shared" si="2"/>
        <v>100</v>
      </c>
      <c r="N30" s="10">
        <f t="shared" si="3"/>
        <v>0</v>
      </c>
      <c r="O30" s="10">
        <f t="shared" si="6"/>
        <v>96.955118445892452</v>
      </c>
      <c r="P30" s="10">
        <f t="shared" si="7"/>
        <v>100</v>
      </c>
      <c r="Q30" s="10">
        <f t="shared" si="8"/>
        <v>0</v>
      </c>
      <c r="R30" s="10">
        <f t="shared" si="4"/>
        <v>65.651706148630822</v>
      </c>
    </row>
    <row r="31" spans="1:18" x14ac:dyDescent="0.2">
      <c r="A31" s="3">
        <v>1501105</v>
      </c>
      <c r="B31" s="3">
        <v>150110</v>
      </c>
      <c r="C31" s="1" t="s">
        <v>28</v>
      </c>
      <c r="D31" s="11" t="s">
        <v>46</v>
      </c>
      <c r="E31" s="9">
        <v>3.1282259830450156</v>
      </c>
      <c r="F31" s="9">
        <v>6.2564519660900313</v>
      </c>
      <c r="G31" s="9">
        <v>0</v>
      </c>
      <c r="H31" s="9">
        <v>6.2564519660900313</v>
      </c>
      <c r="I31" s="9">
        <v>6.666666666666667</v>
      </c>
      <c r="J31" s="10">
        <f t="shared" si="0"/>
        <v>96.871774016954987</v>
      </c>
      <c r="K31" s="10">
        <f t="shared" si="1"/>
        <v>93.743548033909974</v>
      </c>
      <c r="L31" s="10">
        <f t="shared" si="5"/>
        <v>100</v>
      </c>
      <c r="M31" s="10">
        <f t="shared" si="2"/>
        <v>93.743548033909974</v>
      </c>
      <c r="N31" s="10">
        <f t="shared" si="3"/>
        <v>13.333333333333334</v>
      </c>
      <c r="O31" s="10">
        <f t="shared" si="6"/>
        <v>95.307661025432481</v>
      </c>
      <c r="P31" s="10">
        <f t="shared" si="7"/>
        <v>96.871774016954987</v>
      </c>
      <c r="Q31" s="10">
        <f t="shared" si="8"/>
        <v>13.333333333333334</v>
      </c>
      <c r="R31" s="10">
        <f t="shared" si="4"/>
        <v>68.504256125240275</v>
      </c>
    </row>
    <row r="32" spans="1:18" x14ac:dyDescent="0.2">
      <c r="A32" s="3">
        <v>1501204</v>
      </c>
      <c r="B32" s="3">
        <v>150120</v>
      </c>
      <c r="C32" s="1" t="s">
        <v>23</v>
      </c>
      <c r="D32" s="11" t="s">
        <v>47</v>
      </c>
      <c r="E32" s="9">
        <v>8.0883245035790825</v>
      </c>
      <c r="F32" s="9">
        <v>32.35329801431633</v>
      </c>
      <c r="G32" s="9">
        <v>4.0441622517895413</v>
      </c>
      <c r="H32" s="9">
        <v>2.0220811258947706</v>
      </c>
      <c r="I32" s="9">
        <v>39.130434782608695</v>
      </c>
      <c r="J32" s="10">
        <f t="shared" si="0"/>
        <v>91.911675496420912</v>
      </c>
      <c r="K32" s="10">
        <f t="shared" si="1"/>
        <v>67.646701985683677</v>
      </c>
      <c r="L32" s="10">
        <f t="shared" si="5"/>
        <v>95.955837748210456</v>
      </c>
      <c r="M32" s="10">
        <f t="shared" si="2"/>
        <v>97.977918874105228</v>
      </c>
      <c r="N32" s="10">
        <f t="shared" si="3"/>
        <v>78.260869565217391</v>
      </c>
      <c r="O32" s="10">
        <f t="shared" si="6"/>
        <v>79.779188741052295</v>
      </c>
      <c r="P32" s="10">
        <f t="shared" si="7"/>
        <v>96.966878311157842</v>
      </c>
      <c r="Q32" s="10">
        <f t="shared" si="8"/>
        <v>78.260869565217391</v>
      </c>
      <c r="R32" s="10">
        <f t="shared" si="4"/>
        <v>85.002312205809176</v>
      </c>
    </row>
    <row r="33" spans="1:18" x14ac:dyDescent="0.2">
      <c r="A33" s="3">
        <v>1501253</v>
      </c>
      <c r="B33" s="3">
        <v>150125</v>
      </c>
      <c r="C33" s="1" t="s">
        <v>30</v>
      </c>
      <c r="D33" s="11" t="s">
        <v>48</v>
      </c>
      <c r="E33" s="9">
        <v>30.873726458783576</v>
      </c>
      <c r="F33" s="9">
        <v>185.24235875270145</v>
      </c>
      <c r="G33" s="9">
        <v>0</v>
      </c>
      <c r="H33" s="9">
        <v>61.747452917567152</v>
      </c>
      <c r="I33" s="9">
        <v>0</v>
      </c>
      <c r="J33" s="10">
        <f t="shared" si="0"/>
        <v>69.12627354121642</v>
      </c>
      <c r="K33" s="10">
        <f t="shared" si="1"/>
        <v>-85.242358752701449</v>
      </c>
      <c r="L33" s="10">
        <f t="shared" si="5"/>
        <v>100</v>
      </c>
      <c r="M33" s="10">
        <f t="shared" si="2"/>
        <v>38.252547082432848</v>
      </c>
      <c r="N33" s="10">
        <f t="shared" si="3"/>
        <v>0</v>
      </c>
      <c r="O33" s="10">
        <f t="shared" si="6"/>
        <v>-8.0580426057425143</v>
      </c>
      <c r="P33" s="10">
        <f t="shared" si="7"/>
        <v>69.12627354121642</v>
      </c>
      <c r="Q33" s="10">
        <f t="shared" si="8"/>
        <v>0</v>
      </c>
      <c r="R33" s="10">
        <f t="shared" si="4"/>
        <v>20.356076978491302</v>
      </c>
    </row>
    <row r="34" spans="1:18" x14ac:dyDescent="0.2">
      <c r="A34" s="3">
        <v>1501303</v>
      </c>
      <c r="B34" s="3">
        <v>150130</v>
      </c>
      <c r="C34" s="1" t="s">
        <v>23</v>
      </c>
      <c r="D34" s="11" t="s">
        <v>49</v>
      </c>
      <c r="E34" s="9">
        <v>21.649540333866842</v>
      </c>
      <c r="F34" s="9">
        <v>23.969133941066858</v>
      </c>
      <c r="G34" s="9">
        <v>0</v>
      </c>
      <c r="H34" s="9">
        <v>10.824770166933421</v>
      </c>
      <c r="I34" s="9">
        <v>49.074074074074076</v>
      </c>
      <c r="J34" s="10">
        <f t="shared" si="0"/>
        <v>78.350459666133162</v>
      </c>
      <c r="K34" s="10">
        <f t="shared" si="1"/>
        <v>76.030866058933142</v>
      </c>
      <c r="L34" s="10">
        <f t="shared" si="5"/>
        <v>100</v>
      </c>
      <c r="M34" s="10">
        <f t="shared" si="2"/>
        <v>89.175229833066581</v>
      </c>
      <c r="N34" s="10">
        <f t="shared" si="3"/>
        <v>98.148148148148152</v>
      </c>
      <c r="O34" s="10">
        <f t="shared" si="6"/>
        <v>77.190662862533145</v>
      </c>
      <c r="P34" s="10">
        <f t="shared" si="7"/>
        <v>94.587614916533283</v>
      </c>
      <c r="Q34" s="10">
        <f t="shared" si="8"/>
        <v>98.148148148148152</v>
      </c>
      <c r="R34" s="10">
        <f t="shared" si="4"/>
        <v>89.975475309071541</v>
      </c>
    </row>
    <row r="35" spans="1:18" x14ac:dyDescent="0.2">
      <c r="A35" s="3">
        <v>1501402</v>
      </c>
      <c r="B35" s="3">
        <v>150140</v>
      </c>
      <c r="C35" s="1" t="s">
        <v>38</v>
      </c>
      <c r="D35" s="11" t="s">
        <v>50</v>
      </c>
      <c r="E35" s="9">
        <v>19.38370441178423</v>
      </c>
      <c r="F35" s="9">
        <v>223.0453658342295</v>
      </c>
      <c r="G35" s="9">
        <v>23.698570119886885</v>
      </c>
      <c r="H35" s="9">
        <v>42.086536291339733</v>
      </c>
      <c r="I35" s="9">
        <v>51.156174334140438</v>
      </c>
      <c r="J35" s="10">
        <f t="shared" si="0"/>
        <v>80.616295588215763</v>
      </c>
      <c r="K35" s="10">
        <f t="shared" si="1"/>
        <v>-123.04536583422949</v>
      </c>
      <c r="L35" s="10">
        <f t="shared" si="5"/>
        <v>76.301429880113119</v>
      </c>
      <c r="M35" s="10">
        <f t="shared" si="2"/>
        <v>57.913463708660259</v>
      </c>
      <c r="N35" s="10">
        <v>100</v>
      </c>
      <c r="O35" s="10">
        <f t="shared" si="6"/>
        <v>-21.214535123006861</v>
      </c>
      <c r="P35" s="10">
        <f t="shared" si="7"/>
        <v>67.107446794386689</v>
      </c>
      <c r="Q35" s="10">
        <f t="shared" si="8"/>
        <v>100</v>
      </c>
      <c r="R35" s="10">
        <f t="shared" si="4"/>
        <v>48.630970557126609</v>
      </c>
    </row>
    <row r="36" spans="1:18" x14ac:dyDescent="0.2">
      <c r="A36" s="3">
        <v>1501451</v>
      </c>
      <c r="B36" s="3">
        <v>150145</v>
      </c>
      <c r="C36" s="1" t="s">
        <v>32</v>
      </c>
      <c r="D36" s="11" t="s">
        <v>51</v>
      </c>
      <c r="E36" s="9">
        <v>11.145786892554614</v>
      </c>
      <c r="F36" s="9">
        <v>0</v>
      </c>
      <c r="G36" s="9">
        <v>0</v>
      </c>
      <c r="H36" s="9">
        <v>0</v>
      </c>
      <c r="I36" s="9">
        <v>23.333333333333332</v>
      </c>
      <c r="J36" s="10">
        <f t="shared" si="0"/>
        <v>88.854213107445389</v>
      </c>
      <c r="K36" s="10">
        <f t="shared" si="1"/>
        <v>100</v>
      </c>
      <c r="L36" s="10">
        <f t="shared" si="5"/>
        <v>100</v>
      </c>
      <c r="M36" s="10">
        <f t="shared" si="2"/>
        <v>100</v>
      </c>
      <c r="N36" s="10">
        <f t="shared" si="3"/>
        <v>46.666666666666664</v>
      </c>
      <c r="O36" s="10">
        <f t="shared" si="6"/>
        <v>94.427106553722695</v>
      </c>
      <c r="P36" s="10">
        <f t="shared" si="7"/>
        <v>100</v>
      </c>
      <c r="Q36" s="10">
        <f t="shared" si="8"/>
        <v>46.666666666666664</v>
      </c>
      <c r="R36" s="10">
        <f t="shared" si="4"/>
        <v>80.364591073463117</v>
      </c>
    </row>
    <row r="37" spans="1:18" x14ac:dyDescent="0.2">
      <c r="A37" s="3">
        <v>1501501</v>
      </c>
      <c r="B37" s="3">
        <v>150150</v>
      </c>
      <c r="C37" s="1" t="s">
        <v>38</v>
      </c>
      <c r="D37" s="11" t="s">
        <v>52</v>
      </c>
      <c r="E37" s="9">
        <v>38.592158073479467</v>
      </c>
      <c r="F37" s="9">
        <v>3.0873726458783577</v>
      </c>
      <c r="G37" s="9">
        <v>0</v>
      </c>
      <c r="H37" s="9">
        <v>0</v>
      </c>
      <c r="I37" s="9">
        <v>48.888888888888886</v>
      </c>
      <c r="J37" s="10">
        <f t="shared" si="0"/>
        <v>61.407841926520533</v>
      </c>
      <c r="K37" s="10">
        <f t="shared" si="1"/>
        <v>96.912627354121639</v>
      </c>
      <c r="L37" s="10">
        <f t="shared" si="5"/>
        <v>100</v>
      </c>
      <c r="M37" s="10">
        <f t="shared" si="2"/>
        <v>100</v>
      </c>
      <c r="N37" s="10">
        <f t="shared" si="3"/>
        <v>97.777777777777771</v>
      </c>
      <c r="O37" s="10">
        <f t="shared" si="6"/>
        <v>79.160234640321079</v>
      </c>
      <c r="P37" s="10">
        <f t="shared" si="7"/>
        <v>100</v>
      </c>
      <c r="Q37" s="10">
        <f t="shared" si="8"/>
        <v>97.777777777777771</v>
      </c>
      <c r="R37" s="10">
        <f t="shared" si="4"/>
        <v>92.312670806032955</v>
      </c>
    </row>
    <row r="38" spans="1:18" x14ac:dyDescent="0.2">
      <c r="A38" s="3">
        <v>1501576</v>
      </c>
      <c r="B38" s="3">
        <v>150157</v>
      </c>
      <c r="C38" s="1" t="s">
        <v>53</v>
      </c>
      <c r="D38" s="11" t="s">
        <v>54</v>
      </c>
      <c r="E38" s="9">
        <v>34.774545033035821</v>
      </c>
      <c r="F38" s="9">
        <v>0</v>
      </c>
      <c r="G38" s="9">
        <v>0</v>
      </c>
      <c r="H38" s="9">
        <v>0</v>
      </c>
      <c r="I38" s="9">
        <v>22.222222222222221</v>
      </c>
      <c r="J38" s="10">
        <f t="shared" si="0"/>
        <v>65.225454966964179</v>
      </c>
      <c r="K38" s="10">
        <f t="shared" si="1"/>
        <v>100</v>
      </c>
      <c r="L38" s="10">
        <f t="shared" si="5"/>
        <v>100</v>
      </c>
      <c r="M38" s="10">
        <f t="shared" si="2"/>
        <v>100</v>
      </c>
      <c r="N38" s="10">
        <f t="shared" si="3"/>
        <v>44.444444444444443</v>
      </c>
      <c r="O38" s="10">
        <f t="shared" si="6"/>
        <v>82.612727483482089</v>
      </c>
      <c r="P38" s="10">
        <f t="shared" si="7"/>
        <v>100</v>
      </c>
      <c r="Q38" s="10">
        <f t="shared" si="8"/>
        <v>44.444444444444443</v>
      </c>
      <c r="R38" s="10">
        <f t="shared" si="4"/>
        <v>75.68572397597552</v>
      </c>
    </row>
    <row r="39" spans="1:18" x14ac:dyDescent="0.2">
      <c r="A39" s="3">
        <v>1501600</v>
      </c>
      <c r="B39" s="3">
        <v>150160</v>
      </c>
      <c r="C39" s="1" t="s">
        <v>41</v>
      </c>
      <c r="D39" s="11" t="s">
        <v>55</v>
      </c>
      <c r="E39" s="9">
        <v>23.853539268889023</v>
      </c>
      <c r="F39" s="9">
        <v>5.9633848172222557</v>
      </c>
      <c r="G39" s="9">
        <v>0</v>
      </c>
      <c r="H39" s="9">
        <v>0</v>
      </c>
      <c r="I39" s="9">
        <v>30</v>
      </c>
      <c r="J39" s="10">
        <f t="shared" si="0"/>
        <v>76.146460731110977</v>
      </c>
      <c r="K39" s="10">
        <f t="shared" si="1"/>
        <v>94.036615182777751</v>
      </c>
      <c r="L39" s="10">
        <f t="shared" si="5"/>
        <v>100</v>
      </c>
      <c r="M39" s="10">
        <f t="shared" si="2"/>
        <v>100</v>
      </c>
      <c r="N39" s="10">
        <f t="shared" si="3"/>
        <v>60</v>
      </c>
      <c r="O39" s="10">
        <f t="shared" si="6"/>
        <v>85.091537956944364</v>
      </c>
      <c r="P39" s="10">
        <f t="shared" si="7"/>
        <v>100</v>
      </c>
      <c r="Q39" s="10">
        <f t="shared" si="8"/>
        <v>60</v>
      </c>
      <c r="R39" s="10">
        <f t="shared" si="4"/>
        <v>81.697179318981455</v>
      </c>
    </row>
    <row r="40" spans="1:18" x14ac:dyDescent="0.2">
      <c r="A40" s="3">
        <v>1501709</v>
      </c>
      <c r="B40" s="3">
        <v>150170</v>
      </c>
      <c r="C40" s="1" t="s">
        <v>41</v>
      </c>
      <c r="D40" s="11" t="s">
        <v>56</v>
      </c>
      <c r="E40" s="9">
        <v>13.833171946327292</v>
      </c>
      <c r="F40" s="9">
        <v>74.545426599652629</v>
      </c>
      <c r="G40" s="9">
        <v>2.3055286577212155</v>
      </c>
      <c r="H40" s="9">
        <v>13.064662393753553</v>
      </c>
      <c r="I40" s="9">
        <v>62.637362637362635</v>
      </c>
      <c r="J40" s="10">
        <f t="shared" si="0"/>
        <v>86.166828053672702</v>
      </c>
      <c r="K40" s="10">
        <f t="shared" si="1"/>
        <v>25.454573400347368</v>
      </c>
      <c r="L40" s="10">
        <f t="shared" si="5"/>
        <v>97.694471342278788</v>
      </c>
      <c r="M40" s="10">
        <f t="shared" si="2"/>
        <v>86.935337606246449</v>
      </c>
      <c r="N40" s="10">
        <v>100</v>
      </c>
      <c r="O40" s="10">
        <f t="shared" si="6"/>
        <v>55.810700727010037</v>
      </c>
      <c r="P40" s="10">
        <f t="shared" si="7"/>
        <v>92.314904474262619</v>
      </c>
      <c r="Q40" s="10">
        <f t="shared" si="8"/>
        <v>100</v>
      </c>
      <c r="R40" s="10">
        <f t="shared" si="4"/>
        <v>82.708535067090892</v>
      </c>
    </row>
    <row r="41" spans="1:18" x14ac:dyDescent="0.2">
      <c r="A41" s="3">
        <v>1501725</v>
      </c>
      <c r="B41" s="3">
        <v>150172</v>
      </c>
      <c r="C41" s="1" t="s">
        <v>35</v>
      </c>
      <c r="D41" s="11" t="s">
        <v>57</v>
      </c>
      <c r="E41" s="9">
        <v>26.876301820869447</v>
      </c>
      <c r="F41" s="9">
        <v>134.38150910434723</v>
      </c>
      <c r="G41" s="9">
        <v>6.7190754552173617</v>
      </c>
      <c r="H41" s="9">
        <v>13.438150910434723</v>
      </c>
      <c r="I41" s="9">
        <v>45.762711864406782</v>
      </c>
      <c r="J41" s="10">
        <f t="shared" si="0"/>
        <v>73.123698179130557</v>
      </c>
      <c r="K41" s="10">
        <f t="shared" si="1"/>
        <v>-34.381509104347231</v>
      </c>
      <c r="L41" s="10">
        <f t="shared" si="5"/>
        <v>93.280924544782636</v>
      </c>
      <c r="M41" s="10">
        <f t="shared" si="2"/>
        <v>86.561849089565271</v>
      </c>
      <c r="N41" s="10">
        <f t="shared" si="3"/>
        <v>91.525423728813564</v>
      </c>
      <c r="O41" s="10">
        <f t="shared" si="6"/>
        <v>19.371094537391663</v>
      </c>
      <c r="P41" s="10">
        <f t="shared" si="7"/>
        <v>89.921386817173953</v>
      </c>
      <c r="Q41" s="10">
        <f t="shared" si="8"/>
        <v>91.525423728813564</v>
      </c>
      <c r="R41" s="10">
        <f t="shared" si="4"/>
        <v>66.939301694459729</v>
      </c>
    </row>
    <row r="42" spans="1:18" x14ac:dyDescent="0.2">
      <c r="A42" s="3">
        <v>1501758</v>
      </c>
      <c r="B42" s="3">
        <v>150175</v>
      </c>
      <c r="C42" s="1" t="s">
        <v>53</v>
      </c>
      <c r="D42" s="11" t="s">
        <v>58</v>
      </c>
      <c r="E42" s="9">
        <v>27.184993883376379</v>
      </c>
      <c r="F42" s="9">
        <v>0</v>
      </c>
      <c r="G42" s="9">
        <v>0</v>
      </c>
      <c r="H42" s="9">
        <v>0</v>
      </c>
      <c r="I42" s="9">
        <v>33.333333333333329</v>
      </c>
      <c r="J42" s="10">
        <f t="shared" si="0"/>
        <v>72.815006116623621</v>
      </c>
      <c r="K42" s="10">
        <f t="shared" si="1"/>
        <v>100</v>
      </c>
      <c r="L42" s="10">
        <f t="shared" si="5"/>
        <v>100</v>
      </c>
      <c r="M42" s="10">
        <f t="shared" si="2"/>
        <v>100</v>
      </c>
      <c r="N42" s="10">
        <f t="shared" si="3"/>
        <v>66.666666666666657</v>
      </c>
      <c r="O42" s="10">
        <f t="shared" si="6"/>
        <v>86.407503058311818</v>
      </c>
      <c r="P42" s="10">
        <f t="shared" si="7"/>
        <v>100</v>
      </c>
      <c r="Q42" s="10">
        <f t="shared" si="8"/>
        <v>66.666666666666657</v>
      </c>
      <c r="R42" s="10">
        <f t="shared" si="4"/>
        <v>84.35805657499283</v>
      </c>
    </row>
    <row r="43" spans="1:18" x14ac:dyDescent="0.2">
      <c r="A43" s="3">
        <v>1501782</v>
      </c>
      <c r="B43" s="3">
        <v>150178</v>
      </c>
      <c r="C43" s="1" t="s">
        <v>59</v>
      </c>
      <c r="D43" s="11" t="s">
        <v>60</v>
      </c>
      <c r="E43" s="9">
        <v>16.035686691837835</v>
      </c>
      <c r="F43" s="9">
        <v>0</v>
      </c>
      <c r="G43" s="9">
        <v>0</v>
      </c>
      <c r="H43" s="9">
        <v>0</v>
      </c>
      <c r="I43" s="9">
        <v>34.482758620689658</v>
      </c>
      <c r="J43" s="10">
        <f t="shared" si="0"/>
        <v>83.964313308162161</v>
      </c>
      <c r="K43" s="10">
        <f t="shared" si="1"/>
        <v>100</v>
      </c>
      <c r="L43" s="10">
        <f t="shared" si="5"/>
        <v>100</v>
      </c>
      <c r="M43" s="10">
        <f t="shared" si="2"/>
        <v>100</v>
      </c>
      <c r="N43" s="10">
        <f t="shared" si="3"/>
        <v>68.965517241379317</v>
      </c>
      <c r="O43" s="10">
        <f t="shared" si="6"/>
        <v>91.982156654081081</v>
      </c>
      <c r="P43" s="10">
        <f t="shared" si="7"/>
        <v>100</v>
      </c>
      <c r="Q43" s="10">
        <f t="shared" si="8"/>
        <v>68.965517241379317</v>
      </c>
      <c r="R43" s="10">
        <f t="shared" si="4"/>
        <v>86.982557965153475</v>
      </c>
    </row>
    <row r="44" spans="1:18" x14ac:dyDescent="0.2">
      <c r="A44" s="3">
        <v>1501808</v>
      </c>
      <c r="B44" s="3">
        <v>150180</v>
      </c>
      <c r="C44" s="1" t="s">
        <v>28</v>
      </c>
      <c r="D44" s="11" t="s">
        <v>61</v>
      </c>
      <c r="E44" s="9">
        <v>19.179133103183734</v>
      </c>
      <c r="F44" s="9">
        <v>8.6306098964326807</v>
      </c>
      <c r="G44" s="9">
        <v>0</v>
      </c>
      <c r="H44" s="9">
        <v>1.9179133103183734</v>
      </c>
      <c r="I44" s="9">
        <v>69.565217391304344</v>
      </c>
      <c r="J44" s="10">
        <f t="shared" si="0"/>
        <v>80.82086689681627</v>
      </c>
      <c r="K44" s="10">
        <f t="shared" si="1"/>
        <v>91.369390103567326</v>
      </c>
      <c r="L44" s="10">
        <f t="shared" si="5"/>
        <v>100</v>
      </c>
      <c r="M44" s="10">
        <f t="shared" si="2"/>
        <v>98.082086689681631</v>
      </c>
      <c r="N44" s="10">
        <v>100</v>
      </c>
      <c r="O44" s="10">
        <f t="shared" si="6"/>
        <v>86.095128500191805</v>
      </c>
      <c r="P44" s="10">
        <f t="shared" si="7"/>
        <v>99.041043344840816</v>
      </c>
      <c r="Q44" s="10">
        <f t="shared" si="8"/>
        <v>100</v>
      </c>
      <c r="R44" s="10">
        <f t="shared" si="4"/>
        <v>95.045390615010874</v>
      </c>
    </row>
    <row r="45" spans="1:18" x14ac:dyDescent="0.2">
      <c r="A45" s="3">
        <v>1501907</v>
      </c>
      <c r="B45" s="3">
        <v>150190</v>
      </c>
      <c r="C45" s="1" t="s">
        <v>25</v>
      </c>
      <c r="D45" s="11" t="s">
        <v>62</v>
      </c>
      <c r="E45" s="9">
        <v>40.380926742268734</v>
      </c>
      <c r="F45" s="9">
        <v>0</v>
      </c>
      <c r="G45" s="9">
        <v>0</v>
      </c>
      <c r="H45" s="9">
        <v>0</v>
      </c>
      <c r="I45" s="9">
        <v>44.61538461538462</v>
      </c>
      <c r="J45" s="10">
        <f t="shared" si="0"/>
        <v>59.619073257731273</v>
      </c>
      <c r="K45" s="10">
        <f t="shared" si="1"/>
        <v>100</v>
      </c>
      <c r="L45" s="10">
        <f t="shared" si="5"/>
        <v>100</v>
      </c>
      <c r="M45" s="10">
        <f t="shared" si="2"/>
        <v>100</v>
      </c>
      <c r="N45" s="10">
        <f t="shared" si="3"/>
        <v>89.230769230769241</v>
      </c>
      <c r="O45" s="10">
        <f t="shared" si="6"/>
        <v>79.809536628865629</v>
      </c>
      <c r="P45" s="10">
        <f t="shared" si="7"/>
        <v>100</v>
      </c>
      <c r="Q45" s="10">
        <f t="shared" si="8"/>
        <v>89.230769230769241</v>
      </c>
      <c r="R45" s="10">
        <f t="shared" si="4"/>
        <v>89.680101953211633</v>
      </c>
    </row>
    <row r="46" spans="1:18" x14ac:dyDescent="0.2">
      <c r="A46" s="3">
        <v>1502004</v>
      </c>
      <c r="B46" s="3">
        <v>150200</v>
      </c>
      <c r="C46" s="1" t="s">
        <v>28</v>
      </c>
      <c r="D46" s="11" t="s">
        <v>63</v>
      </c>
      <c r="E46" s="9">
        <v>0</v>
      </c>
      <c r="F46" s="9">
        <v>0</v>
      </c>
      <c r="G46" s="9">
        <v>0</v>
      </c>
      <c r="H46" s="9">
        <v>0</v>
      </c>
      <c r="I46" s="9">
        <v>50</v>
      </c>
      <c r="J46" s="10">
        <f t="shared" si="0"/>
        <v>100</v>
      </c>
      <c r="K46" s="10">
        <f t="shared" si="1"/>
        <v>100</v>
      </c>
      <c r="L46" s="10">
        <f t="shared" si="5"/>
        <v>100</v>
      </c>
      <c r="M46" s="10">
        <f t="shared" si="2"/>
        <v>100</v>
      </c>
      <c r="N46" s="10">
        <f t="shared" si="3"/>
        <v>100</v>
      </c>
      <c r="O46" s="10">
        <f t="shared" si="6"/>
        <v>100</v>
      </c>
      <c r="P46" s="10">
        <f t="shared" si="7"/>
        <v>100</v>
      </c>
      <c r="Q46" s="10">
        <f t="shared" si="8"/>
        <v>100</v>
      </c>
      <c r="R46" s="10">
        <f t="shared" si="4"/>
        <v>100</v>
      </c>
    </row>
    <row r="47" spans="1:18" x14ac:dyDescent="0.2">
      <c r="A47" s="3">
        <v>1501956</v>
      </c>
      <c r="B47" s="3">
        <v>150195</v>
      </c>
      <c r="C47" s="1" t="s">
        <v>41</v>
      </c>
      <c r="D47" s="11" t="s">
        <v>64</v>
      </c>
      <c r="E47" s="9">
        <v>28.322995439997737</v>
      </c>
      <c r="F47" s="9">
        <v>0</v>
      </c>
      <c r="G47" s="9">
        <v>0</v>
      </c>
      <c r="H47" s="9">
        <v>0</v>
      </c>
      <c r="I47" s="9">
        <v>0</v>
      </c>
      <c r="J47" s="10">
        <f t="shared" si="0"/>
        <v>71.67700456000226</v>
      </c>
      <c r="K47" s="10">
        <f t="shared" si="1"/>
        <v>100</v>
      </c>
      <c r="L47" s="10">
        <f t="shared" si="5"/>
        <v>100</v>
      </c>
      <c r="M47" s="10">
        <f t="shared" si="2"/>
        <v>100</v>
      </c>
      <c r="N47" s="10">
        <f t="shared" si="3"/>
        <v>0</v>
      </c>
      <c r="O47" s="10">
        <f t="shared" si="6"/>
        <v>85.838502280001137</v>
      </c>
      <c r="P47" s="10">
        <f t="shared" si="7"/>
        <v>100</v>
      </c>
      <c r="Q47" s="10">
        <f t="shared" si="8"/>
        <v>0</v>
      </c>
      <c r="R47" s="10">
        <f t="shared" si="4"/>
        <v>61.946167426667046</v>
      </c>
    </row>
    <row r="48" spans="1:18" x14ac:dyDescent="0.2">
      <c r="A48" s="3">
        <v>1502103</v>
      </c>
      <c r="B48" s="3">
        <v>150210</v>
      </c>
      <c r="C48" s="1" t="s">
        <v>23</v>
      </c>
      <c r="D48" s="11" t="s">
        <v>65</v>
      </c>
      <c r="E48" s="9">
        <v>19.884386495660944</v>
      </c>
      <c r="F48" s="9">
        <v>30.536736404050735</v>
      </c>
      <c r="G48" s="9">
        <v>0</v>
      </c>
      <c r="H48" s="9">
        <v>6.3914099450338746</v>
      </c>
      <c r="I48" s="9">
        <v>27.672955974842768</v>
      </c>
      <c r="J48" s="10">
        <f t="shared" si="0"/>
        <v>80.115613504339052</v>
      </c>
      <c r="K48" s="10">
        <f t="shared" si="1"/>
        <v>69.463263595949257</v>
      </c>
      <c r="L48" s="10">
        <f t="shared" si="5"/>
        <v>100</v>
      </c>
      <c r="M48" s="10">
        <f t="shared" si="2"/>
        <v>93.608590054966129</v>
      </c>
      <c r="N48" s="10">
        <f t="shared" si="3"/>
        <v>55.345911949685537</v>
      </c>
      <c r="O48" s="10">
        <f t="shared" si="6"/>
        <v>74.789438550144155</v>
      </c>
      <c r="P48" s="10">
        <f t="shared" si="7"/>
        <v>96.804295027483064</v>
      </c>
      <c r="Q48" s="10">
        <f t="shared" si="8"/>
        <v>55.345911949685537</v>
      </c>
      <c r="R48" s="10">
        <f t="shared" si="4"/>
        <v>75.64654850910425</v>
      </c>
    </row>
    <row r="49" spans="1:18" x14ac:dyDescent="0.2">
      <c r="A49" s="3">
        <v>1502152</v>
      </c>
      <c r="B49" s="3">
        <v>150215</v>
      </c>
      <c r="C49" s="1" t="s">
        <v>53</v>
      </c>
      <c r="D49" s="11" t="s">
        <v>66</v>
      </c>
      <c r="E49" s="9">
        <v>48.589622279620492</v>
      </c>
      <c r="F49" s="9">
        <v>97.179244559240985</v>
      </c>
      <c r="G49" s="9">
        <v>0</v>
      </c>
      <c r="H49" s="9">
        <v>23.016136869293916</v>
      </c>
      <c r="I49" s="9">
        <v>47.035573122529648</v>
      </c>
      <c r="J49" s="10">
        <f t="shared" si="0"/>
        <v>51.410377720379508</v>
      </c>
      <c r="K49" s="10">
        <f t="shared" si="1"/>
        <v>2.8207554407590152</v>
      </c>
      <c r="L49" s="10">
        <f t="shared" si="5"/>
        <v>100</v>
      </c>
      <c r="M49" s="10">
        <f t="shared" si="2"/>
        <v>76.983863130706084</v>
      </c>
      <c r="N49" s="10">
        <f t="shared" si="3"/>
        <v>94.071146245059296</v>
      </c>
      <c r="O49" s="10">
        <f t="shared" si="6"/>
        <v>27.115566580569261</v>
      </c>
      <c r="P49" s="10">
        <f t="shared" si="7"/>
        <v>88.491931565353042</v>
      </c>
      <c r="Q49" s="10">
        <f t="shared" si="8"/>
        <v>94.071146245059296</v>
      </c>
      <c r="R49" s="10">
        <f t="shared" si="4"/>
        <v>69.892881463660544</v>
      </c>
    </row>
    <row r="50" spans="1:18" x14ac:dyDescent="0.2">
      <c r="A50" s="3">
        <v>1502202</v>
      </c>
      <c r="B50" s="3">
        <v>150220</v>
      </c>
      <c r="C50" s="1" t="s">
        <v>41</v>
      </c>
      <c r="D50" s="11" t="s">
        <v>67</v>
      </c>
      <c r="E50" s="9">
        <v>37.234347253250846</v>
      </c>
      <c r="F50" s="9">
        <v>221.97399324053387</v>
      </c>
      <c r="G50" s="9">
        <v>4.2962708369135596</v>
      </c>
      <c r="H50" s="9">
        <v>1.4320902789711865</v>
      </c>
      <c r="I50" s="9">
        <v>33.333333333333329</v>
      </c>
      <c r="J50" s="10">
        <f t="shared" si="0"/>
        <v>62.765652746749154</v>
      </c>
      <c r="K50" s="10">
        <f t="shared" si="1"/>
        <v>-121.97399324053386</v>
      </c>
      <c r="L50" s="10">
        <f t="shared" si="5"/>
        <v>95.703729163086436</v>
      </c>
      <c r="M50" s="10">
        <f t="shared" si="2"/>
        <v>98.567909721028812</v>
      </c>
      <c r="N50" s="10">
        <f t="shared" si="3"/>
        <v>66.666666666666657</v>
      </c>
      <c r="O50" s="10">
        <f t="shared" si="6"/>
        <v>-29.604170246892352</v>
      </c>
      <c r="P50" s="10">
        <f t="shared" si="7"/>
        <v>97.135819442057624</v>
      </c>
      <c r="Q50" s="10">
        <f t="shared" si="8"/>
        <v>66.666666666666657</v>
      </c>
      <c r="R50" s="10">
        <f t="shared" si="4"/>
        <v>44.732771953943974</v>
      </c>
    </row>
    <row r="51" spans="1:18" x14ac:dyDescent="0.2">
      <c r="A51" s="3">
        <v>1502301</v>
      </c>
      <c r="B51" s="3">
        <v>150230</v>
      </c>
      <c r="C51" s="1" t="s">
        <v>25</v>
      </c>
      <c r="D51" s="11" t="s">
        <v>68</v>
      </c>
      <c r="E51" s="9">
        <v>34.833623613530115</v>
      </c>
      <c r="F51" s="9">
        <v>0</v>
      </c>
      <c r="G51" s="9">
        <v>0</v>
      </c>
      <c r="H51" s="9">
        <v>0</v>
      </c>
      <c r="I51" s="9">
        <v>48.888888888888886</v>
      </c>
      <c r="J51" s="10">
        <f t="shared" si="0"/>
        <v>65.166376386469892</v>
      </c>
      <c r="K51" s="10">
        <f t="shared" si="1"/>
        <v>100</v>
      </c>
      <c r="L51" s="10">
        <f t="shared" si="5"/>
        <v>100</v>
      </c>
      <c r="M51" s="10">
        <f t="shared" si="2"/>
        <v>100</v>
      </c>
      <c r="N51" s="10">
        <f t="shared" si="3"/>
        <v>97.777777777777771</v>
      </c>
      <c r="O51" s="10">
        <f t="shared" si="6"/>
        <v>82.583188193234946</v>
      </c>
      <c r="P51" s="10">
        <f t="shared" si="7"/>
        <v>100</v>
      </c>
      <c r="Q51" s="10">
        <f t="shared" si="8"/>
        <v>97.777777777777771</v>
      </c>
      <c r="R51" s="10">
        <f t="shared" si="4"/>
        <v>93.453655323670901</v>
      </c>
    </row>
    <row r="52" spans="1:18" x14ac:dyDescent="0.2">
      <c r="A52" s="3">
        <v>1502400</v>
      </c>
      <c r="B52" s="3">
        <v>150240</v>
      </c>
      <c r="C52" s="1" t="s">
        <v>69</v>
      </c>
      <c r="D52" s="11" t="s">
        <v>70</v>
      </c>
      <c r="E52" s="9">
        <v>37.439161362785477</v>
      </c>
      <c r="F52" s="9">
        <v>26.25603524143397</v>
      </c>
      <c r="G52" s="9">
        <v>1.4586686245241094</v>
      </c>
      <c r="H52" s="9">
        <v>8.2657888723032862</v>
      </c>
      <c r="I52" s="9">
        <v>33.75</v>
      </c>
      <c r="J52" s="10">
        <f t="shared" si="0"/>
        <v>62.560838637214523</v>
      </c>
      <c r="K52" s="10">
        <f t="shared" si="1"/>
        <v>73.743964758566023</v>
      </c>
      <c r="L52" s="10">
        <f t="shared" si="5"/>
        <v>98.541331375475892</v>
      </c>
      <c r="M52" s="10">
        <f t="shared" si="2"/>
        <v>91.73421112769671</v>
      </c>
      <c r="N52" s="10">
        <f t="shared" si="3"/>
        <v>67.5</v>
      </c>
      <c r="O52" s="10">
        <f t="shared" si="6"/>
        <v>68.152401697890269</v>
      </c>
      <c r="P52" s="10">
        <f t="shared" si="7"/>
        <v>95.137771251586301</v>
      </c>
      <c r="Q52" s="10">
        <f t="shared" si="8"/>
        <v>67.5</v>
      </c>
      <c r="R52" s="10">
        <f t="shared" si="4"/>
        <v>76.930057649825528</v>
      </c>
    </row>
    <row r="53" spans="1:18" x14ac:dyDescent="0.2">
      <c r="A53" s="3">
        <v>1502509</v>
      </c>
      <c r="B53" s="3">
        <v>150250</v>
      </c>
      <c r="C53" s="1" t="s">
        <v>28</v>
      </c>
      <c r="D53" s="11" t="s">
        <v>71</v>
      </c>
      <c r="E53" s="9">
        <v>0</v>
      </c>
      <c r="F53" s="9">
        <v>86.866597724922443</v>
      </c>
      <c r="G53" s="9">
        <v>0</v>
      </c>
      <c r="H53" s="9">
        <v>16.546018614270942</v>
      </c>
      <c r="I53" s="9">
        <v>57.142857142857139</v>
      </c>
      <c r="J53" s="10">
        <f t="shared" si="0"/>
        <v>100</v>
      </c>
      <c r="K53" s="10">
        <f t="shared" si="1"/>
        <v>13.133402275077557</v>
      </c>
      <c r="L53" s="10">
        <f t="shared" si="5"/>
        <v>100</v>
      </c>
      <c r="M53" s="10">
        <f t="shared" si="2"/>
        <v>83.453981385729065</v>
      </c>
      <c r="N53" s="10">
        <v>100</v>
      </c>
      <c r="O53" s="10">
        <f t="shared" si="6"/>
        <v>56.566701137538779</v>
      </c>
      <c r="P53" s="10">
        <f t="shared" si="7"/>
        <v>91.726990692864533</v>
      </c>
      <c r="Q53" s="10">
        <f t="shared" si="8"/>
        <v>100</v>
      </c>
      <c r="R53" s="10">
        <f t="shared" si="4"/>
        <v>82.764563943467763</v>
      </c>
    </row>
    <row r="54" spans="1:18" x14ac:dyDescent="0.2">
      <c r="A54" s="3">
        <v>1502608</v>
      </c>
      <c r="B54" s="3">
        <v>150260</v>
      </c>
      <c r="C54" s="1" t="s">
        <v>69</v>
      </c>
      <c r="D54" s="11" t="s">
        <v>72</v>
      </c>
      <c r="E54" s="9">
        <v>16.427104722792606</v>
      </c>
      <c r="F54" s="9">
        <v>24.640657084188913</v>
      </c>
      <c r="G54" s="9">
        <v>0</v>
      </c>
      <c r="H54" s="9">
        <v>8.2135523613963031</v>
      </c>
      <c r="I54" s="9">
        <v>51.612903225806448</v>
      </c>
      <c r="J54" s="10">
        <f t="shared" si="0"/>
        <v>83.572895277207394</v>
      </c>
      <c r="K54" s="10">
        <f t="shared" si="1"/>
        <v>75.359342915811084</v>
      </c>
      <c r="L54" s="10">
        <f t="shared" si="5"/>
        <v>100</v>
      </c>
      <c r="M54" s="10">
        <f t="shared" si="2"/>
        <v>91.786447638603704</v>
      </c>
      <c r="N54" s="10">
        <v>100</v>
      </c>
      <c r="O54" s="10">
        <f t="shared" si="6"/>
        <v>79.466119096509232</v>
      </c>
      <c r="P54" s="10">
        <f t="shared" si="7"/>
        <v>95.893223819301852</v>
      </c>
      <c r="Q54" s="10">
        <f t="shared" si="8"/>
        <v>100</v>
      </c>
      <c r="R54" s="10">
        <f t="shared" si="4"/>
        <v>91.786447638603704</v>
      </c>
    </row>
    <row r="55" spans="1:18" x14ac:dyDescent="0.2">
      <c r="A55" s="3">
        <v>1502707</v>
      </c>
      <c r="B55" s="3">
        <v>150270</v>
      </c>
      <c r="C55" s="1" t="s">
        <v>30</v>
      </c>
      <c r="D55" s="11" t="s">
        <v>73</v>
      </c>
      <c r="E55" s="9">
        <v>27.018601267795905</v>
      </c>
      <c r="F55" s="9">
        <v>0</v>
      </c>
      <c r="G55" s="9">
        <v>0</v>
      </c>
      <c r="H55" s="9">
        <v>0</v>
      </c>
      <c r="I55" s="9">
        <v>47.058823529411761</v>
      </c>
      <c r="J55" s="10">
        <f t="shared" si="0"/>
        <v>72.981398732204099</v>
      </c>
      <c r="K55" s="10">
        <f t="shared" si="1"/>
        <v>100</v>
      </c>
      <c r="L55" s="10">
        <f t="shared" si="5"/>
        <v>100</v>
      </c>
      <c r="M55" s="10">
        <f t="shared" si="2"/>
        <v>100</v>
      </c>
      <c r="N55" s="10">
        <f t="shared" si="3"/>
        <v>94.117647058823522</v>
      </c>
      <c r="O55" s="10">
        <f t="shared" si="6"/>
        <v>86.490699366102049</v>
      </c>
      <c r="P55" s="10">
        <f t="shared" si="7"/>
        <v>100</v>
      </c>
      <c r="Q55" s="10">
        <f t="shared" si="8"/>
        <v>94.117647058823522</v>
      </c>
      <c r="R55" s="10">
        <f t="shared" si="4"/>
        <v>93.53611547497519</v>
      </c>
    </row>
    <row r="56" spans="1:18" x14ac:dyDescent="0.2">
      <c r="A56" s="3">
        <v>1502756</v>
      </c>
      <c r="B56" s="3">
        <v>150275</v>
      </c>
      <c r="C56" s="1" t="s">
        <v>25</v>
      </c>
      <c r="D56" s="11" t="s">
        <v>74</v>
      </c>
      <c r="E56" s="9">
        <v>52.576235541535226</v>
      </c>
      <c r="F56" s="9">
        <v>0</v>
      </c>
      <c r="G56" s="9">
        <v>0</v>
      </c>
      <c r="H56" s="9">
        <v>0</v>
      </c>
      <c r="I56" s="9">
        <v>41.935483870967744</v>
      </c>
      <c r="J56" s="10">
        <f t="shared" si="0"/>
        <v>47.423764458464774</v>
      </c>
      <c r="K56" s="10">
        <f t="shared" si="1"/>
        <v>100</v>
      </c>
      <c r="L56" s="10">
        <f t="shared" si="5"/>
        <v>100</v>
      </c>
      <c r="M56" s="10">
        <f t="shared" si="2"/>
        <v>100</v>
      </c>
      <c r="N56" s="10">
        <f t="shared" si="3"/>
        <v>83.870967741935488</v>
      </c>
      <c r="O56" s="10">
        <f t="shared" si="6"/>
        <v>73.711882229232387</v>
      </c>
      <c r="P56" s="10">
        <f t="shared" si="7"/>
        <v>100</v>
      </c>
      <c r="Q56" s="10">
        <f t="shared" si="8"/>
        <v>83.870967741935488</v>
      </c>
      <c r="R56" s="10">
        <f t="shared" si="4"/>
        <v>85.860949990389301</v>
      </c>
    </row>
    <row r="57" spans="1:18" x14ac:dyDescent="0.2">
      <c r="A57" s="3">
        <v>1502764</v>
      </c>
      <c r="B57" s="3">
        <v>150276</v>
      </c>
      <c r="C57" s="1" t="s">
        <v>30</v>
      </c>
      <c r="D57" s="11" t="s">
        <v>75</v>
      </c>
      <c r="E57" s="9">
        <v>121.04813443463401</v>
      </c>
      <c r="F57" s="9">
        <v>14.240956992309885</v>
      </c>
      <c r="G57" s="9">
        <v>28.481913984619769</v>
      </c>
      <c r="H57" s="9">
        <v>0</v>
      </c>
      <c r="I57" s="9">
        <v>36.363636363636367</v>
      </c>
      <c r="J57" s="10">
        <v>0</v>
      </c>
      <c r="K57" s="10">
        <f t="shared" si="1"/>
        <v>85.75904300769011</v>
      </c>
      <c r="L57" s="10">
        <f t="shared" si="5"/>
        <v>71.518086015380234</v>
      </c>
      <c r="M57" s="10">
        <f t="shared" si="2"/>
        <v>100</v>
      </c>
      <c r="N57" s="10">
        <f t="shared" si="3"/>
        <v>72.727272727272734</v>
      </c>
      <c r="O57" s="10">
        <f t="shared" si="6"/>
        <v>42.879521503845055</v>
      </c>
      <c r="P57" s="10">
        <f t="shared" si="7"/>
        <v>85.75904300769011</v>
      </c>
      <c r="Q57" s="10">
        <f t="shared" si="8"/>
        <v>72.727272727272734</v>
      </c>
      <c r="R57" s="10">
        <f t="shared" si="4"/>
        <v>67.121945746269304</v>
      </c>
    </row>
    <row r="58" spans="1:18" x14ac:dyDescent="0.2">
      <c r="A58" s="3">
        <v>1502772</v>
      </c>
      <c r="B58" s="3">
        <v>150277</v>
      </c>
      <c r="C58" s="1" t="s">
        <v>53</v>
      </c>
      <c r="D58" s="11" t="s">
        <v>76</v>
      </c>
      <c r="E58" s="9">
        <v>67.552353073632077</v>
      </c>
      <c r="F58" s="9">
        <v>22.517451024544023</v>
      </c>
      <c r="G58" s="9">
        <v>0</v>
      </c>
      <c r="H58" s="9">
        <v>0</v>
      </c>
      <c r="I58" s="9">
        <v>66.666666666666657</v>
      </c>
      <c r="J58" s="10">
        <f t="shared" si="0"/>
        <v>32.447646926367923</v>
      </c>
      <c r="K58" s="10">
        <f t="shared" si="1"/>
        <v>77.482548975455984</v>
      </c>
      <c r="L58" s="10">
        <f t="shared" si="5"/>
        <v>100</v>
      </c>
      <c r="M58" s="10">
        <f t="shared" si="2"/>
        <v>100</v>
      </c>
      <c r="N58" s="10">
        <v>100</v>
      </c>
      <c r="O58" s="10">
        <f t="shared" si="6"/>
        <v>54.965097950911954</v>
      </c>
      <c r="P58" s="10">
        <f t="shared" si="7"/>
        <v>100</v>
      </c>
      <c r="Q58" s="10">
        <f t="shared" si="8"/>
        <v>100</v>
      </c>
      <c r="R58" s="10">
        <f t="shared" si="4"/>
        <v>84.988365983637323</v>
      </c>
    </row>
    <row r="59" spans="1:18" x14ac:dyDescent="0.2">
      <c r="A59" s="3">
        <v>1502806</v>
      </c>
      <c r="B59" s="3">
        <v>150280</v>
      </c>
      <c r="C59" s="1" t="s">
        <v>28</v>
      </c>
      <c r="D59" s="11" t="s">
        <v>77</v>
      </c>
      <c r="E59" s="9">
        <v>11.25809175344779</v>
      </c>
      <c r="F59" s="9">
        <v>0</v>
      </c>
      <c r="G59" s="9">
        <v>0</v>
      </c>
      <c r="H59" s="9">
        <v>0</v>
      </c>
      <c r="I59" s="9">
        <v>33.333333333333329</v>
      </c>
      <c r="J59" s="10">
        <f t="shared" si="0"/>
        <v>88.741908246552214</v>
      </c>
      <c r="K59" s="10">
        <f t="shared" si="1"/>
        <v>100</v>
      </c>
      <c r="L59" s="10">
        <f t="shared" si="5"/>
        <v>100</v>
      </c>
      <c r="M59" s="10">
        <f t="shared" si="2"/>
        <v>100</v>
      </c>
      <c r="N59" s="10">
        <f t="shared" si="3"/>
        <v>66.666666666666657</v>
      </c>
      <c r="O59" s="10">
        <f t="shared" si="6"/>
        <v>94.370954123276107</v>
      </c>
      <c r="P59" s="10">
        <f t="shared" si="7"/>
        <v>100</v>
      </c>
      <c r="Q59" s="10">
        <f t="shared" si="8"/>
        <v>66.666666666666657</v>
      </c>
      <c r="R59" s="10">
        <f t="shared" si="4"/>
        <v>87.01254026331425</v>
      </c>
    </row>
    <row r="60" spans="1:18" x14ac:dyDescent="0.2">
      <c r="A60" s="3">
        <v>1502855</v>
      </c>
      <c r="B60" s="3">
        <v>150285</v>
      </c>
      <c r="C60" s="1" t="s">
        <v>32</v>
      </c>
      <c r="D60" s="11" t="s">
        <v>78</v>
      </c>
      <c r="E60" s="9">
        <v>20.303194369247429</v>
      </c>
      <c r="F60" s="9">
        <v>0</v>
      </c>
      <c r="G60" s="9">
        <v>0</v>
      </c>
      <c r="H60" s="9">
        <v>0</v>
      </c>
      <c r="I60" s="9">
        <v>33.333333333333329</v>
      </c>
      <c r="J60" s="10">
        <f t="shared" si="0"/>
        <v>79.696805630752579</v>
      </c>
      <c r="K60" s="10">
        <f t="shared" si="1"/>
        <v>100</v>
      </c>
      <c r="L60" s="10">
        <f t="shared" si="5"/>
        <v>100</v>
      </c>
      <c r="M60" s="10">
        <f t="shared" si="2"/>
        <v>100</v>
      </c>
      <c r="N60" s="10">
        <f t="shared" si="3"/>
        <v>66.666666666666657</v>
      </c>
      <c r="O60" s="10">
        <f t="shared" si="6"/>
        <v>89.848402815376289</v>
      </c>
      <c r="P60" s="10">
        <f t="shared" si="7"/>
        <v>100</v>
      </c>
      <c r="Q60" s="10">
        <f t="shared" si="8"/>
        <v>66.666666666666657</v>
      </c>
      <c r="R60" s="10">
        <f t="shared" si="4"/>
        <v>85.505023160680977</v>
      </c>
    </row>
    <row r="61" spans="1:18" x14ac:dyDescent="0.2">
      <c r="A61" s="3">
        <v>1502905</v>
      </c>
      <c r="B61" s="3">
        <v>150290</v>
      </c>
      <c r="C61" s="1" t="s">
        <v>69</v>
      </c>
      <c r="D61" s="11" t="s">
        <v>79</v>
      </c>
      <c r="E61" s="9">
        <v>9.7340179592631344</v>
      </c>
      <c r="F61" s="9">
        <v>4.8670089796315672</v>
      </c>
      <c r="G61" s="9">
        <v>0</v>
      </c>
      <c r="H61" s="9">
        <v>0</v>
      </c>
      <c r="I61" s="9">
        <v>23.52941176470588</v>
      </c>
      <c r="J61" s="10">
        <f t="shared" si="0"/>
        <v>90.265982040736873</v>
      </c>
      <c r="K61" s="10">
        <f t="shared" si="1"/>
        <v>95.132991020368436</v>
      </c>
      <c r="L61" s="10">
        <f t="shared" si="5"/>
        <v>100</v>
      </c>
      <c r="M61" s="10">
        <f t="shared" si="2"/>
        <v>100</v>
      </c>
      <c r="N61" s="10">
        <f t="shared" si="3"/>
        <v>47.058823529411761</v>
      </c>
      <c r="O61" s="10">
        <f t="shared" si="6"/>
        <v>92.699486530552662</v>
      </c>
      <c r="P61" s="10">
        <f t="shared" si="7"/>
        <v>100</v>
      </c>
      <c r="Q61" s="10">
        <f t="shared" si="8"/>
        <v>47.058823529411761</v>
      </c>
      <c r="R61" s="10">
        <f t="shared" si="4"/>
        <v>79.919436686654805</v>
      </c>
    </row>
    <row r="62" spans="1:18" x14ac:dyDescent="0.2">
      <c r="A62" s="3">
        <v>1502939</v>
      </c>
      <c r="B62" s="3">
        <v>150293</v>
      </c>
      <c r="C62" s="1" t="s">
        <v>25</v>
      </c>
      <c r="D62" s="11" t="s">
        <v>80</v>
      </c>
      <c r="E62" s="9">
        <v>24.507401235173024</v>
      </c>
      <c r="F62" s="9">
        <v>1.633826749011535</v>
      </c>
      <c r="G62" s="9">
        <v>0</v>
      </c>
      <c r="H62" s="9">
        <v>1.633826749011535</v>
      </c>
      <c r="I62" s="9">
        <v>42.346938775510203</v>
      </c>
      <c r="J62" s="10">
        <f t="shared" si="0"/>
        <v>75.49259876482698</v>
      </c>
      <c r="K62" s="10">
        <f t="shared" si="1"/>
        <v>98.366173250988467</v>
      </c>
      <c r="L62" s="10">
        <f t="shared" si="5"/>
        <v>100</v>
      </c>
      <c r="M62" s="10">
        <f t="shared" si="2"/>
        <v>98.366173250988467</v>
      </c>
      <c r="N62" s="10">
        <f t="shared" si="3"/>
        <v>84.693877551020407</v>
      </c>
      <c r="O62" s="10">
        <f t="shared" si="6"/>
        <v>86.929386007907723</v>
      </c>
      <c r="P62" s="10">
        <f t="shared" si="7"/>
        <v>99.183086625494241</v>
      </c>
      <c r="Q62" s="10">
        <f t="shared" si="8"/>
        <v>84.693877551020407</v>
      </c>
      <c r="R62" s="10">
        <f t="shared" si="4"/>
        <v>90.268783394807471</v>
      </c>
    </row>
    <row r="63" spans="1:18" x14ac:dyDescent="0.2">
      <c r="A63" s="3">
        <v>1502954</v>
      </c>
      <c r="B63" s="3">
        <v>150295</v>
      </c>
      <c r="C63" s="1" t="s">
        <v>53</v>
      </c>
      <c r="D63" s="11" t="s">
        <v>81</v>
      </c>
      <c r="E63" s="9">
        <v>55.769174322698049</v>
      </c>
      <c r="F63" s="9">
        <v>23.481757609557075</v>
      </c>
      <c r="G63" s="9">
        <v>0</v>
      </c>
      <c r="H63" s="9">
        <v>2.9352197011946344</v>
      </c>
      <c r="I63" s="9">
        <v>57.943925233644855</v>
      </c>
      <c r="J63" s="10">
        <f t="shared" si="0"/>
        <v>44.230825677301951</v>
      </c>
      <c r="K63" s="10">
        <f t="shared" si="1"/>
        <v>76.518242390442921</v>
      </c>
      <c r="L63" s="10">
        <f t="shared" si="5"/>
        <v>100</v>
      </c>
      <c r="M63" s="10">
        <f t="shared" si="2"/>
        <v>97.06478029880536</v>
      </c>
      <c r="N63" s="10">
        <v>100</v>
      </c>
      <c r="O63" s="10">
        <f t="shared" si="6"/>
        <v>60.374534033872436</v>
      </c>
      <c r="P63" s="10">
        <f t="shared" si="7"/>
        <v>98.532390149402687</v>
      </c>
      <c r="Q63" s="10">
        <f t="shared" si="8"/>
        <v>100</v>
      </c>
      <c r="R63" s="10">
        <f t="shared" si="4"/>
        <v>86.302308061091708</v>
      </c>
    </row>
    <row r="64" spans="1:18" x14ac:dyDescent="0.2">
      <c r="A64" s="3">
        <v>1503002</v>
      </c>
      <c r="B64" s="3">
        <v>150300</v>
      </c>
      <c r="C64" s="1" t="s">
        <v>32</v>
      </c>
      <c r="D64" s="11" t="s">
        <v>82</v>
      </c>
      <c r="E64" s="9">
        <v>0</v>
      </c>
      <c r="F64" s="9">
        <v>28.781119585551878</v>
      </c>
      <c r="G64" s="9">
        <v>0</v>
      </c>
      <c r="H64" s="9">
        <v>0</v>
      </c>
      <c r="I64" s="9">
        <v>55.555555555555557</v>
      </c>
      <c r="J64" s="10">
        <f t="shared" si="0"/>
        <v>100</v>
      </c>
      <c r="K64" s="10">
        <f t="shared" si="1"/>
        <v>71.218880414448122</v>
      </c>
      <c r="L64" s="10">
        <f t="shared" si="5"/>
        <v>100</v>
      </c>
      <c r="M64" s="10">
        <f t="shared" si="2"/>
        <v>100</v>
      </c>
      <c r="N64" s="10">
        <v>100</v>
      </c>
      <c r="O64" s="10">
        <f t="shared" si="6"/>
        <v>85.609440207224054</v>
      </c>
      <c r="P64" s="10">
        <f t="shared" si="7"/>
        <v>100</v>
      </c>
      <c r="Q64" s="10">
        <f t="shared" si="8"/>
        <v>100</v>
      </c>
      <c r="R64" s="10">
        <f t="shared" si="4"/>
        <v>95.203146735741356</v>
      </c>
    </row>
    <row r="65" spans="1:18" x14ac:dyDescent="0.2">
      <c r="A65" s="3">
        <v>1503044</v>
      </c>
      <c r="B65" s="3">
        <v>150304</v>
      </c>
      <c r="C65" s="1" t="s">
        <v>30</v>
      </c>
      <c r="D65" s="11" t="s">
        <v>83</v>
      </c>
      <c r="E65" s="9">
        <v>125.34953234982162</v>
      </c>
      <c r="F65" s="9">
        <v>62.674766174910808</v>
      </c>
      <c r="G65" s="9">
        <v>0</v>
      </c>
      <c r="H65" s="9">
        <v>9.6422717192170477</v>
      </c>
      <c r="I65" s="9">
        <v>52.941176470588239</v>
      </c>
      <c r="J65" s="10">
        <v>0</v>
      </c>
      <c r="K65" s="10">
        <f t="shared" si="1"/>
        <v>37.325233825089192</v>
      </c>
      <c r="L65" s="10">
        <f t="shared" si="5"/>
        <v>100</v>
      </c>
      <c r="M65" s="10">
        <f t="shared" si="2"/>
        <v>90.35772828078295</v>
      </c>
      <c r="N65" s="10">
        <v>100</v>
      </c>
      <c r="O65" s="10">
        <f t="shared" si="6"/>
        <v>18.662616912544596</v>
      </c>
      <c r="P65" s="10">
        <f t="shared" si="7"/>
        <v>95.178864140391482</v>
      </c>
      <c r="Q65" s="10">
        <f t="shared" si="8"/>
        <v>100</v>
      </c>
      <c r="R65" s="10">
        <f t="shared" si="4"/>
        <v>71.28049368431202</v>
      </c>
    </row>
    <row r="66" spans="1:18" x14ac:dyDescent="0.2">
      <c r="A66" s="3">
        <v>1503077</v>
      </c>
      <c r="B66" s="3">
        <v>150307</v>
      </c>
      <c r="C66" s="1" t="s">
        <v>25</v>
      </c>
      <c r="D66" s="11" t="s">
        <v>84</v>
      </c>
      <c r="E66" s="9">
        <v>30.586885872682089</v>
      </c>
      <c r="F66" s="9">
        <v>0</v>
      </c>
      <c r="G66" s="9">
        <v>0</v>
      </c>
      <c r="H66" s="9">
        <v>0</v>
      </c>
      <c r="I66" s="9">
        <v>0</v>
      </c>
      <c r="J66" s="10">
        <f t="shared" si="0"/>
        <v>69.413114127317911</v>
      </c>
      <c r="K66" s="10">
        <f t="shared" si="1"/>
        <v>100</v>
      </c>
      <c r="L66" s="10">
        <f t="shared" si="5"/>
        <v>100</v>
      </c>
      <c r="M66" s="10">
        <f t="shared" si="2"/>
        <v>100</v>
      </c>
      <c r="N66" s="10">
        <f t="shared" si="3"/>
        <v>0</v>
      </c>
      <c r="O66" s="10">
        <f t="shared" si="6"/>
        <v>84.706557063658948</v>
      </c>
      <c r="P66" s="10">
        <f t="shared" si="7"/>
        <v>100</v>
      </c>
      <c r="Q66" s="10">
        <f t="shared" si="8"/>
        <v>0</v>
      </c>
      <c r="R66" s="10">
        <f t="shared" si="4"/>
        <v>61.56885235455298</v>
      </c>
    </row>
    <row r="67" spans="1:18" x14ac:dyDescent="0.2">
      <c r="A67" s="3">
        <v>1503093</v>
      </c>
      <c r="B67" s="3">
        <v>150309</v>
      </c>
      <c r="C67" s="1" t="s">
        <v>59</v>
      </c>
      <c r="D67" s="11" t="s">
        <v>85</v>
      </c>
      <c r="E67" s="9">
        <v>26.392821152646484</v>
      </c>
      <c r="F67" s="9">
        <v>2.3993473775133163</v>
      </c>
      <c r="G67" s="9">
        <v>0</v>
      </c>
      <c r="H67" s="9">
        <v>0</v>
      </c>
      <c r="I67" s="9">
        <v>0</v>
      </c>
      <c r="J67" s="10">
        <f t="shared" si="0"/>
        <v>73.607178847353509</v>
      </c>
      <c r="K67" s="10">
        <f t="shared" si="1"/>
        <v>97.600652622486678</v>
      </c>
      <c r="L67" s="10">
        <f t="shared" si="5"/>
        <v>100</v>
      </c>
      <c r="M67" s="10">
        <f t="shared" si="2"/>
        <v>100</v>
      </c>
      <c r="N67" s="10">
        <f t="shared" si="3"/>
        <v>0</v>
      </c>
      <c r="O67" s="10">
        <f t="shared" si="6"/>
        <v>85.603915734920093</v>
      </c>
      <c r="P67" s="10">
        <f t="shared" si="7"/>
        <v>100</v>
      </c>
      <c r="Q67" s="10">
        <f t="shared" si="8"/>
        <v>0</v>
      </c>
      <c r="R67" s="10">
        <f t="shared" si="4"/>
        <v>61.867971911640034</v>
      </c>
    </row>
    <row r="68" spans="1:18" x14ac:dyDescent="0.2">
      <c r="A68" s="3">
        <v>1503101</v>
      </c>
      <c r="B68" s="3">
        <v>150310</v>
      </c>
      <c r="C68" s="1" t="s">
        <v>28</v>
      </c>
      <c r="D68" s="11" t="s">
        <v>86</v>
      </c>
      <c r="E68" s="9">
        <v>2.9302311952413045</v>
      </c>
      <c r="F68" s="9">
        <v>0</v>
      </c>
      <c r="G68" s="9">
        <v>0</v>
      </c>
      <c r="H68" s="9">
        <v>0</v>
      </c>
      <c r="I68" s="9">
        <v>33.333333333333329</v>
      </c>
      <c r="J68" s="10">
        <f t="shared" si="0"/>
        <v>97.069768804758695</v>
      </c>
      <c r="K68" s="10">
        <f t="shared" si="1"/>
        <v>100</v>
      </c>
      <c r="L68" s="10">
        <f t="shared" si="5"/>
        <v>100</v>
      </c>
      <c r="M68" s="10">
        <f t="shared" si="2"/>
        <v>100</v>
      </c>
      <c r="N68" s="10">
        <f t="shared" si="3"/>
        <v>66.666666666666657</v>
      </c>
      <c r="O68" s="10">
        <f t="shared" si="6"/>
        <v>98.534884402379348</v>
      </c>
      <c r="P68" s="10">
        <f t="shared" si="7"/>
        <v>100</v>
      </c>
      <c r="Q68" s="10">
        <f t="shared" si="8"/>
        <v>66.666666666666657</v>
      </c>
      <c r="R68" s="10">
        <f t="shared" si="4"/>
        <v>88.400517023015325</v>
      </c>
    </row>
    <row r="69" spans="1:18" x14ac:dyDescent="0.2">
      <c r="A69" s="3">
        <v>1503200</v>
      </c>
      <c r="B69" s="3">
        <v>150320</v>
      </c>
      <c r="C69" s="1" t="s">
        <v>69</v>
      </c>
      <c r="D69" s="11" t="s">
        <v>87</v>
      </c>
      <c r="E69" s="9">
        <v>28.036906764540959</v>
      </c>
      <c r="F69" s="9">
        <v>48.427384411479835</v>
      </c>
      <c r="G69" s="9">
        <v>0</v>
      </c>
      <c r="H69" s="9">
        <v>7.6464291176020796</v>
      </c>
      <c r="I69" s="9">
        <v>46.153846153846153</v>
      </c>
      <c r="J69" s="10">
        <f t="shared" ref="J69:J132" si="9">(100-E69)/100*100</f>
        <v>71.963093235459041</v>
      </c>
      <c r="K69" s="10">
        <f t="shared" ref="K69:K132" si="10">(100-F69)/100*100</f>
        <v>51.572615588520165</v>
      </c>
      <c r="L69" s="10">
        <f t="shared" ref="L69:L132" si="11">(100-G69)/100*100</f>
        <v>100</v>
      </c>
      <c r="M69" s="10">
        <f t="shared" ref="M69:M132" si="12">(100-H69)/100*100</f>
        <v>92.353570882397918</v>
      </c>
      <c r="N69" s="10">
        <f t="shared" ref="N69:N131" si="13">(I69)/(50)*100</f>
        <v>92.307692307692307</v>
      </c>
      <c r="O69" s="10">
        <f t="shared" ref="O69:O132" si="14">AVERAGE(J69:K69)</f>
        <v>61.767854411989603</v>
      </c>
      <c r="P69" s="10">
        <f t="shared" ref="P69:P132" si="15">AVERAGE(L69:M69)</f>
        <v>96.176785441198959</v>
      </c>
      <c r="Q69" s="10">
        <f t="shared" ref="Q69:Q132" si="16">N69</f>
        <v>92.307692307692307</v>
      </c>
      <c r="R69" s="10">
        <f t="shared" ref="R69:R132" si="17">AVERAGE(O69:Q69)</f>
        <v>83.417444053626966</v>
      </c>
    </row>
    <row r="70" spans="1:18" x14ac:dyDescent="0.2">
      <c r="A70" s="3">
        <v>1503309</v>
      </c>
      <c r="B70" s="3">
        <v>150330</v>
      </c>
      <c r="C70" s="1" t="s">
        <v>23</v>
      </c>
      <c r="D70" s="11" t="s">
        <v>88</v>
      </c>
      <c r="E70" s="9">
        <v>53.655688292013195</v>
      </c>
      <c r="F70" s="9">
        <v>4.7343254375305754</v>
      </c>
      <c r="G70" s="9">
        <v>0</v>
      </c>
      <c r="H70" s="9">
        <v>0</v>
      </c>
      <c r="I70" s="9">
        <v>0</v>
      </c>
      <c r="J70" s="10">
        <f t="shared" si="9"/>
        <v>46.344311707986805</v>
      </c>
      <c r="K70" s="10">
        <f t="shared" si="10"/>
        <v>95.265674562469428</v>
      </c>
      <c r="L70" s="10">
        <f t="shared" si="11"/>
        <v>100</v>
      </c>
      <c r="M70" s="10">
        <f t="shared" si="12"/>
        <v>100</v>
      </c>
      <c r="N70" s="10">
        <f t="shared" si="13"/>
        <v>0</v>
      </c>
      <c r="O70" s="10">
        <f t="shared" si="14"/>
        <v>70.804993135228116</v>
      </c>
      <c r="P70" s="10">
        <f t="shared" si="15"/>
        <v>100</v>
      </c>
      <c r="Q70" s="10">
        <f t="shared" si="16"/>
        <v>0</v>
      </c>
      <c r="R70" s="10">
        <f t="shared" si="17"/>
        <v>56.93499771174271</v>
      </c>
    </row>
    <row r="71" spans="1:18" x14ac:dyDescent="0.2">
      <c r="A71" s="3">
        <v>1503408</v>
      </c>
      <c r="B71" s="3">
        <v>150340</v>
      </c>
      <c r="C71" s="1" t="s">
        <v>69</v>
      </c>
      <c r="D71" s="11" t="s">
        <v>89</v>
      </c>
      <c r="E71" s="9">
        <v>16.654176034640685</v>
      </c>
      <c r="F71" s="9">
        <v>8.3270880173203423</v>
      </c>
      <c r="G71" s="9">
        <v>0</v>
      </c>
      <c r="H71" s="9">
        <v>0</v>
      </c>
      <c r="I71" s="9">
        <v>33.333333333333329</v>
      </c>
      <c r="J71" s="10">
        <f t="shared" si="9"/>
        <v>83.345823965359315</v>
      </c>
      <c r="K71" s="10">
        <f t="shared" si="10"/>
        <v>91.672911982679665</v>
      </c>
      <c r="L71" s="10">
        <f t="shared" si="11"/>
        <v>100</v>
      </c>
      <c r="M71" s="10">
        <f t="shared" si="12"/>
        <v>100</v>
      </c>
      <c r="N71" s="10">
        <f t="shared" si="13"/>
        <v>66.666666666666657</v>
      </c>
      <c r="O71" s="10">
        <f t="shared" si="14"/>
        <v>87.509367974019483</v>
      </c>
      <c r="P71" s="10">
        <f t="shared" si="15"/>
        <v>100</v>
      </c>
      <c r="Q71" s="10">
        <f t="shared" si="16"/>
        <v>66.666666666666657</v>
      </c>
      <c r="R71" s="10">
        <f t="shared" si="17"/>
        <v>84.725344880228718</v>
      </c>
    </row>
    <row r="72" spans="1:18" x14ac:dyDescent="0.2">
      <c r="A72" s="3">
        <v>1503457</v>
      </c>
      <c r="B72" s="3">
        <v>150345</v>
      </c>
      <c r="C72" s="1" t="s">
        <v>25</v>
      </c>
      <c r="D72" s="11" t="s">
        <v>90</v>
      </c>
      <c r="E72" s="9">
        <v>32.752716986750038</v>
      </c>
      <c r="F72" s="9">
        <v>4.4662795891022782</v>
      </c>
      <c r="G72" s="9">
        <v>0</v>
      </c>
      <c r="H72" s="9">
        <v>0</v>
      </c>
      <c r="I72" s="9">
        <v>38.554216867469883</v>
      </c>
      <c r="J72" s="10">
        <f t="shared" si="9"/>
        <v>67.247283013249955</v>
      </c>
      <c r="K72" s="10">
        <f t="shared" si="10"/>
        <v>95.533720410897729</v>
      </c>
      <c r="L72" s="10">
        <f t="shared" si="11"/>
        <v>100</v>
      </c>
      <c r="M72" s="10">
        <f t="shared" si="12"/>
        <v>100</v>
      </c>
      <c r="N72" s="10">
        <f t="shared" si="13"/>
        <v>77.108433734939766</v>
      </c>
      <c r="O72" s="10">
        <f t="shared" si="14"/>
        <v>81.390501712073842</v>
      </c>
      <c r="P72" s="10">
        <f t="shared" si="15"/>
        <v>100</v>
      </c>
      <c r="Q72" s="10">
        <f t="shared" si="16"/>
        <v>77.108433734939766</v>
      </c>
      <c r="R72" s="10">
        <f t="shared" si="17"/>
        <v>86.166311815671193</v>
      </c>
    </row>
    <row r="73" spans="1:18" x14ac:dyDescent="0.2">
      <c r="A73" s="3">
        <v>1503507</v>
      </c>
      <c r="B73" s="3">
        <v>150350</v>
      </c>
      <c r="C73" s="1" t="s">
        <v>25</v>
      </c>
      <c r="D73" s="11" t="s">
        <v>91</v>
      </c>
      <c r="E73" s="9">
        <v>15.319096786053494</v>
      </c>
      <c r="F73" s="9">
        <v>21.44673550047489</v>
      </c>
      <c r="G73" s="9">
        <v>0</v>
      </c>
      <c r="H73" s="9">
        <v>0</v>
      </c>
      <c r="I73" s="9">
        <v>75</v>
      </c>
      <c r="J73" s="10">
        <f t="shared" si="9"/>
        <v>84.680903213946507</v>
      </c>
      <c r="K73" s="10">
        <f t="shared" si="10"/>
        <v>78.553264499525113</v>
      </c>
      <c r="L73" s="10">
        <f t="shared" si="11"/>
        <v>100</v>
      </c>
      <c r="M73" s="10">
        <f t="shared" si="12"/>
        <v>100</v>
      </c>
      <c r="N73" s="10">
        <v>100</v>
      </c>
      <c r="O73" s="10">
        <f t="shared" si="14"/>
        <v>81.617083856735803</v>
      </c>
      <c r="P73" s="10">
        <f t="shared" si="15"/>
        <v>100</v>
      </c>
      <c r="Q73" s="10">
        <f t="shared" si="16"/>
        <v>100</v>
      </c>
      <c r="R73" s="10">
        <f t="shared" si="17"/>
        <v>93.872361285578606</v>
      </c>
    </row>
    <row r="74" spans="1:18" x14ac:dyDescent="0.2">
      <c r="A74" s="3">
        <v>1503606</v>
      </c>
      <c r="B74" s="3">
        <v>150360</v>
      </c>
      <c r="C74" s="1" t="s">
        <v>44</v>
      </c>
      <c r="D74" s="11" t="s">
        <v>92</v>
      </c>
      <c r="E74" s="9">
        <v>60.074255719364594</v>
      </c>
      <c r="F74" s="9">
        <v>3.9392954570075145</v>
      </c>
      <c r="G74" s="9">
        <v>0</v>
      </c>
      <c r="H74" s="9">
        <v>0</v>
      </c>
      <c r="I74" s="9">
        <v>39.285714285714285</v>
      </c>
      <c r="J74" s="10">
        <f t="shared" si="9"/>
        <v>39.925744280635406</v>
      </c>
      <c r="K74" s="10">
        <f t="shared" si="10"/>
        <v>96.060704542992482</v>
      </c>
      <c r="L74" s="10">
        <f t="shared" si="11"/>
        <v>100</v>
      </c>
      <c r="M74" s="10">
        <f t="shared" si="12"/>
        <v>100</v>
      </c>
      <c r="N74" s="10">
        <f t="shared" si="13"/>
        <v>78.571428571428569</v>
      </c>
      <c r="O74" s="10">
        <f t="shared" si="14"/>
        <v>67.993224411813941</v>
      </c>
      <c r="P74" s="10">
        <f t="shared" si="15"/>
        <v>100</v>
      </c>
      <c r="Q74" s="10">
        <f t="shared" si="16"/>
        <v>78.571428571428569</v>
      </c>
      <c r="R74" s="10">
        <f t="shared" si="17"/>
        <v>82.188217661080841</v>
      </c>
    </row>
    <row r="75" spans="1:18" x14ac:dyDescent="0.2">
      <c r="A75" s="3">
        <v>1503705</v>
      </c>
      <c r="B75" s="3">
        <v>150370</v>
      </c>
      <c r="C75" s="1" t="s">
        <v>59</v>
      </c>
      <c r="D75" s="11" t="s">
        <v>93</v>
      </c>
      <c r="E75" s="9">
        <v>22.455510020771346</v>
      </c>
      <c r="F75" s="9">
        <v>43.039727539811743</v>
      </c>
      <c r="G75" s="9">
        <v>1.8712925017309456</v>
      </c>
      <c r="H75" s="9">
        <v>16.84163251557851</v>
      </c>
      <c r="I75" s="9">
        <v>33.333333333333329</v>
      </c>
      <c r="J75" s="10">
        <f t="shared" si="9"/>
        <v>77.544489979228658</v>
      </c>
      <c r="K75" s="10">
        <f t="shared" si="10"/>
        <v>56.960272460188257</v>
      </c>
      <c r="L75" s="10">
        <f t="shared" si="11"/>
        <v>98.128707498269051</v>
      </c>
      <c r="M75" s="10">
        <f t="shared" si="12"/>
        <v>83.15836748442149</v>
      </c>
      <c r="N75" s="10">
        <f t="shared" si="13"/>
        <v>66.666666666666657</v>
      </c>
      <c r="O75" s="10">
        <f t="shared" si="14"/>
        <v>67.252381219708454</v>
      </c>
      <c r="P75" s="10">
        <f t="shared" si="15"/>
        <v>90.64353749134527</v>
      </c>
      <c r="Q75" s="10">
        <f t="shared" si="16"/>
        <v>66.666666666666657</v>
      </c>
      <c r="R75" s="10">
        <f t="shared" si="17"/>
        <v>74.854195125906799</v>
      </c>
    </row>
    <row r="76" spans="1:18" x14ac:dyDescent="0.2">
      <c r="A76" s="3">
        <v>1503754</v>
      </c>
      <c r="B76" s="3">
        <v>150375</v>
      </c>
      <c r="C76" s="1" t="s">
        <v>44</v>
      </c>
      <c r="D76" s="11" t="s">
        <v>94</v>
      </c>
      <c r="E76" s="9">
        <v>28.924723407332415</v>
      </c>
      <c r="F76" s="9">
        <v>53.028659580109441</v>
      </c>
      <c r="G76" s="9">
        <v>0</v>
      </c>
      <c r="H76" s="9">
        <v>2.4103936172777014</v>
      </c>
      <c r="I76" s="9">
        <v>36.111111111111107</v>
      </c>
      <c r="J76" s="10">
        <f t="shared" si="9"/>
        <v>71.075276592667592</v>
      </c>
      <c r="K76" s="10">
        <f t="shared" si="10"/>
        <v>46.971340419890559</v>
      </c>
      <c r="L76" s="10">
        <f t="shared" si="11"/>
        <v>100</v>
      </c>
      <c r="M76" s="10">
        <f t="shared" si="12"/>
        <v>97.589606382722295</v>
      </c>
      <c r="N76" s="10">
        <f t="shared" si="13"/>
        <v>72.222222222222214</v>
      </c>
      <c r="O76" s="10">
        <f t="shared" si="14"/>
        <v>59.023308506279079</v>
      </c>
      <c r="P76" s="10">
        <f t="shared" si="15"/>
        <v>98.794803191361154</v>
      </c>
      <c r="Q76" s="10">
        <f t="shared" si="16"/>
        <v>72.222222222222214</v>
      </c>
      <c r="R76" s="10">
        <f t="shared" si="17"/>
        <v>76.680111306620816</v>
      </c>
    </row>
    <row r="77" spans="1:18" x14ac:dyDescent="0.2">
      <c r="A77" s="3">
        <v>1503804</v>
      </c>
      <c r="B77" s="3">
        <v>150380</v>
      </c>
      <c r="C77" s="1" t="s">
        <v>59</v>
      </c>
      <c r="D77" s="11" t="s">
        <v>95</v>
      </c>
      <c r="E77" s="9">
        <v>23.133995406249483</v>
      </c>
      <c r="F77" s="9">
        <v>49.572847299106037</v>
      </c>
      <c r="G77" s="9">
        <v>0</v>
      </c>
      <c r="H77" s="9">
        <v>1.6524282433035347</v>
      </c>
      <c r="I77" s="9">
        <v>30.612244897959183</v>
      </c>
      <c r="J77" s="10">
        <f t="shared" si="9"/>
        <v>76.866004593750517</v>
      </c>
      <c r="K77" s="10">
        <f t="shared" si="10"/>
        <v>50.427152700893963</v>
      </c>
      <c r="L77" s="10">
        <f t="shared" si="11"/>
        <v>100</v>
      </c>
      <c r="M77" s="10">
        <f t="shared" si="12"/>
        <v>98.347571756696468</v>
      </c>
      <c r="N77" s="10">
        <f t="shared" si="13"/>
        <v>61.224489795918366</v>
      </c>
      <c r="O77" s="10">
        <f t="shared" si="14"/>
        <v>63.646578647322244</v>
      </c>
      <c r="P77" s="10">
        <f t="shared" si="15"/>
        <v>99.173785878348241</v>
      </c>
      <c r="Q77" s="10">
        <f t="shared" si="16"/>
        <v>61.224489795918366</v>
      </c>
      <c r="R77" s="10">
        <f t="shared" si="17"/>
        <v>74.681618107196286</v>
      </c>
    </row>
    <row r="78" spans="1:18" x14ac:dyDescent="0.2">
      <c r="A78" s="3">
        <v>1503903</v>
      </c>
      <c r="B78" s="3">
        <v>150390</v>
      </c>
      <c r="C78" s="1" t="s">
        <v>32</v>
      </c>
      <c r="D78" s="11" t="s">
        <v>96</v>
      </c>
      <c r="E78" s="9">
        <v>6.6710028184986916</v>
      </c>
      <c r="F78" s="9">
        <v>111.73929720985306</v>
      </c>
      <c r="G78" s="9">
        <v>5.0032521138740176</v>
      </c>
      <c r="H78" s="9">
        <v>8.3387535231233638</v>
      </c>
      <c r="I78" s="9">
        <v>47.524752475247524</v>
      </c>
      <c r="J78" s="10">
        <f t="shared" si="9"/>
        <v>93.328997181501308</v>
      </c>
      <c r="K78" s="10">
        <f t="shared" si="10"/>
        <v>-11.739297209853063</v>
      </c>
      <c r="L78" s="10">
        <f t="shared" si="11"/>
        <v>94.996747886125988</v>
      </c>
      <c r="M78" s="10">
        <f t="shared" si="12"/>
        <v>91.661246476876642</v>
      </c>
      <c r="N78" s="10">
        <f t="shared" si="13"/>
        <v>95.049504950495049</v>
      </c>
      <c r="O78" s="10">
        <f t="shared" si="14"/>
        <v>40.794849985824122</v>
      </c>
      <c r="P78" s="10">
        <f t="shared" si="15"/>
        <v>93.328997181501308</v>
      </c>
      <c r="Q78" s="10">
        <f t="shared" si="16"/>
        <v>95.049504950495049</v>
      </c>
      <c r="R78" s="10">
        <f t="shared" si="17"/>
        <v>76.391117372606828</v>
      </c>
    </row>
    <row r="79" spans="1:18" x14ac:dyDescent="0.2">
      <c r="A79" s="3">
        <v>1504000</v>
      </c>
      <c r="B79" s="3">
        <v>150400</v>
      </c>
      <c r="C79" s="1" t="s">
        <v>23</v>
      </c>
      <c r="D79" s="11" t="s">
        <v>97</v>
      </c>
      <c r="E79" s="9">
        <v>10.127265975762077</v>
      </c>
      <c r="F79" s="9">
        <v>6.7515106505080515</v>
      </c>
      <c r="G79" s="9">
        <v>0</v>
      </c>
      <c r="H79" s="9">
        <v>0</v>
      </c>
      <c r="I79" s="9">
        <v>31.372549019607842</v>
      </c>
      <c r="J79" s="10">
        <f t="shared" si="9"/>
        <v>89.872734024237928</v>
      </c>
      <c r="K79" s="10">
        <f t="shared" si="10"/>
        <v>93.248489349491948</v>
      </c>
      <c r="L79" s="10">
        <f t="shared" si="11"/>
        <v>100</v>
      </c>
      <c r="M79" s="10">
        <f t="shared" si="12"/>
        <v>100</v>
      </c>
      <c r="N79" s="10">
        <f t="shared" si="13"/>
        <v>62.745098039215684</v>
      </c>
      <c r="O79" s="10">
        <f t="shared" si="14"/>
        <v>91.560611686864945</v>
      </c>
      <c r="P79" s="10">
        <f t="shared" si="15"/>
        <v>100</v>
      </c>
      <c r="Q79" s="10">
        <f t="shared" si="16"/>
        <v>62.745098039215684</v>
      </c>
      <c r="R79" s="10">
        <f t="shared" si="17"/>
        <v>84.76856990869355</v>
      </c>
    </row>
    <row r="80" spans="1:18" x14ac:dyDescent="0.2">
      <c r="A80" s="3">
        <v>1504059</v>
      </c>
      <c r="B80" s="3">
        <v>150405</v>
      </c>
      <c r="C80" s="1" t="s">
        <v>25</v>
      </c>
      <c r="D80" s="11" t="s">
        <v>98</v>
      </c>
      <c r="E80" s="9">
        <v>75.685280858205275</v>
      </c>
      <c r="F80" s="9">
        <v>3.2906643851393595</v>
      </c>
      <c r="G80" s="9">
        <v>0</v>
      </c>
      <c r="H80" s="9">
        <v>3.2906643851393595</v>
      </c>
      <c r="I80" s="9">
        <v>50</v>
      </c>
      <c r="J80" s="10">
        <f t="shared" si="9"/>
        <v>24.314719141794725</v>
      </c>
      <c r="K80" s="10">
        <f t="shared" si="10"/>
        <v>96.709335614860635</v>
      </c>
      <c r="L80" s="10">
        <f t="shared" si="11"/>
        <v>100</v>
      </c>
      <c r="M80" s="10">
        <f t="shared" si="12"/>
        <v>96.709335614860635</v>
      </c>
      <c r="N80" s="10">
        <f t="shared" si="13"/>
        <v>100</v>
      </c>
      <c r="O80" s="10">
        <f t="shared" si="14"/>
        <v>60.51202737832768</v>
      </c>
      <c r="P80" s="10">
        <f t="shared" si="15"/>
        <v>98.354667807430317</v>
      </c>
      <c r="Q80" s="10">
        <f t="shared" si="16"/>
        <v>100</v>
      </c>
      <c r="R80" s="10">
        <f t="shared" si="17"/>
        <v>86.288898395252659</v>
      </c>
    </row>
    <row r="81" spans="1:18" x14ac:dyDescent="0.2">
      <c r="A81" s="3">
        <v>1504109</v>
      </c>
      <c r="B81" s="3">
        <v>150410</v>
      </c>
      <c r="C81" s="1" t="s">
        <v>69</v>
      </c>
      <c r="D81" s="11" t="s">
        <v>99</v>
      </c>
      <c r="E81" s="9">
        <v>23.261223540358223</v>
      </c>
      <c r="F81" s="9">
        <v>34.891835310537331</v>
      </c>
      <c r="G81" s="9">
        <v>46.522447080716447</v>
      </c>
      <c r="H81" s="9">
        <v>0</v>
      </c>
      <c r="I81" s="9">
        <v>30</v>
      </c>
      <c r="J81" s="10">
        <f t="shared" si="9"/>
        <v>76.73877645964177</v>
      </c>
      <c r="K81" s="10">
        <f t="shared" si="10"/>
        <v>65.108164689462669</v>
      </c>
      <c r="L81" s="10">
        <f t="shared" si="11"/>
        <v>53.477552919283553</v>
      </c>
      <c r="M81" s="10">
        <f t="shared" si="12"/>
        <v>100</v>
      </c>
      <c r="N81" s="10">
        <f t="shared" si="13"/>
        <v>60</v>
      </c>
      <c r="O81" s="10">
        <f t="shared" si="14"/>
        <v>70.923470574552226</v>
      </c>
      <c r="P81" s="10">
        <f t="shared" si="15"/>
        <v>76.73877645964177</v>
      </c>
      <c r="Q81" s="10">
        <f t="shared" si="16"/>
        <v>60</v>
      </c>
      <c r="R81" s="10">
        <f t="shared" si="17"/>
        <v>69.220749011397999</v>
      </c>
    </row>
    <row r="82" spans="1:18" x14ac:dyDescent="0.2">
      <c r="A82" s="3">
        <v>1504208</v>
      </c>
      <c r="B82" s="3">
        <v>150420</v>
      </c>
      <c r="C82" s="1" t="s">
        <v>53</v>
      </c>
      <c r="D82" s="11" t="s">
        <v>100</v>
      </c>
      <c r="E82" s="9">
        <v>51.448912620279216</v>
      </c>
      <c r="F82" s="9">
        <v>47.625006952555758</v>
      </c>
      <c r="G82" s="9">
        <v>2.4333945158240167</v>
      </c>
      <c r="H82" s="9">
        <v>15.29562267089382</v>
      </c>
      <c r="I82" s="9">
        <v>39.144736842105267</v>
      </c>
      <c r="J82" s="10">
        <f t="shared" si="9"/>
        <v>48.551087379720784</v>
      </c>
      <c r="K82" s="10">
        <f t="shared" si="10"/>
        <v>52.374993047444242</v>
      </c>
      <c r="L82" s="10">
        <f t="shared" si="11"/>
        <v>97.56660548417598</v>
      </c>
      <c r="M82" s="10">
        <f t="shared" si="12"/>
        <v>84.70437732910618</v>
      </c>
      <c r="N82" s="10">
        <f t="shared" si="13"/>
        <v>78.289473684210535</v>
      </c>
      <c r="O82" s="10">
        <f t="shared" si="14"/>
        <v>50.463040213582516</v>
      </c>
      <c r="P82" s="10">
        <f t="shared" si="15"/>
        <v>91.13549140664108</v>
      </c>
      <c r="Q82" s="10">
        <f t="shared" si="16"/>
        <v>78.289473684210535</v>
      </c>
      <c r="R82" s="10">
        <f t="shared" si="17"/>
        <v>73.296001768144706</v>
      </c>
    </row>
    <row r="83" spans="1:18" x14ac:dyDescent="0.2">
      <c r="A83" s="3">
        <v>1504307</v>
      </c>
      <c r="B83" s="3">
        <v>150430</v>
      </c>
      <c r="C83" s="1" t="s">
        <v>69</v>
      </c>
      <c r="D83" s="11" t="s">
        <v>101</v>
      </c>
      <c r="E83" s="9">
        <v>27.064515037721169</v>
      </c>
      <c r="F83" s="9">
        <v>30.447579417436312</v>
      </c>
      <c r="G83" s="9">
        <v>0</v>
      </c>
      <c r="H83" s="9">
        <v>0</v>
      </c>
      <c r="I83" s="9">
        <v>15</v>
      </c>
      <c r="J83" s="10">
        <f t="shared" si="9"/>
        <v>72.935484962278835</v>
      </c>
      <c r="K83" s="10">
        <f t="shared" si="10"/>
        <v>69.552420582563684</v>
      </c>
      <c r="L83" s="10">
        <f t="shared" si="11"/>
        <v>100</v>
      </c>
      <c r="M83" s="10">
        <f t="shared" si="12"/>
        <v>100</v>
      </c>
      <c r="N83" s="10">
        <f t="shared" si="13"/>
        <v>30</v>
      </c>
      <c r="O83" s="10">
        <f t="shared" si="14"/>
        <v>71.243952772421267</v>
      </c>
      <c r="P83" s="10">
        <f t="shared" si="15"/>
        <v>100</v>
      </c>
      <c r="Q83" s="10">
        <f t="shared" si="16"/>
        <v>30</v>
      </c>
      <c r="R83" s="10">
        <f t="shared" si="17"/>
        <v>67.081317590807089</v>
      </c>
    </row>
    <row r="84" spans="1:18" x14ac:dyDescent="0.2">
      <c r="A84" s="3">
        <v>1504406</v>
      </c>
      <c r="B84" s="3">
        <v>150440</v>
      </c>
      <c r="C84" s="1" t="s">
        <v>69</v>
      </c>
      <c r="D84" s="11" t="s">
        <v>102</v>
      </c>
      <c r="E84" s="9">
        <v>24.507229632741659</v>
      </c>
      <c r="F84" s="9">
        <v>14.004131218709519</v>
      </c>
      <c r="G84" s="9">
        <v>0</v>
      </c>
      <c r="H84" s="9">
        <v>3.5010328046773798</v>
      </c>
      <c r="I84" s="9">
        <v>35</v>
      </c>
      <c r="J84" s="10">
        <f t="shared" si="9"/>
        <v>75.492770367258345</v>
      </c>
      <c r="K84" s="10">
        <f t="shared" si="10"/>
        <v>85.995868781290483</v>
      </c>
      <c r="L84" s="10">
        <f t="shared" si="11"/>
        <v>100</v>
      </c>
      <c r="M84" s="10">
        <f t="shared" si="12"/>
        <v>96.498967195322621</v>
      </c>
      <c r="N84" s="10">
        <f t="shared" si="13"/>
        <v>70</v>
      </c>
      <c r="O84" s="10">
        <f t="shared" si="14"/>
        <v>80.744319574274414</v>
      </c>
      <c r="P84" s="10">
        <f t="shared" si="15"/>
        <v>98.24948359766131</v>
      </c>
      <c r="Q84" s="10">
        <f t="shared" si="16"/>
        <v>70</v>
      </c>
      <c r="R84" s="10">
        <f t="shared" si="17"/>
        <v>82.997934390645241</v>
      </c>
    </row>
    <row r="85" spans="1:18" x14ac:dyDescent="0.2">
      <c r="A85" s="3">
        <v>1504422</v>
      </c>
      <c r="B85" s="3">
        <v>150442</v>
      </c>
      <c r="C85" s="1" t="s">
        <v>38</v>
      </c>
      <c r="D85" s="11" t="s">
        <v>103</v>
      </c>
      <c r="E85" s="9">
        <v>33.134038229316992</v>
      </c>
      <c r="F85" s="9">
        <v>0</v>
      </c>
      <c r="G85" s="9">
        <v>0</v>
      </c>
      <c r="H85" s="9">
        <v>0</v>
      </c>
      <c r="I85" s="9">
        <v>30</v>
      </c>
      <c r="J85" s="10">
        <f t="shared" si="9"/>
        <v>66.865961770683015</v>
      </c>
      <c r="K85" s="10">
        <f t="shared" si="10"/>
        <v>100</v>
      </c>
      <c r="L85" s="10">
        <f t="shared" si="11"/>
        <v>100</v>
      </c>
      <c r="M85" s="10">
        <f t="shared" si="12"/>
        <v>100</v>
      </c>
      <c r="N85" s="10">
        <f t="shared" si="13"/>
        <v>60</v>
      </c>
      <c r="O85" s="10">
        <f t="shared" si="14"/>
        <v>83.432980885341507</v>
      </c>
      <c r="P85" s="10">
        <f t="shared" si="15"/>
        <v>100</v>
      </c>
      <c r="Q85" s="10">
        <f t="shared" si="16"/>
        <v>60</v>
      </c>
      <c r="R85" s="10">
        <f t="shared" si="17"/>
        <v>81.144326961780507</v>
      </c>
    </row>
    <row r="86" spans="1:18" x14ac:dyDescent="0.2">
      <c r="A86" s="3">
        <v>1504455</v>
      </c>
      <c r="B86" s="3">
        <v>150445</v>
      </c>
      <c r="C86" s="1" t="s">
        <v>35</v>
      </c>
      <c r="D86" s="11" t="s">
        <v>104</v>
      </c>
      <c r="E86" s="9">
        <v>55.646582372399287</v>
      </c>
      <c r="F86" s="9">
        <v>0</v>
      </c>
      <c r="G86" s="9">
        <v>0</v>
      </c>
      <c r="H86" s="9">
        <v>0</v>
      </c>
      <c r="I86" s="9">
        <v>20</v>
      </c>
      <c r="J86" s="10">
        <f t="shared" si="9"/>
        <v>44.353417627600713</v>
      </c>
      <c r="K86" s="10">
        <f t="shared" si="10"/>
        <v>100</v>
      </c>
      <c r="L86" s="10">
        <f t="shared" si="11"/>
        <v>100</v>
      </c>
      <c r="M86" s="10">
        <f t="shared" si="12"/>
        <v>100</v>
      </c>
      <c r="N86" s="10">
        <f t="shared" si="13"/>
        <v>40</v>
      </c>
      <c r="O86" s="10">
        <f t="shared" si="14"/>
        <v>72.17670881380036</v>
      </c>
      <c r="P86" s="10">
        <f t="shared" si="15"/>
        <v>100</v>
      </c>
      <c r="Q86" s="10">
        <f t="shared" si="16"/>
        <v>40</v>
      </c>
      <c r="R86" s="10">
        <f t="shared" si="17"/>
        <v>70.725569604600125</v>
      </c>
    </row>
    <row r="87" spans="1:18" x14ac:dyDescent="0.2">
      <c r="A87" s="3">
        <v>1504505</v>
      </c>
      <c r="B87" s="3">
        <v>150450</v>
      </c>
      <c r="C87" s="1" t="s">
        <v>28</v>
      </c>
      <c r="D87" s="11" t="s">
        <v>105</v>
      </c>
      <c r="E87" s="9">
        <v>10.668183919490771</v>
      </c>
      <c r="F87" s="9">
        <v>7.112122612993848</v>
      </c>
      <c r="G87" s="9">
        <v>0</v>
      </c>
      <c r="H87" s="9">
        <v>0</v>
      </c>
      <c r="I87" s="9">
        <v>38.235294117647058</v>
      </c>
      <c r="J87" s="10">
        <f t="shared" si="9"/>
        <v>89.331816080509228</v>
      </c>
      <c r="K87" s="10">
        <f t="shared" si="10"/>
        <v>92.887877387006156</v>
      </c>
      <c r="L87" s="10">
        <f t="shared" si="11"/>
        <v>100</v>
      </c>
      <c r="M87" s="10">
        <f t="shared" si="12"/>
        <v>100</v>
      </c>
      <c r="N87" s="10">
        <f t="shared" si="13"/>
        <v>76.470588235294116</v>
      </c>
      <c r="O87" s="10">
        <f t="shared" si="14"/>
        <v>91.109846733757692</v>
      </c>
      <c r="P87" s="10">
        <f t="shared" si="15"/>
        <v>100</v>
      </c>
      <c r="Q87" s="10">
        <f t="shared" si="16"/>
        <v>76.470588235294116</v>
      </c>
      <c r="R87" s="10">
        <f t="shared" si="17"/>
        <v>89.19347832301726</v>
      </c>
    </row>
    <row r="88" spans="1:18" x14ac:dyDescent="0.2">
      <c r="A88" s="3">
        <v>1504604</v>
      </c>
      <c r="B88" s="3">
        <v>150460</v>
      </c>
      <c r="C88" s="1" t="s">
        <v>23</v>
      </c>
      <c r="D88" s="11" t="s">
        <v>106</v>
      </c>
      <c r="E88" s="9">
        <v>81.461290221512044</v>
      </c>
      <c r="F88" s="9">
        <v>0</v>
      </c>
      <c r="G88" s="9">
        <v>0</v>
      </c>
      <c r="H88" s="9">
        <v>0</v>
      </c>
      <c r="I88" s="9">
        <v>33.333333333333329</v>
      </c>
      <c r="J88" s="10">
        <f t="shared" si="9"/>
        <v>18.538709778487956</v>
      </c>
      <c r="K88" s="10">
        <f t="shared" si="10"/>
        <v>100</v>
      </c>
      <c r="L88" s="10">
        <f t="shared" si="11"/>
        <v>100</v>
      </c>
      <c r="M88" s="10">
        <f t="shared" si="12"/>
        <v>100</v>
      </c>
      <c r="N88" s="10">
        <f t="shared" si="13"/>
        <v>66.666666666666657</v>
      </c>
      <c r="O88" s="10">
        <f t="shared" si="14"/>
        <v>59.269354889243978</v>
      </c>
      <c r="P88" s="10">
        <f t="shared" si="15"/>
        <v>100</v>
      </c>
      <c r="Q88" s="10">
        <f t="shared" si="16"/>
        <v>66.666666666666657</v>
      </c>
      <c r="R88" s="10">
        <f t="shared" si="17"/>
        <v>75.312007185303543</v>
      </c>
    </row>
    <row r="89" spans="1:18" x14ac:dyDescent="0.2">
      <c r="A89" s="3">
        <v>1504703</v>
      </c>
      <c r="B89" s="3">
        <v>150470</v>
      </c>
      <c r="C89" s="1" t="s">
        <v>23</v>
      </c>
      <c r="D89" s="11" t="s">
        <v>107</v>
      </c>
      <c r="E89" s="9">
        <v>23.73859063987371</v>
      </c>
      <c r="F89" s="9">
        <v>8.3085067239557997</v>
      </c>
      <c r="G89" s="9">
        <v>0</v>
      </c>
      <c r="H89" s="9">
        <v>0</v>
      </c>
      <c r="I89" s="9">
        <v>12.903225806451612</v>
      </c>
      <c r="J89" s="10">
        <f t="shared" si="9"/>
        <v>76.261409360126294</v>
      </c>
      <c r="K89" s="10">
        <f t="shared" si="10"/>
        <v>91.691493276044199</v>
      </c>
      <c r="L89" s="10">
        <f t="shared" si="11"/>
        <v>100</v>
      </c>
      <c r="M89" s="10">
        <f t="shared" si="12"/>
        <v>100</v>
      </c>
      <c r="N89" s="10">
        <f t="shared" si="13"/>
        <v>25.806451612903224</v>
      </c>
      <c r="O89" s="10">
        <f t="shared" si="14"/>
        <v>83.976451318085253</v>
      </c>
      <c r="P89" s="10">
        <f t="shared" si="15"/>
        <v>100</v>
      </c>
      <c r="Q89" s="10">
        <f t="shared" si="16"/>
        <v>25.806451612903224</v>
      </c>
      <c r="R89" s="10">
        <f t="shared" si="17"/>
        <v>69.927634310329495</v>
      </c>
    </row>
    <row r="90" spans="1:18" x14ac:dyDescent="0.2">
      <c r="A90" s="3">
        <v>1504752</v>
      </c>
      <c r="B90" s="3">
        <v>150475</v>
      </c>
      <c r="C90" s="1" t="s">
        <v>32</v>
      </c>
      <c r="D90" s="11" t="s">
        <v>108</v>
      </c>
      <c r="E90" s="9">
        <v>18.425254882692542</v>
      </c>
      <c r="F90" s="9">
        <v>0</v>
      </c>
      <c r="G90" s="9">
        <v>0</v>
      </c>
      <c r="H90" s="9">
        <v>0</v>
      </c>
      <c r="I90" s="9">
        <v>75</v>
      </c>
      <c r="J90" s="10">
        <f t="shared" si="9"/>
        <v>81.574745117307458</v>
      </c>
      <c r="K90" s="10">
        <f t="shared" si="10"/>
        <v>100</v>
      </c>
      <c r="L90" s="10">
        <f t="shared" si="11"/>
        <v>100</v>
      </c>
      <c r="M90" s="10">
        <f t="shared" si="12"/>
        <v>100</v>
      </c>
      <c r="N90" s="10">
        <v>100</v>
      </c>
      <c r="O90" s="10">
        <f t="shared" si="14"/>
        <v>90.787372558653729</v>
      </c>
      <c r="P90" s="10">
        <f t="shared" si="15"/>
        <v>100</v>
      </c>
      <c r="Q90" s="10">
        <f t="shared" si="16"/>
        <v>100</v>
      </c>
      <c r="R90" s="10">
        <f t="shared" si="17"/>
        <v>96.929124186217905</v>
      </c>
    </row>
    <row r="91" spans="1:18" x14ac:dyDescent="0.2">
      <c r="A91" s="3">
        <v>1504802</v>
      </c>
      <c r="B91" s="3">
        <v>150480</v>
      </c>
      <c r="C91" s="1" t="s">
        <v>32</v>
      </c>
      <c r="D91" s="11" t="s">
        <v>109</v>
      </c>
      <c r="E91" s="9">
        <v>8.5779478117655135</v>
      </c>
      <c r="F91" s="9">
        <v>0</v>
      </c>
      <c r="G91" s="9">
        <v>0</v>
      </c>
      <c r="H91" s="9">
        <v>0</v>
      </c>
      <c r="I91" s="9">
        <v>75</v>
      </c>
      <c r="J91" s="10">
        <f t="shared" si="9"/>
        <v>91.422052188234488</v>
      </c>
      <c r="K91" s="10">
        <f t="shared" si="10"/>
        <v>100</v>
      </c>
      <c r="L91" s="10">
        <f t="shared" si="11"/>
        <v>100</v>
      </c>
      <c r="M91" s="10">
        <f t="shared" si="12"/>
        <v>100</v>
      </c>
      <c r="N91" s="10">
        <v>100</v>
      </c>
      <c r="O91" s="10">
        <f t="shared" si="14"/>
        <v>95.711026094117244</v>
      </c>
      <c r="P91" s="10">
        <f t="shared" si="15"/>
        <v>100</v>
      </c>
      <c r="Q91" s="10">
        <f t="shared" si="16"/>
        <v>100</v>
      </c>
      <c r="R91" s="10">
        <f t="shared" si="17"/>
        <v>98.570342031372419</v>
      </c>
    </row>
    <row r="92" spans="1:18" x14ac:dyDescent="0.2">
      <c r="A92" s="3">
        <v>1504901</v>
      </c>
      <c r="B92" s="3">
        <v>150490</v>
      </c>
      <c r="C92" s="1" t="s">
        <v>28</v>
      </c>
      <c r="D92" s="11" t="s">
        <v>110</v>
      </c>
      <c r="E92" s="9">
        <v>7.236937328122738</v>
      </c>
      <c r="F92" s="9">
        <v>0</v>
      </c>
      <c r="G92" s="9">
        <v>0</v>
      </c>
      <c r="H92" s="9">
        <v>0</v>
      </c>
      <c r="I92" s="9">
        <v>70</v>
      </c>
      <c r="J92" s="10">
        <f t="shared" si="9"/>
        <v>92.763062671877265</v>
      </c>
      <c r="K92" s="10">
        <f t="shared" si="10"/>
        <v>100</v>
      </c>
      <c r="L92" s="10">
        <f t="shared" si="11"/>
        <v>100</v>
      </c>
      <c r="M92" s="10">
        <f t="shared" si="12"/>
        <v>100</v>
      </c>
      <c r="N92" s="10">
        <v>100</v>
      </c>
      <c r="O92" s="10">
        <f t="shared" si="14"/>
        <v>96.381531335938632</v>
      </c>
      <c r="P92" s="10">
        <f t="shared" si="15"/>
        <v>100</v>
      </c>
      <c r="Q92" s="10">
        <f t="shared" si="16"/>
        <v>100</v>
      </c>
      <c r="R92" s="10">
        <f t="shared" si="17"/>
        <v>98.793843778646206</v>
      </c>
    </row>
    <row r="93" spans="1:18" x14ac:dyDescent="0.2">
      <c r="A93" s="3">
        <v>1504950</v>
      </c>
      <c r="B93" s="3">
        <v>150495</v>
      </c>
      <c r="C93" s="1" t="s">
        <v>25</v>
      </c>
      <c r="D93" s="11" t="s">
        <v>111</v>
      </c>
      <c r="E93" s="9">
        <v>41.823504809703053</v>
      </c>
      <c r="F93" s="9">
        <v>4.6470560899670064</v>
      </c>
      <c r="G93" s="9">
        <v>0</v>
      </c>
      <c r="H93" s="9">
        <v>0</v>
      </c>
      <c r="I93" s="9">
        <v>33.333333333333329</v>
      </c>
      <c r="J93" s="10">
        <f t="shared" si="9"/>
        <v>58.176495190296947</v>
      </c>
      <c r="K93" s="10">
        <f t="shared" si="10"/>
        <v>95.352943910032991</v>
      </c>
      <c r="L93" s="10">
        <f t="shared" si="11"/>
        <v>100</v>
      </c>
      <c r="M93" s="10">
        <f t="shared" si="12"/>
        <v>100</v>
      </c>
      <c r="N93" s="10">
        <f t="shared" si="13"/>
        <v>66.666666666666657</v>
      </c>
      <c r="O93" s="10">
        <f t="shared" si="14"/>
        <v>76.764719550164969</v>
      </c>
      <c r="P93" s="10">
        <f t="shared" si="15"/>
        <v>100</v>
      </c>
      <c r="Q93" s="10">
        <f t="shared" si="16"/>
        <v>66.666666666666657</v>
      </c>
      <c r="R93" s="10">
        <f t="shared" si="17"/>
        <v>81.143795405610533</v>
      </c>
    </row>
    <row r="94" spans="1:18" x14ac:dyDescent="0.2">
      <c r="A94" s="3">
        <v>1504976</v>
      </c>
      <c r="B94" s="3">
        <v>150497</v>
      </c>
      <c r="C94" s="1" t="s">
        <v>59</v>
      </c>
      <c r="D94" s="11" t="s">
        <v>112</v>
      </c>
      <c r="E94" s="9">
        <v>35.238151171668527</v>
      </c>
      <c r="F94" s="9">
        <v>41.111176366946616</v>
      </c>
      <c r="G94" s="9">
        <v>0</v>
      </c>
      <c r="H94" s="9">
        <v>0</v>
      </c>
      <c r="I94" s="9">
        <v>20</v>
      </c>
      <c r="J94" s="10">
        <f t="shared" si="9"/>
        <v>64.761848828331466</v>
      </c>
      <c r="K94" s="10">
        <f t="shared" si="10"/>
        <v>58.888823633053391</v>
      </c>
      <c r="L94" s="10">
        <f t="shared" si="11"/>
        <v>100</v>
      </c>
      <c r="M94" s="10">
        <f t="shared" si="12"/>
        <v>100</v>
      </c>
      <c r="N94" s="10">
        <f t="shared" si="13"/>
        <v>40</v>
      </c>
      <c r="O94" s="10">
        <f t="shared" si="14"/>
        <v>61.825336230692429</v>
      </c>
      <c r="P94" s="10">
        <f t="shared" si="15"/>
        <v>100</v>
      </c>
      <c r="Q94" s="10">
        <f t="shared" si="16"/>
        <v>40</v>
      </c>
      <c r="R94" s="10">
        <f t="shared" si="17"/>
        <v>67.275112076897472</v>
      </c>
    </row>
    <row r="95" spans="1:18" x14ac:dyDescent="0.2">
      <c r="A95" s="3">
        <v>1505007</v>
      </c>
      <c r="B95" s="3">
        <v>150500</v>
      </c>
      <c r="C95" s="1" t="s">
        <v>41</v>
      </c>
      <c r="D95" s="11" t="s">
        <v>113</v>
      </c>
      <c r="E95" s="9">
        <v>12.782819890067749</v>
      </c>
      <c r="F95" s="9">
        <v>0</v>
      </c>
      <c r="G95" s="9">
        <v>0</v>
      </c>
      <c r="H95" s="9">
        <v>0</v>
      </c>
      <c r="I95" s="9">
        <v>60.869565217391312</v>
      </c>
      <c r="J95" s="10">
        <f t="shared" si="9"/>
        <v>87.217180109932258</v>
      </c>
      <c r="K95" s="10">
        <f t="shared" si="10"/>
        <v>100</v>
      </c>
      <c r="L95" s="10">
        <f t="shared" si="11"/>
        <v>100</v>
      </c>
      <c r="M95" s="10">
        <f t="shared" si="12"/>
        <v>100</v>
      </c>
      <c r="N95" s="10">
        <v>100</v>
      </c>
      <c r="O95" s="10">
        <f t="shared" si="14"/>
        <v>93.608590054966129</v>
      </c>
      <c r="P95" s="10">
        <f t="shared" si="15"/>
        <v>100</v>
      </c>
      <c r="Q95" s="10">
        <f t="shared" si="16"/>
        <v>100</v>
      </c>
      <c r="R95" s="10">
        <f t="shared" si="17"/>
        <v>97.869530018322052</v>
      </c>
    </row>
    <row r="96" spans="1:18" x14ac:dyDescent="0.2">
      <c r="A96" s="3">
        <v>1505031</v>
      </c>
      <c r="B96" s="3">
        <v>150503</v>
      </c>
      <c r="C96" s="1" t="s">
        <v>44</v>
      </c>
      <c r="D96" s="11" t="s">
        <v>114</v>
      </c>
      <c r="E96" s="9">
        <v>112.53832123869768</v>
      </c>
      <c r="F96" s="9">
        <v>108.65768947184603</v>
      </c>
      <c r="G96" s="9">
        <v>3.8806317668516432</v>
      </c>
      <c r="H96" s="9">
        <v>42.686949435368078</v>
      </c>
      <c r="I96" s="9">
        <v>41.666666666666671</v>
      </c>
      <c r="J96" s="10">
        <v>0</v>
      </c>
      <c r="K96" s="10">
        <f t="shared" si="10"/>
        <v>-8.6576894718460267</v>
      </c>
      <c r="L96" s="10">
        <f t="shared" si="11"/>
        <v>96.11936823314835</v>
      </c>
      <c r="M96" s="10">
        <f t="shared" si="12"/>
        <v>57.313050564631915</v>
      </c>
      <c r="N96" s="10">
        <f t="shared" si="13"/>
        <v>83.333333333333343</v>
      </c>
      <c r="O96" s="10">
        <f t="shared" si="14"/>
        <v>-4.3288447359230133</v>
      </c>
      <c r="P96" s="10">
        <f t="shared" si="15"/>
        <v>76.716209398890129</v>
      </c>
      <c r="Q96" s="10">
        <f t="shared" si="16"/>
        <v>83.333333333333343</v>
      </c>
      <c r="R96" s="10">
        <f t="shared" si="17"/>
        <v>51.906899332100153</v>
      </c>
    </row>
    <row r="97" spans="1:18" x14ac:dyDescent="0.2">
      <c r="A97" s="3">
        <v>1505064</v>
      </c>
      <c r="B97" s="3">
        <v>150506</v>
      </c>
      <c r="C97" s="1" t="s">
        <v>59</v>
      </c>
      <c r="D97" s="11" t="s">
        <v>115</v>
      </c>
      <c r="E97" s="9">
        <v>33.126082968097037</v>
      </c>
      <c r="F97" s="9">
        <v>6.3704005707878908</v>
      </c>
      <c r="G97" s="9">
        <v>0</v>
      </c>
      <c r="H97" s="9">
        <v>0</v>
      </c>
      <c r="I97" s="9">
        <v>42.857142857142854</v>
      </c>
      <c r="J97" s="10">
        <f t="shared" si="9"/>
        <v>66.873917031902963</v>
      </c>
      <c r="K97" s="10">
        <f t="shared" si="10"/>
        <v>93.629599429212107</v>
      </c>
      <c r="L97" s="10">
        <f t="shared" si="11"/>
        <v>100</v>
      </c>
      <c r="M97" s="10">
        <f t="shared" si="12"/>
        <v>100</v>
      </c>
      <c r="N97" s="10">
        <f t="shared" si="13"/>
        <v>85.714285714285708</v>
      </c>
      <c r="O97" s="10">
        <f t="shared" si="14"/>
        <v>80.251758230557527</v>
      </c>
      <c r="P97" s="10">
        <f t="shared" si="15"/>
        <v>100</v>
      </c>
      <c r="Q97" s="10">
        <f t="shared" si="16"/>
        <v>85.714285714285708</v>
      </c>
      <c r="R97" s="10">
        <f t="shared" si="17"/>
        <v>88.655347981614412</v>
      </c>
    </row>
    <row r="98" spans="1:18" x14ac:dyDescent="0.2">
      <c r="A98" s="3">
        <v>1505106</v>
      </c>
      <c r="B98" s="3">
        <v>150510</v>
      </c>
      <c r="C98" s="1" t="s">
        <v>32</v>
      </c>
      <c r="D98" s="11" t="s">
        <v>116</v>
      </c>
      <c r="E98" s="9">
        <v>13.340194004535666</v>
      </c>
      <c r="F98" s="9">
        <v>3.8114840012959048</v>
      </c>
      <c r="G98" s="9">
        <v>0</v>
      </c>
      <c r="H98" s="9">
        <v>0</v>
      </c>
      <c r="I98" s="9">
        <v>30.952380952380953</v>
      </c>
      <c r="J98" s="10">
        <f t="shared" si="9"/>
        <v>86.659805995464339</v>
      </c>
      <c r="K98" s="10">
        <f t="shared" si="10"/>
        <v>96.188515998704091</v>
      </c>
      <c r="L98" s="10">
        <f t="shared" si="11"/>
        <v>100</v>
      </c>
      <c r="M98" s="10">
        <f t="shared" si="12"/>
        <v>100</v>
      </c>
      <c r="N98" s="10">
        <f t="shared" si="13"/>
        <v>61.904761904761905</v>
      </c>
      <c r="O98" s="10">
        <f t="shared" si="14"/>
        <v>91.424160997084215</v>
      </c>
      <c r="P98" s="10">
        <f t="shared" si="15"/>
        <v>100</v>
      </c>
      <c r="Q98" s="10">
        <f t="shared" si="16"/>
        <v>61.904761904761905</v>
      </c>
      <c r="R98" s="10">
        <f t="shared" si="17"/>
        <v>84.442974300615376</v>
      </c>
    </row>
    <row r="99" spans="1:18" x14ac:dyDescent="0.2">
      <c r="A99" s="3">
        <v>1505205</v>
      </c>
      <c r="B99" s="3">
        <v>150520</v>
      </c>
      <c r="C99" s="1" t="s">
        <v>28</v>
      </c>
      <c r="D99" s="11" t="s">
        <v>117</v>
      </c>
      <c r="E99" s="9">
        <v>0</v>
      </c>
      <c r="F99" s="9">
        <v>15.068410584051595</v>
      </c>
      <c r="G99" s="9">
        <v>0</v>
      </c>
      <c r="H99" s="9">
        <v>15.068410584051595</v>
      </c>
      <c r="I99" s="9">
        <v>52.380952380952387</v>
      </c>
      <c r="J99" s="10">
        <f t="shared" si="9"/>
        <v>100</v>
      </c>
      <c r="K99" s="10">
        <f t="shared" si="10"/>
        <v>84.931589415948409</v>
      </c>
      <c r="L99" s="10">
        <f t="shared" si="11"/>
        <v>100</v>
      </c>
      <c r="M99" s="10">
        <f t="shared" si="12"/>
        <v>84.931589415948409</v>
      </c>
      <c r="N99" s="10">
        <v>100</v>
      </c>
      <c r="O99" s="10">
        <f t="shared" si="14"/>
        <v>92.465794707974197</v>
      </c>
      <c r="P99" s="10">
        <f t="shared" si="15"/>
        <v>92.465794707974197</v>
      </c>
      <c r="Q99" s="10">
        <f t="shared" si="16"/>
        <v>100</v>
      </c>
      <c r="R99" s="10">
        <f t="shared" si="17"/>
        <v>94.977196471982793</v>
      </c>
    </row>
    <row r="100" spans="1:18" x14ac:dyDescent="0.2">
      <c r="A100" s="3">
        <v>1505304</v>
      </c>
      <c r="B100" s="3">
        <v>150530</v>
      </c>
      <c r="C100" s="1" t="s">
        <v>32</v>
      </c>
      <c r="D100" s="11" t="s">
        <v>118</v>
      </c>
      <c r="E100" s="9">
        <v>16.016871104229789</v>
      </c>
      <c r="F100" s="9">
        <v>118.7917940230376</v>
      </c>
      <c r="G100" s="9">
        <v>0</v>
      </c>
      <c r="H100" s="9">
        <v>5.3389570347432622</v>
      </c>
      <c r="I100" s="9">
        <v>0</v>
      </c>
      <c r="J100" s="10">
        <f t="shared" si="9"/>
        <v>83.983128895770207</v>
      </c>
      <c r="K100" s="10">
        <f t="shared" si="10"/>
        <v>-18.791794023037596</v>
      </c>
      <c r="L100" s="10">
        <f t="shared" si="11"/>
        <v>100</v>
      </c>
      <c r="M100" s="10">
        <f t="shared" si="12"/>
        <v>94.66104296525674</v>
      </c>
      <c r="N100" s="10">
        <f t="shared" si="13"/>
        <v>0</v>
      </c>
      <c r="O100" s="10">
        <f t="shared" si="14"/>
        <v>32.595667436366305</v>
      </c>
      <c r="P100" s="10">
        <f t="shared" si="15"/>
        <v>97.33052148262837</v>
      </c>
      <c r="Q100" s="10">
        <f t="shared" si="16"/>
        <v>0</v>
      </c>
      <c r="R100" s="10">
        <f t="shared" si="17"/>
        <v>43.308729639664897</v>
      </c>
    </row>
    <row r="101" spans="1:18" x14ac:dyDescent="0.2">
      <c r="A101" s="3">
        <v>1505403</v>
      </c>
      <c r="B101" s="3">
        <v>150540</v>
      </c>
      <c r="C101" s="1" t="s">
        <v>25</v>
      </c>
      <c r="D101" s="11" t="s">
        <v>119</v>
      </c>
      <c r="E101" s="9">
        <v>60.84407323413906</v>
      </c>
      <c r="F101" s="9">
        <v>11.062558769843465</v>
      </c>
      <c r="G101" s="9">
        <v>0</v>
      </c>
      <c r="H101" s="9">
        <v>0</v>
      </c>
      <c r="I101" s="9">
        <v>100</v>
      </c>
      <c r="J101" s="10">
        <f t="shared" si="9"/>
        <v>39.15592676586094</v>
      </c>
      <c r="K101" s="10">
        <f t="shared" si="10"/>
        <v>88.937441230156537</v>
      </c>
      <c r="L101" s="10">
        <f t="shared" si="11"/>
        <v>100</v>
      </c>
      <c r="M101" s="10">
        <f t="shared" si="12"/>
        <v>100</v>
      </c>
      <c r="N101" s="10">
        <v>100</v>
      </c>
      <c r="O101" s="10">
        <f t="shared" si="14"/>
        <v>64.046683998008746</v>
      </c>
      <c r="P101" s="10">
        <f t="shared" si="15"/>
        <v>100</v>
      </c>
      <c r="Q101" s="10">
        <f t="shared" si="16"/>
        <v>100</v>
      </c>
      <c r="R101" s="10">
        <f t="shared" si="17"/>
        <v>88.015561332669577</v>
      </c>
    </row>
    <row r="102" spans="1:18" x14ac:dyDescent="0.2">
      <c r="A102" s="3">
        <v>1505437</v>
      </c>
      <c r="B102" s="3">
        <v>150543</v>
      </c>
      <c r="C102" s="1" t="s">
        <v>30</v>
      </c>
      <c r="D102" s="11" t="s">
        <v>120</v>
      </c>
      <c r="E102" s="9">
        <v>94.587804085010788</v>
      </c>
      <c r="F102" s="9">
        <v>8.8676066329697605</v>
      </c>
      <c r="G102" s="9">
        <v>0</v>
      </c>
      <c r="H102" s="9">
        <v>5.9117377553131742</v>
      </c>
      <c r="I102" s="9">
        <v>14.285714285714285</v>
      </c>
      <c r="J102" s="10">
        <f t="shared" si="9"/>
        <v>5.412195914989212</v>
      </c>
      <c r="K102" s="10">
        <f t="shared" si="10"/>
        <v>91.132393367030232</v>
      </c>
      <c r="L102" s="10">
        <f t="shared" si="11"/>
        <v>100</v>
      </c>
      <c r="M102" s="10">
        <f t="shared" si="12"/>
        <v>94.088262244686831</v>
      </c>
      <c r="N102" s="10">
        <f t="shared" si="13"/>
        <v>28.571428571428569</v>
      </c>
      <c r="O102" s="10">
        <f t="shared" si="14"/>
        <v>48.272294641009722</v>
      </c>
      <c r="P102" s="10">
        <f t="shared" si="15"/>
        <v>97.044131122343416</v>
      </c>
      <c r="Q102" s="10">
        <f t="shared" si="16"/>
        <v>28.571428571428569</v>
      </c>
      <c r="R102" s="10">
        <f t="shared" si="17"/>
        <v>57.962618111593905</v>
      </c>
    </row>
    <row r="103" spans="1:18" x14ac:dyDescent="0.2">
      <c r="A103" s="3">
        <v>1505486</v>
      </c>
      <c r="B103" s="3">
        <v>150548</v>
      </c>
      <c r="C103" s="1" t="s">
        <v>35</v>
      </c>
      <c r="D103" s="11" t="s">
        <v>121</v>
      </c>
      <c r="E103" s="9">
        <v>32.579922622683767</v>
      </c>
      <c r="F103" s="9">
        <v>26.471187130930563</v>
      </c>
      <c r="G103" s="9">
        <v>0</v>
      </c>
      <c r="H103" s="9">
        <v>0</v>
      </c>
      <c r="I103" s="9">
        <v>17.857142857142858</v>
      </c>
      <c r="J103" s="10">
        <f t="shared" si="9"/>
        <v>67.420077377316233</v>
      </c>
      <c r="K103" s="10">
        <f t="shared" si="10"/>
        <v>73.528812869069441</v>
      </c>
      <c r="L103" s="10">
        <f t="shared" si="11"/>
        <v>100</v>
      </c>
      <c r="M103" s="10">
        <f t="shared" si="12"/>
        <v>100</v>
      </c>
      <c r="N103" s="10">
        <f t="shared" si="13"/>
        <v>35.714285714285715</v>
      </c>
      <c r="O103" s="10">
        <f t="shared" si="14"/>
        <v>70.474445123192837</v>
      </c>
      <c r="P103" s="10">
        <f t="shared" si="15"/>
        <v>100</v>
      </c>
      <c r="Q103" s="10">
        <f t="shared" si="16"/>
        <v>35.714285714285715</v>
      </c>
      <c r="R103" s="10">
        <f t="shared" si="17"/>
        <v>68.729576945826182</v>
      </c>
    </row>
    <row r="104" spans="1:18" x14ac:dyDescent="0.2">
      <c r="A104" s="3">
        <v>1505494</v>
      </c>
      <c r="B104" s="3">
        <v>150549</v>
      </c>
      <c r="C104" s="1" t="s">
        <v>53</v>
      </c>
      <c r="D104" s="11" t="s">
        <v>122</v>
      </c>
      <c r="E104" s="9">
        <v>0</v>
      </c>
      <c r="F104" s="9">
        <v>0</v>
      </c>
      <c r="G104" s="9">
        <v>0</v>
      </c>
      <c r="H104" s="9">
        <v>0</v>
      </c>
      <c r="I104" s="9">
        <v>57.948717948717956</v>
      </c>
      <c r="J104" s="10">
        <f t="shared" si="9"/>
        <v>100</v>
      </c>
      <c r="K104" s="10">
        <f t="shared" si="10"/>
        <v>100</v>
      </c>
      <c r="L104" s="10">
        <f t="shared" si="11"/>
        <v>100</v>
      </c>
      <c r="M104" s="10">
        <f t="shared" si="12"/>
        <v>100</v>
      </c>
      <c r="N104" s="10">
        <v>100</v>
      </c>
      <c r="O104" s="10">
        <f t="shared" si="14"/>
        <v>100</v>
      </c>
      <c r="P104" s="10">
        <f t="shared" si="15"/>
        <v>100</v>
      </c>
      <c r="Q104" s="10">
        <f t="shared" si="16"/>
        <v>100</v>
      </c>
      <c r="R104" s="10">
        <f t="shared" si="17"/>
        <v>100</v>
      </c>
    </row>
    <row r="105" spans="1:18" x14ac:dyDescent="0.2">
      <c r="A105" s="3">
        <v>1505502</v>
      </c>
      <c r="B105" s="3">
        <v>150550</v>
      </c>
      <c r="C105" s="1" t="s">
        <v>25</v>
      </c>
      <c r="D105" s="11" t="s">
        <v>123</v>
      </c>
      <c r="E105" s="9">
        <v>56.976121825307764</v>
      </c>
      <c r="F105" s="9">
        <v>50.933199813532688</v>
      </c>
      <c r="G105" s="9">
        <v>0</v>
      </c>
      <c r="H105" s="9">
        <v>0.86327457311072364</v>
      </c>
      <c r="I105" s="9">
        <v>53.90625</v>
      </c>
      <c r="J105" s="10">
        <f t="shared" si="9"/>
        <v>43.023878174692236</v>
      </c>
      <c r="K105" s="10">
        <f t="shared" si="10"/>
        <v>49.066800186467312</v>
      </c>
      <c r="L105" s="10">
        <f t="shared" si="11"/>
        <v>100</v>
      </c>
      <c r="M105" s="10">
        <f t="shared" si="12"/>
        <v>99.136725426889271</v>
      </c>
      <c r="N105" s="10">
        <v>100</v>
      </c>
      <c r="O105" s="10">
        <f t="shared" si="14"/>
        <v>46.045339180579774</v>
      </c>
      <c r="P105" s="10">
        <f t="shared" si="15"/>
        <v>99.568362713444628</v>
      </c>
      <c r="Q105" s="10">
        <f t="shared" si="16"/>
        <v>100</v>
      </c>
      <c r="R105" s="10">
        <f t="shared" si="17"/>
        <v>81.871233964674801</v>
      </c>
    </row>
    <row r="106" spans="1:18" x14ac:dyDescent="0.2">
      <c r="A106" s="3">
        <v>1505536</v>
      </c>
      <c r="B106" s="3">
        <v>150553</v>
      </c>
      <c r="C106" s="1" t="s">
        <v>53</v>
      </c>
      <c r="D106" s="11" t="s">
        <v>124</v>
      </c>
      <c r="E106" s="9">
        <v>44.792423681480159</v>
      </c>
      <c r="F106" s="9">
        <v>218.02026628638814</v>
      </c>
      <c r="G106" s="9">
        <v>5.9418521210126745</v>
      </c>
      <c r="H106" s="9">
        <v>49.363079159182213</v>
      </c>
      <c r="I106" s="9">
        <v>47.537227949599078</v>
      </c>
      <c r="J106" s="10">
        <f t="shared" si="9"/>
        <v>55.207576318519848</v>
      </c>
      <c r="K106" s="10">
        <f t="shared" si="10"/>
        <v>-118.02026628638814</v>
      </c>
      <c r="L106" s="10">
        <f t="shared" si="11"/>
        <v>94.058147878987327</v>
      </c>
      <c r="M106" s="10">
        <f t="shared" si="12"/>
        <v>50.636920840817787</v>
      </c>
      <c r="N106" s="10">
        <f t="shared" si="13"/>
        <v>95.074455899198156</v>
      </c>
      <c r="O106" s="10">
        <f t="shared" si="14"/>
        <v>-31.406344983934144</v>
      </c>
      <c r="P106" s="10">
        <f t="shared" si="15"/>
        <v>72.347534359902554</v>
      </c>
      <c r="Q106" s="10">
        <f t="shared" si="16"/>
        <v>95.074455899198156</v>
      </c>
      <c r="R106" s="10">
        <f t="shared" si="17"/>
        <v>45.338548425055514</v>
      </c>
    </row>
    <row r="107" spans="1:18" x14ac:dyDescent="0.2">
      <c r="A107" s="3">
        <v>1505551</v>
      </c>
      <c r="B107" s="3">
        <v>150555</v>
      </c>
      <c r="C107" s="1" t="s">
        <v>30</v>
      </c>
      <c r="D107" s="11" t="s">
        <v>125</v>
      </c>
      <c r="E107" s="9">
        <v>37.460198539052257</v>
      </c>
      <c r="F107" s="9">
        <v>0</v>
      </c>
      <c r="G107" s="9">
        <v>0</v>
      </c>
      <c r="H107" s="9">
        <v>0</v>
      </c>
      <c r="I107" s="9">
        <v>33.333333333333329</v>
      </c>
      <c r="J107" s="10">
        <f t="shared" si="9"/>
        <v>62.539801460947743</v>
      </c>
      <c r="K107" s="10">
        <f t="shared" si="10"/>
        <v>100</v>
      </c>
      <c r="L107" s="10">
        <f t="shared" si="11"/>
        <v>100</v>
      </c>
      <c r="M107" s="10">
        <f t="shared" si="12"/>
        <v>100</v>
      </c>
      <c r="N107" s="10">
        <f t="shared" si="13"/>
        <v>66.666666666666657</v>
      </c>
      <c r="O107" s="10">
        <f t="shared" si="14"/>
        <v>81.269900730473864</v>
      </c>
      <c r="P107" s="10">
        <f t="shared" si="15"/>
        <v>100</v>
      </c>
      <c r="Q107" s="10">
        <f t="shared" si="16"/>
        <v>66.666666666666657</v>
      </c>
      <c r="R107" s="10">
        <f t="shared" si="17"/>
        <v>82.645522465713512</v>
      </c>
    </row>
    <row r="108" spans="1:18" x14ac:dyDescent="0.2">
      <c r="A108" s="3">
        <v>1505601</v>
      </c>
      <c r="B108" s="3">
        <v>150560</v>
      </c>
      <c r="C108" s="1" t="s">
        <v>41</v>
      </c>
      <c r="D108" s="11" t="s">
        <v>126</v>
      </c>
      <c r="E108" s="9">
        <v>61.850569025235025</v>
      </c>
      <c r="F108" s="9">
        <v>0</v>
      </c>
      <c r="G108" s="9">
        <v>0</v>
      </c>
      <c r="H108" s="9">
        <v>0</v>
      </c>
      <c r="I108" s="9">
        <v>25</v>
      </c>
      <c r="J108" s="10">
        <f t="shared" si="9"/>
        <v>38.149430974764975</v>
      </c>
      <c r="K108" s="10">
        <f t="shared" si="10"/>
        <v>100</v>
      </c>
      <c r="L108" s="10">
        <f t="shared" si="11"/>
        <v>100</v>
      </c>
      <c r="M108" s="10">
        <f t="shared" si="12"/>
        <v>100</v>
      </c>
      <c r="N108" s="10">
        <f t="shared" si="13"/>
        <v>50</v>
      </c>
      <c r="O108" s="10">
        <f t="shared" si="14"/>
        <v>69.074715487382491</v>
      </c>
      <c r="P108" s="10">
        <f t="shared" si="15"/>
        <v>100</v>
      </c>
      <c r="Q108" s="10">
        <f t="shared" si="16"/>
        <v>50</v>
      </c>
      <c r="R108" s="10">
        <f t="shared" si="17"/>
        <v>73.024905162460826</v>
      </c>
    </row>
    <row r="109" spans="1:18" x14ac:dyDescent="0.2">
      <c r="A109" s="3">
        <v>1505635</v>
      </c>
      <c r="B109" s="3">
        <v>150563</v>
      </c>
      <c r="C109" s="1" t="s">
        <v>53</v>
      </c>
      <c r="D109" s="11" t="s">
        <v>127</v>
      </c>
      <c r="E109" s="9">
        <v>0</v>
      </c>
      <c r="F109" s="9">
        <v>15.413070283600494</v>
      </c>
      <c r="G109" s="9">
        <v>0</v>
      </c>
      <c r="H109" s="9">
        <v>0</v>
      </c>
      <c r="I109" s="9">
        <v>44.285714285714285</v>
      </c>
      <c r="J109" s="10">
        <f t="shared" si="9"/>
        <v>100</v>
      </c>
      <c r="K109" s="10">
        <f t="shared" si="10"/>
        <v>84.58692971639951</v>
      </c>
      <c r="L109" s="10">
        <f t="shared" si="11"/>
        <v>100</v>
      </c>
      <c r="M109" s="10">
        <f t="shared" si="12"/>
        <v>100</v>
      </c>
      <c r="N109" s="10">
        <f t="shared" si="13"/>
        <v>88.571428571428569</v>
      </c>
      <c r="O109" s="10">
        <f t="shared" si="14"/>
        <v>92.293464858199755</v>
      </c>
      <c r="P109" s="10">
        <f t="shared" si="15"/>
        <v>100</v>
      </c>
      <c r="Q109" s="10">
        <f t="shared" si="16"/>
        <v>88.571428571428569</v>
      </c>
      <c r="R109" s="10">
        <f t="shared" si="17"/>
        <v>93.621631143209427</v>
      </c>
    </row>
    <row r="110" spans="1:18" x14ac:dyDescent="0.2">
      <c r="A110" s="3">
        <v>1505650</v>
      </c>
      <c r="B110" s="3">
        <v>150565</v>
      </c>
      <c r="C110" s="1" t="s">
        <v>35</v>
      </c>
      <c r="D110" s="11" t="s">
        <v>128</v>
      </c>
      <c r="E110" s="9">
        <v>21.65506573859242</v>
      </c>
      <c r="F110" s="9">
        <v>0</v>
      </c>
      <c r="G110" s="9">
        <v>0</v>
      </c>
      <c r="H110" s="9">
        <v>0</v>
      </c>
      <c r="I110" s="9">
        <v>50</v>
      </c>
      <c r="J110" s="10">
        <f t="shared" si="9"/>
        <v>78.344934261407587</v>
      </c>
      <c r="K110" s="10">
        <f t="shared" si="10"/>
        <v>100</v>
      </c>
      <c r="L110" s="10">
        <f t="shared" si="11"/>
        <v>100</v>
      </c>
      <c r="M110" s="10">
        <f t="shared" si="12"/>
        <v>100</v>
      </c>
      <c r="N110" s="10">
        <f t="shared" si="13"/>
        <v>100</v>
      </c>
      <c r="O110" s="10">
        <f t="shared" si="14"/>
        <v>89.172467130703794</v>
      </c>
      <c r="P110" s="10">
        <f t="shared" si="15"/>
        <v>100</v>
      </c>
      <c r="Q110" s="10">
        <f t="shared" si="16"/>
        <v>100</v>
      </c>
      <c r="R110" s="10">
        <f t="shared" si="17"/>
        <v>96.390822376901269</v>
      </c>
    </row>
    <row r="111" spans="1:18" x14ac:dyDescent="0.2">
      <c r="A111" s="3">
        <v>1505700</v>
      </c>
      <c r="B111" s="3">
        <v>150570</v>
      </c>
      <c r="C111" s="1" t="s">
        <v>28</v>
      </c>
      <c r="D111" s="11" t="s">
        <v>129</v>
      </c>
      <c r="E111" s="9">
        <v>0</v>
      </c>
      <c r="F111" s="9">
        <v>15.621582778767143</v>
      </c>
      <c r="G111" s="9">
        <v>0</v>
      </c>
      <c r="H111" s="9">
        <v>12.497266223013716</v>
      </c>
      <c r="I111" s="9">
        <v>42.138364779874216</v>
      </c>
      <c r="J111" s="10">
        <f t="shared" si="9"/>
        <v>100</v>
      </c>
      <c r="K111" s="10">
        <f t="shared" si="10"/>
        <v>84.378417221232851</v>
      </c>
      <c r="L111" s="10">
        <f t="shared" si="11"/>
        <v>100</v>
      </c>
      <c r="M111" s="10">
        <f t="shared" si="12"/>
        <v>87.50273377698629</v>
      </c>
      <c r="N111" s="10">
        <f t="shared" si="13"/>
        <v>84.276729559748432</v>
      </c>
      <c r="O111" s="10">
        <f t="shared" si="14"/>
        <v>92.189208610616419</v>
      </c>
      <c r="P111" s="10">
        <f t="shared" si="15"/>
        <v>93.751366888493152</v>
      </c>
      <c r="Q111" s="10">
        <f t="shared" si="16"/>
        <v>84.276729559748432</v>
      </c>
      <c r="R111" s="10">
        <f t="shared" si="17"/>
        <v>90.072435019619334</v>
      </c>
    </row>
    <row r="112" spans="1:18" x14ac:dyDescent="0.2">
      <c r="A112" s="3">
        <v>1505809</v>
      </c>
      <c r="B112" s="3">
        <v>150580</v>
      </c>
      <c r="C112" s="1" t="s">
        <v>28</v>
      </c>
      <c r="D112" s="11" t="s">
        <v>130</v>
      </c>
      <c r="E112" s="9">
        <v>32.89937491187667</v>
      </c>
      <c r="F112" s="9">
        <v>0</v>
      </c>
      <c r="G112" s="9">
        <v>0</v>
      </c>
      <c r="H112" s="9">
        <v>0</v>
      </c>
      <c r="I112" s="9">
        <v>30.434782608695656</v>
      </c>
      <c r="J112" s="10">
        <f t="shared" si="9"/>
        <v>67.100625088123337</v>
      </c>
      <c r="K112" s="10">
        <f t="shared" si="10"/>
        <v>100</v>
      </c>
      <c r="L112" s="10">
        <f t="shared" si="11"/>
        <v>100</v>
      </c>
      <c r="M112" s="10">
        <f t="shared" si="12"/>
        <v>100</v>
      </c>
      <c r="N112" s="10">
        <f t="shared" si="13"/>
        <v>60.869565217391312</v>
      </c>
      <c r="O112" s="10">
        <f t="shared" si="14"/>
        <v>83.550312544061669</v>
      </c>
      <c r="P112" s="10">
        <f t="shared" si="15"/>
        <v>100</v>
      </c>
      <c r="Q112" s="10">
        <f t="shared" si="16"/>
        <v>60.869565217391312</v>
      </c>
      <c r="R112" s="10">
        <f t="shared" si="17"/>
        <v>81.473292587150993</v>
      </c>
    </row>
    <row r="113" spans="1:18" x14ac:dyDescent="0.2">
      <c r="A113" s="3">
        <v>1505908</v>
      </c>
      <c r="B113" s="3">
        <v>150590</v>
      </c>
      <c r="C113" s="1" t="s">
        <v>35</v>
      </c>
      <c r="D113" s="11" t="s">
        <v>131</v>
      </c>
      <c r="E113" s="9">
        <v>35.330695308083662</v>
      </c>
      <c r="F113" s="9">
        <v>44.752214056905977</v>
      </c>
      <c r="G113" s="9">
        <v>2.3553796872055774</v>
      </c>
      <c r="H113" s="9">
        <v>0</v>
      </c>
      <c r="I113" s="9">
        <v>51.724137931034484</v>
      </c>
      <c r="J113" s="10">
        <f t="shared" si="9"/>
        <v>64.669304691916338</v>
      </c>
      <c r="K113" s="10">
        <f t="shared" si="10"/>
        <v>55.247785943094016</v>
      </c>
      <c r="L113" s="10">
        <f t="shared" si="11"/>
        <v>97.644620312794416</v>
      </c>
      <c r="M113" s="10">
        <f t="shared" si="12"/>
        <v>100</v>
      </c>
      <c r="N113" s="10">
        <v>100</v>
      </c>
      <c r="O113" s="10">
        <f t="shared" si="14"/>
        <v>59.958545317505177</v>
      </c>
      <c r="P113" s="10">
        <f t="shared" si="15"/>
        <v>98.822310156397208</v>
      </c>
      <c r="Q113" s="10">
        <f t="shared" si="16"/>
        <v>100</v>
      </c>
      <c r="R113" s="10">
        <f t="shared" si="17"/>
        <v>86.260285157967473</v>
      </c>
    </row>
    <row r="114" spans="1:18" x14ac:dyDescent="0.2">
      <c r="A114" s="3">
        <v>1506005</v>
      </c>
      <c r="B114" s="3">
        <v>150600</v>
      </c>
      <c r="C114" s="1" t="s">
        <v>32</v>
      </c>
      <c r="D114" s="11" t="s">
        <v>132</v>
      </c>
      <c r="E114" s="9">
        <v>16.76333523317799</v>
      </c>
      <c r="F114" s="9">
        <v>10.058001139906796</v>
      </c>
      <c r="G114" s="9">
        <v>0</v>
      </c>
      <c r="H114" s="9">
        <v>3.3526670466355988</v>
      </c>
      <c r="I114" s="9">
        <v>0</v>
      </c>
      <c r="J114" s="10">
        <f t="shared" si="9"/>
        <v>83.236664766822003</v>
      </c>
      <c r="K114" s="10">
        <f t="shared" si="10"/>
        <v>89.941998860093207</v>
      </c>
      <c r="L114" s="10">
        <f t="shared" si="11"/>
        <v>100</v>
      </c>
      <c r="M114" s="10">
        <f t="shared" si="12"/>
        <v>96.647332953364398</v>
      </c>
      <c r="N114" s="10">
        <f t="shared" si="13"/>
        <v>0</v>
      </c>
      <c r="O114" s="10">
        <f t="shared" si="14"/>
        <v>86.589331813457605</v>
      </c>
      <c r="P114" s="10">
        <f t="shared" si="15"/>
        <v>98.323666476682206</v>
      </c>
      <c r="Q114" s="10">
        <f t="shared" si="16"/>
        <v>0</v>
      </c>
      <c r="R114" s="10">
        <f t="shared" si="17"/>
        <v>61.637666096713268</v>
      </c>
    </row>
    <row r="115" spans="1:18" x14ac:dyDescent="0.2">
      <c r="A115" s="3">
        <v>1506104</v>
      </c>
      <c r="B115" s="3">
        <v>150610</v>
      </c>
      <c r="C115" s="1" t="s">
        <v>41</v>
      </c>
      <c r="D115" s="11" t="s">
        <v>133</v>
      </c>
      <c r="E115" s="9">
        <v>27.550739278170635</v>
      </c>
      <c r="F115" s="9">
        <v>0</v>
      </c>
      <c r="G115" s="9">
        <v>0</v>
      </c>
      <c r="H115" s="9">
        <v>0</v>
      </c>
      <c r="I115" s="9">
        <v>100</v>
      </c>
      <c r="J115" s="10">
        <f t="shared" si="9"/>
        <v>72.449260721829361</v>
      </c>
      <c r="K115" s="10">
        <f t="shared" si="10"/>
        <v>100</v>
      </c>
      <c r="L115" s="10">
        <f t="shared" si="11"/>
        <v>100</v>
      </c>
      <c r="M115" s="10">
        <f t="shared" si="12"/>
        <v>100</v>
      </c>
      <c r="N115" s="10">
        <v>100</v>
      </c>
      <c r="O115" s="10">
        <f t="shared" si="14"/>
        <v>86.224630360914688</v>
      </c>
      <c r="P115" s="10">
        <f t="shared" si="15"/>
        <v>100</v>
      </c>
      <c r="Q115" s="10">
        <f t="shared" si="16"/>
        <v>100</v>
      </c>
      <c r="R115" s="10">
        <f t="shared" si="17"/>
        <v>95.408210120304901</v>
      </c>
    </row>
    <row r="116" spans="1:18" x14ac:dyDescent="0.2">
      <c r="A116" s="3">
        <v>1506112</v>
      </c>
      <c r="B116" s="3">
        <v>150611</v>
      </c>
      <c r="C116" s="1" t="s">
        <v>41</v>
      </c>
      <c r="D116" s="11" t="s">
        <v>134</v>
      </c>
      <c r="E116" s="9">
        <v>14.499057561258519</v>
      </c>
      <c r="F116" s="9">
        <v>14.499057561258519</v>
      </c>
      <c r="G116" s="9">
        <v>7.2495287806292596</v>
      </c>
      <c r="H116" s="9">
        <v>7.2495287806292596</v>
      </c>
      <c r="I116" s="9">
        <v>45.833333333333329</v>
      </c>
      <c r="J116" s="10">
        <f t="shared" si="9"/>
        <v>85.500942438741475</v>
      </c>
      <c r="K116" s="10">
        <f t="shared" si="10"/>
        <v>85.500942438741475</v>
      </c>
      <c r="L116" s="10">
        <f t="shared" si="11"/>
        <v>92.750471219370738</v>
      </c>
      <c r="M116" s="10">
        <f t="shared" si="12"/>
        <v>92.750471219370738</v>
      </c>
      <c r="N116" s="10">
        <f t="shared" si="13"/>
        <v>91.666666666666657</v>
      </c>
      <c r="O116" s="10">
        <f t="shared" si="14"/>
        <v>85.500942438741475</v>
      </c>
      <c r="P116" s="10">
        <f t="shared" si="15"/>
        <v>92.750471219370738</v>
      </c>
      <c r="Q116" s="10">
        <f t="shared" si="16"/>
        <v>91.666666666666657</v>
      </c>
      <c r="R116" s="10">
        <f t="shared" si="17"/>
        <v>89.972693441592966</v>
      </c>
    </row>
    <row r="117" spans="1:18" x14ac:dyDescent="0.2">
      <c r="A117" s="3">
        <v>1506138</v>
      </c>
      <c r="B117" s="3">
        <v>150613</v>
      </c>
      <c r="C117" s="1" t="s">
        <v>30</v>
      </c>
      <c r="D117" s="11" t="s">
        <v>135</v>
      </c>
      <c r="E117" s="9">
        <v>68.345573755299682</v>
      </c>
      <c r="F117" s="9">
        <v>42.860783541459121</v>
      </c>
      <c r="G117" s="9">
        <v>4.6335982206982829</v>
      </c>
      <c r="H117" s="9">
        <v>9.2671964413965657</v>
      </c>
      <c r="I117" s="9">
        <v>42.857142857142854</v>
      </c>
      <c r="J117" s="10">
        <f t="shared" si="9"/>
        <v>31.654426244700318</v>
      </c>
      <c r="K117" s="10">
        <f t="shared" si="10"/>
        <v>57.139216458540872</v>
      </c>
      <c r="L117" s="10">
        <f t="shared" si="11"/>
        <v>95.366401779301711</v>
      </c>
      <c r="M117" s="10">
        <f t="shared" si="12"/>
        <v>90.732803558603436</v>
      </c>
      <c r="N117" s="10">
        <f t="shared" si="13"/>
        <v>85.714285714285708</v>
      </c>
      <c r="O117" s="10">
        <f t="shared" si="14"/>
        <v>44.396821351620595</v>
      </c>
      <c r="P117" s="10">
        <f t="shared" si="15"/>
        <v>93.049602668952573</v>
      </c>
      <c r="Q117" s="10">
        <f t="shared" si="16"/>
        <v>85.714285714285708</v>
      </c>
      <c r="R117" s="10">
        <f t="shared" si="17"/>
        <v>74.386903244952961</v>
      </c>
    </row>
    <row r="118" spans="1:18" x14ac:dyDescent="0.2">
      <c r="A118" s="3">
        <v>1506161</v>
      </c>
      <c r="B118" s="3">
        <v>150616</v>
      </c>
      <c r="C118" s="1" t="s">
        <v>30</v>
      </c>
      <c r="D118" s="11" t="s">
        <v>136</v>
      </c>
      <c r="E118" s="9">
        <v>76.889279437609844</v>
      </c>
      <c r="F118" s="9">
        <v>16.47627416520211</v>
      </c>
      <c r="G118" s="9">
        <v>0</v>
      </c>
      <c r="H118" s="9">
        <v>0</v>
      </c>
      <c r="I118" s="9">
        <v>41.17647058823529</v>
      </c>
      <c r="J118" s="10">
        <f t="shared" si="9"/>
        <v>23.110720562390156</v>
      </c>
      <c r="K118" s="10">
        <f t="shared" si="10"/>
        <v>83.523725834797887</v>
      </c>
      <c r="L118" s="10">
        <f t="shared" si="11"/>
        <v>100</v>
      </c>
      <c r="M118" s="10">
        <f t="shared" si="12"/>
        <v>100</v>
      </c>
      <c r="N118" s="10">
        <f t="shared" si="13"/>
        <v>82.35294117647058</v>
      </c>
      <c r="O118" s="10">
        <f t="shared" si="14"/>
        <v>53.317223198594021</v>
      </c>
      <c r="P118" s="10">
        <f t="shared" si="15"/>
        <v>100</v>
      </c>
      <c r="Q118" s="10">
        <f t="shared" si="16"/>
        <v>82.35294117647058</v>
      </c>
      <c r="R118" s="10">
        <f t="shared" si="17"/>
        <v>78.556721458354872</v>
      </c>
    </row>
    <row r="119" spans="1:18" x14ac:dyDescent="0.2">
      <c r="A119" s="3">
        <v>1506187</v>
      </c>
      <c r="B119" s="3">
        <v>150618</v>
      </c>
      <c r="C119" s="1" t="s">
        <v>25</v>
      </c>
      <c r="D119" s="11" t="s">
        <v>137</v>
      </c>
      <c r="E119" s="9">
        <v>37.564328913263964</v>
      </c>
      <c r="F119" s="9">
        <v>0</v>
      </c>
      <c r="G119" s="9">
        <v>0</v>
      </c>
      <c r="H119" s="9">
        <v>0</v>
      </c>
      <c r="I119" s="9">
        <v>40</v>
      </c>
      <c r="J119" s="10">
        <f t="shared" si="9"/>
        <v>62.435671086736036</v>
      </c>
      <c r="K119" s="10">
        <f t="shared" si="10"/>
        <v>100</v>
      </c>
      <c r="L119" s="10">
        <f t="shared" si="11"/>
        <v>100</v>
      </c>
      <c r="M119" s="10">
        <f t="shared" si="12"/>
        <v>100</v>
      </c>
      <c r="N119" s="10">
        <f t="shared" si="13"/>
        <v>80</v>
      </c>
      <c r="O119" s="10">
        <f t="shared" si="14"/>
        <v>81.217835543368011</v>
      </c>
      <c r="P119" s="10">
        <f t="shared" si="15"/>
        <v>100</v>
      </c>
      <c r="Q119" s="10">
        <f t="shared" si="16"/>
        <v>80</v>
      </c>
      <c r="R119" s="10">
        <f t="shared" si="17"/>
        <v>87.072611847789332</v>
      </c>
    </row>
    <row r="120" spans="1:18" x14ac:dyDescent="0.2">
      <c r="A120" s="3">
        <v>1506195</v>
      </c>
      <c r="B120" s="3">
        <v>150619</v>
      </c>
      <c r="C120" s="1" t="s">
        <v>44</v>
      </c>
      <c r="D120" s="11" t="s">
        <v>138</v>
      </c>
      <c r="E120" s="9">
        <v>1.9057420006479524</v>
      </c>
      <c r="F120" s="9">
        <v>9.5287100032397625</v>
      </c>
      <c r="G120" s="9">
        <v>0</v>
      </c>
      <c r="H120" s="9">
        <v>0</v>
      </c>
      <c r="I120" s="9">
        <v>42.857142857142854</v>
      </c>
      <c r="J120" s="10">
        <f t="shared" si="9"/>
        <v>98.094257999352052</v>
      </c>
      <c r="K120" s="10">
        <f t="shared" si="10"/>
        <v>90.471289996760234</v>
      </c>
      <c r="L120" s="10">
        <f t="shared" si="11"/>
        <v>100</v>
      </c>
      <c r="M120" s="10">
        <f t="shared" si="12"/>
        <v>100</v>
      </c>
      <c r="N120" s="10">
        <f t="shared" si="13"/>
        <v>85.714285714285708</v>
      </c>
      <c r="O120" s="10">
        <f t="shared" si="14"/>
        <v>94.282773998056143</v>
      </c>
      <c r="P120" s="10">
        <f t="shared" si="15"/>
        <v>100</v>
      </c>
      <c r="Q120" s="10">
        <f t="shared" si="16"/>
        <v>85.714285714285708</v>
      </c>
      <c r="R120" s="10">
        <f t="shared" si="17"/>
        <v>93.332353237447293</v>
      </c>
    </row>
    <row r="121" spans="1:18" x14ac:dyDescent="0.2">
      <c r="A121" s="3">
        <v>1506203</v>
      </c>
      <c r="B121" s="3">
        <v>150620</v>
      </c>
      <c r="C121" s="1" t="s">
        <v>41</v>
      </c>
      <c r="D121" s="11" t="s">
        <v>139</v>
      </c>
      <c r="E121" s="9">
        <v>31.58099310076766</v>
      </c>
      <c r="F121" s="9">
        <v>4.8586143231950247</v>
      </c>
      <c r="G121" s="9">
        <v>0</v>
      </c>
      <c r="H121" s="9">
        <v>2.4293071615975124</v>
      </c>
      <c r="I121" s="9">
        <v>53.571428571428569</v>
      </c>
      <c r="J121" s="10">
        <f t="shared" si="9"/>
        <v>68.419006899232343</v>
      </c>
      <c r="K121" s="10">
        <f t="shared" si="10"/>
        <v>95.141385676804973</v>
      </c>
      <c r="L121" s="10">
        <f t="shared" si="11"/>
        <v>100</v>
      </c>
      <c r="M121" s="10">
        <f t="shared" si="12"/>
        <v>97.570692838402493</v>
      </c>
      <c r="N121" s="10">
        <v>100</v>
      </c>
      <c r="O121" s="10">
        <f t="shared" si="14"/>
        <v>81.780196288018658</v>
      </c>
      <c r="P121" s="10">
        <f t="shared" si="15"/>
        <v>98.785346419201247</v>
      </c>
      <c r="Q121" s="10">
        <f t="shared" si="16"/>
        <v>100</v>
      </c>
      <c r="R121" s="10">
        <f t="shared" si="17"/>
        <v>93.521847569073302</v>
      </c>
    </row>
    <row r="122" spans="1:18" x14ac:dyDescent="0.2">
      <c r="A122" s="3">
        <v>1506302</v>
      </c>
      <c r="B122" s="3">
        <v>150630</v>
      </c>
      <c r="C122" s="1" t="s">
        <v>28</v>
      </c>
      <c r="D122" s="11" t="s">
        <v>140</v>
      </c>
      <c r="E122" s="9">
        <v>8.1994096425057386</v>
      </c>
      <c r="F122" s="9">
        <v>0</v>
      </c>
      <c r="G122" s="9">
        <v>0</v>
      </c>
      <c r="H122" s="9">
        <v>0</v>
      </c>
      <c r="I122" s="9">
        <v>0</v>
      </c>
      <c r="J122" s="10">
        <f t="shared" si="9"/>
        <v>91.800590357494258</v>
      </c>
      <c r="K122" s="10">
        <f t="shared" si="10"/>
        <v>100</v>
      </c>
      <c r="L122" s="10">
        <f t="shared" si="11"/>
        <v>100</v>
      </c>
      <c r="M122" s="10">
        <f t="shared" si="12"/>
        <v>100</v>
      </c>
      <c r="N122" s="10">
        <f t="shared" si="13"/>
        <v>0</v>
      </c>
      <c r="O122" s="10">
        <f t="shared" si="14"/>
        <v>95.900295178747129</v>
      </c>
      <c r="P122" s="10">
        <f t="shared" si="15"/>
        <v>100</v>
      </c>
      <c r="Q122" s="10">
        <f t="shared" si="16"/>
        <v>0</v>
      </c>
      <c r="R122" s="10">
        <f t="shared" si="17"/>
        <v>65.3000983929157</v>
      </c>
    </row>
    <row r="123" spans="1:18" x14ac:dyDescent="0.2">
      <c r="A123" s="3">
        <v>1506351</v>
      </c>
      <c r="B123" s="3">
        <v>150635</v>
      </c>
      <c r="C123" s="1" t="s">
        <v>38</v>
      </c>
      <c r="D123" s="11" t="s">
        <v>141</v>
      </c>
      <c r="E123" s="9">
        <v>36.678740085278072</v>
      </c>
      <c r="F123" s="9">
        <v>0</v>
      </c>
      <c r="G123" s="9">
        <v>0</v>
      </c>
      <c r="H123" s="9">
        <v>0</v>
      </c>
      <c r="I123" s="9">
        <v>32.432432432432435</v>
      </c>
      <c r="J123" s="10">
        <f t="shared" si="9"/>
        <v>63.321259914721928</v>
      </c>
      <c r="K123" s="10">
        <f t="shared" si="10"/>
        <v>100</v>
      </c>
      <c r="L123" s="10">
        <f t="shared" si="11"/>
        <v>100</v>
      </c>
      <c r="M123" s="10">
        <f t="shared" si="12"/>
        <v>100</v>
      </c>
      <c r="N123" s="10">
        <f t="shared" si="13"/>
        <v>64.86486486486487</v>
      </c>
      <c r="O123" s="10">
        <f t="shared" si="14"/>
        <v>81.660629957360968</v>
      </c>
      <c r="P123" s="10">
        <f t="shared" si="15"/>
        <v>100</v>
      </c>
      <c r="Q123" s="10">
        <f t="shared" si="16"/>
        <v>64.86486486486487</v>
      </c>
      <c r="R123" s="10">
        <f t="shared" si="17"/>
        <v>82.175164940741951</v>
      </c>
    </row>
    <row r="124" spans="1:18" x14ac:dyDescent="0.2">
      <c r="A124" s="3">
        <v>1506401</v>
      </c>
      <c r="B124" s="3">
        <v>150640</v>
      </c>
      <c r="C124" s="1" t="s">
        <v>28</v>
      </c>
      <c r="D124" s="11" t="s">
        <v>142</v>
      </c>
      <c r="E124" s="9">
        <v>9.5274390243902438</v>
      </c>
      <c r="F124" s="9">
        <v>0</v>
      </c>
      <c r="G124" s="9">
        <v>0</v>
      </c>
      <c r="H124" s="9">
        <v>0</v>
      </c>
      <c r="I124" s="9">
        <v>50</v>
      </c>
      <c r="J124" s="10">
        <f t="shared" si="9"/>
        <v>90.472560975609753</v>
      </c>
      <c r="K124" s="10">
        <f t="shared" si="10"/>
        <v>100</v>
      </c>
      <c r="L124" s="10">
        <f t="shared" si="11"/>
        <v>100</v>
      </c>
      <c r="M124" s="10">
        <f t="shared" si="12"/>
        <v>100</v>
      </c>
      <c r="N124" s="10">
        <f t="shared" si="13"/>
        <v>100</v>
      </c>
      <c r="O124" s="10">
        <f t="shared" si="14"/>
        <v>95.236280487804876</v>
      </c>
      <c r="P124" s="10">
        <f t="shared" si="15"/>
        <v>100</v>
      </c>
      <c r="Q124" s="10">
        <f t="shared" si="16"/>
        <v>100</v>
      </c>
      <c r="R124" s="10">
        <f t="shared" si="17"/>
        <v>98.412093495934968</v>
      </c>
    </row>
    <row r="125" spans="1:18" x14ac:dyDescent="0.2">
      <c r="A125" s="3">
        <v>1506500</v>
      </c>
      <c r="B125" s="3">
        <v>150650</v>
      </c>
      <c r="C125" s="1" t="s">
        <v>69</v>
      </c>
      <c r="D125" s="11" t="s">
        <v>143</v>
      </c>
      <c r="E125" s="9">
        <v>61.765674755682447</v>
      </c>
      <c r="F125" s="9">
        <v>1.3725705501262766</v>
      </c>
      <c r="G125" s="9">
        <v>0</v>
      </c>
      <c r="H125" s="9">
        <v>1.3725705501262766</v>
      </c>
      <c r="I125" s="9">
        <v>36.363636363636367</v>
      </c>
      <c r="J125" s="10">
        <f t="shared" si="9"/>
        <v>38.234325244317553</v>
      </c>
      <c r="K125" s="10">
        <f t="shared" si="10"/>
        <v>98.627429449873716</v>
      </c>
      <c r="L125" s="10">
        <f t="shared" si="11"/>
        <v>100</v>
      </c>
      <c r="M125" s="10">
        <f t="shared" si="12"/>
        <v>98.627429449873716</v>
      </c>
      <c r="N125" s="10">
        <f t="shared" si="13"/>
        <v>72.727272727272734</v>
      </c>
      <c r="O125" s="10">
        <f t="shared" si="14"/>
        <v>68.430877347095631</v>
      </c>
      <c r="P125" s="10">
        <f t="shared" si="15"/>
        <v>99.313714724936858</v>
      </c>
      <c r="Q125" s="10">
        <f t="shared" si="16"/>
        <v>72.727272727272734</v>
      </c>
      <c r="R125" s="10">
        <f t="shared" si="17"/>
        <v>80.157288266435089</v>
      </c>
    </row>
    <row r="126" spans="1:18" x14ac:dyDescent="0.2">
      <c r="A126" s="3">
        <v>1506559</v>
      </c>
      <c r="B126" s="3">
        <v>150655</v>
      </c>
      <c r="C126" s="1" t="s">
        <v>41</v>
      </c>
      <c r="D126" s="11" t="s">
        <v>144</v>
      </c>
      <c r="E126" s="9">
        <v>30.243459851807046</v>
      </c>
      <c r="F126" s="9">
        <v>15.121729925903523</v>
      </c>
      <c r="G126" s="9">
        <v>0</v>
      </c>
      <c r="H126" s="9">
        <v>5.0405766419678413</v>
      </c>
      <c r="I126" s="9">
        <v>31.707317073170731</v>
      </c>
      <c r="J126" s="10">
        <f t="shared" si="9"/>
        <v>69.756540148192954</v>
      </c>
      <c r="K126" s="10">
        <f t="shared" si="10"/>
        <v>84.878270074096477</v>
      </c>
      <c r="L126" s="10">
        <f t="shared" si="11"/>
        <v>100</v>
      </c>
      <c r="M126" s="10">
        <f t="shared" si="12"/>
        <v>94.959423358032154</v>
      </c>
      <c r="N126" s="10">
        <f t="shared" si="13"/>
        <v>63.414634146341463</v>
      </c>
      <c r="O126" s="10">
        <f t="shared" si="14"/>
        <v>77.317405111144723</v>
      </c>
      <c r="P126" s="10">
        <f t="shared" si="15"/>
        <v>97.479711679016077</v>
      </c>
      <c r="Q126" s="10">
        <f t="shared" si="16"/>
        <v>63.414634146341463</v>
      </c>
      <c r="R126" s="10">
        <f t="shared" si="17"/>
        <v>79.40391697883409</v>
      </c>
    </row>
    <row r="127" spans="1:18" x14ac:dyDescent="0.2">
      <c r="A127" s="3">
        <v>1506583</v>
      </c>
      <c r="B127" s="3">
        <v>150658</v>
      </c>
      <c r="C127" s="1" t="s">
        <v>30</v>
      </c>
      <c r="D127" s="11" t="s">
        <v>145</v>
      </c>
      <c r="E127" s="9">
        <v>49.451537493256609</v>
      </c>
      <c r="F127" s="9">
        <v>13.486782952706349</v>
      </c>
      <c r="G127" s="9">
        <v>17.98237727027513</v>
      </c>
      <c r="H127" s="9">
        <v>4.4955943175687825</v>
      </c>
      <c r="I127" s="9">
        <v>11.111111111111111</v>
      </c>
      <c r="J127" s="10">
        <f t="shared" si="9"/>
        <v>50.548462506743384</v>
      </c>
      <c r="K127" s="10">
        <f t="shared" si="10"/>
        <v>86.513217047293651</v>
      </c>
      <c r="L127" s="10">
        <f t="shared" si="11"/>
        <v>82.017622729724877</v>
      </c>
      <c r="M127" s="10">
        <f t="shared" si="12"/>
        <v>95.504405682431212</v>
      </c>
      <c r="N127" s="10">
        <f t="shared" si="13"/>
        <v>22.222222222222221</v>
      </c>
      <c r="O127" s="10">
        <f t="shared" si="14"/>
        <v>68.530839777018514</v>
      </c>
      <c r="P127" s="10">
        <f t="shared" si="15"/>
        <v>88.761014206078045</v>
      </c>
      <c r="Q127" s="10">
        <f t="shared" si="16"/>
        <v>22.222222222222221</v>
      </c>
      <c r="R127" s="10">
        <f t="shared" si="17"/>
        <v>59.838025401772931</v>
      </c>
    </row>
    <row r="128" spans="1:18" x14ac:dyDescent="0.2">
      <c r="A128" s="3">
        <v>1506609</v>
      </c>
      <c r="B128" s="3">
        <v>150660</v>
      </c>
      <c r="C128" s="1" t="s">
        <v>69</v>
      </c>
      <c r="D128" s="11" t="s">
        <v>146</v>
      </c>
      <c r="E128" s="9">
        <v>51.737175150236801</v>
      </c>
      <c r="F128" s="9">
        <v>0</v>
      </c>
      <c r="G128" s="9">
        <v>0</v>
      </c>
      <c r="H128" s="9">
        <v>0</v>
      </c>
      <c r="I128" s="9">
        <v>35.416666666666671</v>
      </c>
      <c r="J128" s="10">
        <f t="shared" si="9"/>
        <v>48.262824849763199</v>
      </c>
      <c r="K128" s="10">
        <f t="shared" si="10"/>
        <v>100</v>
      </c>
      <c r="L128" s="10">
        <f t="shared" si="11"/>
        <v>100</v>
      </c>
      <c r="M128" s="10">
        <f t="shared" si="12"/>
        <v>100</v>
      </c>
      <c r="N128" s="10">
        <f t="shared" si="13"/>
        <v>70.833333333333343</v>
      </c>
      <c r="O128" s="10">
        <f t="shared" si="14"/>
        <v>74.131412424881603</v>
      </c>
      <c r="P128" s="10">
        <f t="shared" si="15"/>
        <v>100</v>
      </c>
      <c r="Q128" s="10">
        <f t="shared" si="16"/>
        <v>70.833333333333343</v>
      </c>
      <c r="R128" s="10">
        <f t="shared" si="17"/>
        <v>81.65491525273832</v>
      </c>
    </row>
    <row r="129" spans="1:18" x14ac:dyDescent="0.2">
      <c r="A129" s="3">
        <v>1506708</v>
      </c>
      <c r="B129" s="3">
        <v>150670</v>
      </c>
      <c r="C129" s="1" t="s">
        <v>30</v>
      </c>
      <c r="D129" s="11" t="s">
        <v>147</v>
      </c>
      <c r="E129" s="9">
        <v>14.474636489242712</v>
      </c>
      <c r="F129" s="9">
        <v>9.2111323113362733</v>
      </c>
      <c r="G129" s="9">
        <v>0</v>
      </c>
      <c r="H129" s="9">
        <v>0</v>
      </c>
      <c r="I129" s="9">
        <v>30.434782608695656</v>
      </c>
      <c r="J129" s="10">
        <f t="shared" si="9"/>
        <v>85.525363510757288</v>
      </c>
      <c r="K129" s="10">
        <f t="shared" si="10"/>
        <v>90.788867688663728</v>
      </c>
      <c r="L129" s="10">
        <f t="shared" si="11"/>
        <v>100</v>
      </c>
      <c r="M129" s="10">
        <f t="shared" si="12"/>
        <v>100</v>
      </c>
      <c r="N129" s="10">
        <f t="shared" si="13"/>
        <v>60.869565217391312</v>
      </c>
      <c r="O129" s="10">
        <f t="shared" si="14"/>
        <v>88.157115599710508</v>
      </c>
      <c r="P129" s="10">
        <f t="shared" si="15"/>
        <v>100</v>
      </c>
      <c r="Q129" s="10">
        <f t="shared" si="16"/>
        <v>60.869565217391312</v>
      </c>
      <c r="R129" s="10">
        <f t="shared" si="17"/>
        <v>83.008893605700607</v>
      </c>
    </row>
    <row r="130" spans="1:18" x14ac:dyDescent="0.2">
      <c r="A130" s="3">
        <v>1506807</v>
      </c>
      <c r="B130" s="3">
        <v>150680</v>
      </c>
      <c r="C130" s="1" t="s">
        <v>32</v>
      </c>
      <c r="D130" s="11" t="s">
        <v>148</v>
      </c>
      <c r="E130" s="9">
        <v>21.729330379874099</v>
      </c>
      <c r="F130" s="9">
        <v>146.26758210930177</v>
      </c>
      <c r="G130" s="9">
        <v>10.378187644118972</v>
      </c>
      <c r="H130" s="9">
        <v>34.377746571144094</v>
      </c>
      <c r="I130" s="9">
        <v>63.977223893425005</v>
      </c>
      <c r="J130" s="10">
        <f t="shared" si="9"/>
        <v>78.270669620125901</v>
      </c>
      <c r="K130" s="10">
        <f t="shared" si="10"/>
        <v>-46.26758210930177</v>
      </c>
      <c r="L130" s="10">
        <f t="shared" si="11"/>
        <v>89.621812355881033</v>
      </c>
      <c r="M130" s="10">
        <f t="shared" si="12"/>
        <v>65.622253428855913</v>
      </c>
      <c r="N130" s="10">
        <v>100</v>
      </c>
      <c r="O130" s="10">
        <f t="shared" si="14"/>
        <v>16.001543755412065</v>
      </c>
      <c r="P130" s="10">
        <f t="shared" si="15"/>
        <v>77.62203289236848</v>
      </c>
      <c r="Q130" s="10">
        <f t="shared" si="16"/>
        <v>100</v>
      </c>
      <c r="R130" s="10">
        <f t="shared" si="17"/>
        <v>64.541192215926841</v>
      </c>
    </row>
    <row r="131" spans="1:18" x14ac:dyDescent="0.2">
      <c r="A131" s="3">
        <v>1506906</v>
      </c>
      <c r="B131" s="3">
        <v>150690</v>
      </c>
      <c r="C131" s="1" t="s">
        <v>41</v>
      </c>
      <c r="D131" s="11" t="s">
        <v>149</v>
      </c>
      <c r="E131" s="9">
        <v>44.143613890523838</v>
      </c>
      <c r="F131" s="9">
        <v>0</v>
      </c>
      <c r="G131" s="9">
        <v>0</v>
      </c>
      <c r="H131" s="9">
        <v>0</v>
      </c>
      <c r="I131" s="9">
        <v>0</v>
      </c>
      <c r="J131" s="10">
        <f t="shared" si="9"/>
        <v>55.856386109476162</v>
      </c>
      <c r="K131" s="10">
        <f t="shared" si="10"/>
        <v>100</v>
      </c>
      <c r="L131" s="10">
        <f t="shared" si="11"/>
        <v>100</v>
      </c>
      <c r="M131" s="10">
        <f t="shared" si="12"/>
        <v>100</v>
      </c>
      <c r="N131" s="10">
        <f t="shared" si="13"/>
        <v>0</v>
      </c>
      <c r="O131" s="10">
        <f t="shared" si="14"/>
        <v>77.928193054738074</v>
      </c>
      <c r="P131" s="10">
        <f t="shared" si="15"/>
        <v>100</v>
      </c>
      <c r="Q131" s="10">
        <f t="shared" si="16"/>
        <v>0</v>
      </c>
      <c r="R131" s="10">
        <f t="shared" si="17"/>
        <v>59.309397684912689</v>
      </c>
    </row>
    <row r="132" spans="1:18" x14ac:dyDescent="0.2">
      <c r="A132" s="3">
        <v>1507003</v>
      </c>
      <c r="B132" s="3">
        <v>150700</v>
      </c>
      <c r="C132" s="1" t="s">
        <v>69</v>
      </c>
      <c r="D132" s="11" t="s">
        <v>150</v>
      </c>
      <c r="E132" s="9">
        <v>27.824151363383418</v>
      </c>
      <c r="F132" s="9">
        <v>0</v>
      </c>
      <c r="G132" s="9">
        <v>0</v>
      </c>
      <c r="H132" s="9">
        <v>0</v>
      </c>
      <c r="I132" s="9">
        <v>55.26315789473685</v>
      </c>
      <c r="J132" s="10">
        <f t="shared" si="9"/>
        <v>72.175848636616578</v>
      </c>
      <c r="K132" s="10">
        <f t="shared" si="10"/>
        <v>100</v>
      </c>
      <c r="L132" s="10">
        <f t="shared" si="11"/>
        <v>100</v>
      </c>
      <c r="M132" s="10">
        <f t="shared" si="12"/>
        <v>100</v>
      </c>
      <c r="N132" s="10">
        <v>100</v>
      </c>
      <c r="O132" s="10">
        <f t="shared" si="14"/>
        <v>86.087924318308296</v>
      </c>
      <c r="P132" s="10">
        <f t="shared" si="15"/>
        <v>100</v>
      </c>
      <c r="Q132" s="10">
        <f t="shared" si="16"/>
        <v>100</v>
      </c>
      <c r="R132" s="10">
        <f t="shared" si="17"/>
        <v>95.362641439436103</v>
      </c>
    </row>
    <row r="133" spans="1:18" x14ac:dyDescent="0.2">
      <c r="A133" s="3">
        <v>1507102</v>
      </c>
      <c r="B133" s="3">
        <v>150710</v>
      </c>
      <c r="C133" s="1" t="s">
        <v>69</v>
      </c>
      <c r="D133" s="11" t="s">
        <v>151</v>
      </c>
      <c r="E133" s="9">
        <v>16.477179106936891</v>
      </c>
      <c r="F133" s="9">
        <v>0</v>
      </c>
      <c r="G133" s="9">
        <v>0</v>
      </c>
      <c r="H133" s="9">
        <v>0</v>
      </c>
      <c r="I133" s="9">
        <v>25.806451612903224</v>
      </c>
      <c r="J133" s="10">
        <f t="shared" ref="J133:J160" si="18">(100-E133)/100*100</f>
        <v>83.522820893063113</v>
      </c>
      <c r="K133" s="10">
        <f t="shared" ref="K133:K160" si="19">(100-F133)/100*100</f>
        <v>100</v>
      </c>
      <c r="L133" s="10">
        <f t="shared" ref="L133:L160" si="20">(100-G133)/100*100</f>
        <v>100</v>
      </c>
      <c r="M133" s="10">
        <f t="shared" ref="M133:M160" si="21">(100-H133)/100*100</f>
        <v>100</v>
      </c>
      <c r="N133" s="10">
        <f t="shared" ref="N133:N160" si="22">(I133)/(50)*100</f>
        <v>51.612903225806448</v>
      </c>
      <c r="O133" s="10">
        <f t="shared" ref="O133:O160" si="23">AVERAGE(J133:K133)</f>
        <v>91.761410446531556</v>
      </c>
      <c r="P133" s="10">
        <f t="shared" ref="P133:P160" si="24">AVERAGE(L133:M133)</f>
        <v>100</v>
      </c>
      <c r="Q133" s="10">
        <f t="shared" ref="Q133:Q160" si="25">N133</f>
        <v>51.612903225806448</v>
      </c>
      <c r="R133" s="10">
        <f t="shared" ref="R133:R160" si="26">AVERAGE(O133:Q133)</f>
        <v>81.124771224112678</v>
      </c>
    </row>
    <row r="134" spans="1:18" x14ac:dyDescent="0.2">
      <c r="A134" s="3">
        <v>1507151</v>
      </c>
      <c r="B134" s="3">
        <v>150715</v>
      </c>
      <c r="C134" s="1" t="s">
        <v>53</v>
      </c>
      <c r="D134" s="11" t="s">
        <v>152</v>
      </c>
      <c r="E134" s="9">
        <v>11.562921564848718</v>
      </c>
      <c r="F134" s="9">
        <v>0</v>
      </c>
      <c r="G134" s="9">
        <v>0</v>
      </c>
      <c r="H134" s="9">
        <v>0</v>
      </c>
      <c r="I134" s="9">
        <v>29.166666666666668</v>
      </c>
      <c r="J134" s="10">
        <f t="shared" si="18"/>
        <v>88.437078435151278</v>
      </c>
      <c r="K134" s="10">
        <f t="shared" si="19"/>
        <v>100</v>
      </c>
      <c r="L134" s="10">
        <f t="shared" si="20"/>
        <v>100</v>
      </c>
      <c r="M134" s="10">
        <f t="shared" si="21"/>
        <v>100</v>
      </c>
      <c r="N134" s="10">
        <f t="shared" si="22"/>
        <v>58.333333333333336</v>
      </c>
      <c r="O134" s="10">
        <f t="shared" si="23"/>
        <v>94.218539217575639</v>
      </c>
      <c r="P134" s="10">
        <f t="shared" si="24"/>
        <v>100</v>
      </c>
      <c r="Q134" s="10">
        <f t="shared" si="25"/>
        <v>58.333333333333336</v>
      </c>
      <c r="R134" s="10">
        <f t="shared" si="26"/>
        <v>84.18395751696967</v>
      </c>
    </row>
    <row r="135" spans="1:18" x14ac:dyDescent="0.2">
      <c r="A135" s="3">
        <v>1507201</v>
      </c>
      <c r="B135" s="3">
        <v>150720</v>
      </c>
      <c r="C135" s="1" t="s">
        <v>69</v>
      </c>
      <c r="D135" s="11" t="s">
        <v>153</v>
      </c>
      <c r="E135" s="9">
        <v>61.94827319188478</v>
      </c>
      <c r="F135" s="9">
        <v>74.337927830261734</v>
      </c>
      <c r="G135" s="9">
        <v>9.2922409787827167</v>
      </c>
      <c r="H135" s="9">
        <v>24.77930927675391</v>
      </c>
      <c r="I135" s="9">
        <v>31.578947368421051</v>
      </c>
      <c r="J135" s="10">
        <f t="shared" si="18"/>
        <v>38.05172680811522</v>
      </c>
      <c r="K135" s="10">
        <f t="shared" si="19"/>
        <v>25.662072169738266</v>
      </c>
      <c r="L135" s="10">
        <f t="shared" si="20"/>
        <v>90.707759021217285</v>
      </c>
      <c r="M135" s="10">
        <f t="shared" si="21"/>
        <v>75.220690723246094</v>
      </c>
      <c r="N135" s="10">
        <f t="shared" si="22"/>
        <v>63.157894736842103</v>
      </c>
      <c r="O135" s="10">
        <f t="shared" si="23"/>
        <v>31.856899488926743</v>
      </c>
      <c r="P135" s="10">
        <f t="shared" si="24"/>
        <v>82.964224872231682</v>
      </c>
      <c r="Q135" s="10">
        <f t="shared" si="25"/>
        <v>63.157894736842103</v>
      </c>
      <c r="R135" s="10">
        <f t="shared" si="26"/>
        <v>59.326339699333509</v>
      </c>
    </row>
    <row r="136" spans="1:18" x14ac:dyDescent="0.2">
      <c r="A136" s="3">
        <v>1507300</v>
      </c>
      <c r="B136" s="3">
        <v>150730</v>
      </c>
      <c r="C136" s="1" t="s">
        <v>30</v>
      </c>
      <c r="D136" s="11" t="s">
        <v>154</v>
      </c>
      <c r="E136" s="9">
        <v>36.100551085963517</v>
      </c>
      <c r="F136" s="9">
        <v>4.4204756431792056</v>
      </c>
      <c r="G136" s="9">
        <v>0.73674594052986764</v>
      </c>
      <c r="H136" s="9">
        <v>1.4734918810597353</v>
      </c>
      <c r="I136" s="9">
        <v>37.391304347826086</v>
      </c>
      <c r="J136" s="10">
        <f t="shared" si="18"/>
        <v>63.899448914036483</v>
      </c>
      <c r="K136" s="10">
        <f t="shared" si="19"/>
        <v>95.579524356820798</v>
      </c>
      <c r="L136" s="10">
        <f t="shared" si="20"/>
        <v>99.263254059470128</v>
      </c>
      <c r="M136" s="10">
        <f t="shared" si="21"/>
        <v>98.526508118940271</v>
      </c>
      <c r="N136" s="10">
        <f t="shared" si="22"/>
        <v>74.782608695652172</v>
      </c>
      <c r="O136" s="10">
        <f t="shared" si="23"/>
        <v>79.739486635428648</v>
      </c>
      <c r="P136" s="10">
        <f t="shared" si="24"/>
        <v>98.894881089205199</v>
      </c>
      <c r="Q136" s="10">
        <f t="shared" si="25"/>
        <v>74.782608695652172</v>
      </c>
      <c r="R136" s="10">
        <f t="shared" si="26"/>
        <v>84.472325473428668</v>
      </c>
    </row>
    <row r="137" spans="1:18" x14ac:dyDescent="0.2">
      <c r="A137" s="3">
        <v>1507409</v>
      </c>
      <c r="B137" s="3">
        <v>150740</v>
      </c>
      <c r="C137" s="1" t="s">
        <v>69</v>
      </c>
      <c r="D137" s="11" t="s">
        <v>155</v>
      </c>
      <c r="E137" s="9">
        <v>75.103266992114158</v>
      </c>
      <c r="F137" s="9">
        <v>0</v>
      </c>
      <c r="G137" s="9">
        <v>0</v>
      </c>
      <c r="H137" s="9">
        <v>0</v>
      </c>
      <c r="I137" s="9">
        <v>33.333333333333329</v>
      </c>
      <c r="J137" s="10">
        <f t="shared" si="18"/>
        <v>24.896733007885842</v>
      </c>
      <c r="K137" s="10">
        <f t="shared" si="19"/>
        <v>100</v>
      </c>
      <c r="L137" s="10">
        <f t="shared" si="20"/>
        <v>100</v>
      </c>
      <c r="M137" s="10">
        <f t="shared" si="21"/>
        <v>100</v>
      </c>
      <c r="N137" s="10">
        <f t="shared" si="22"/>
        <v>66.666666666666657</v>
      </c>
      <c r="O137" s="10">
        <f t="shared" si="23"/>
        <v>62.448366503942921</v>
      </c>
      <c r="P137" s="10">
        <f t="shared" si="24"/>
        <v>100</v>
      </c>
      <c r="Q137" s="10">
        <f t="shared" si="25"/>
        <v>66.666666666666657</v>
      </c>
      <c r="R137" s="10">
        <f t="shared" si="26"/>
        <v>76.371677723536521</v>
      </c>
    </row>
    <row r="138" spans="1:18" x14ac:dyDescent="0.2">
      <c r="A138" s="3">
        <v>1507458</v>
      </c>
      <c r="B138" s="3">
        <v>150745</v>
      </c>
      <c r="C138" s="1" t="s">
        <v>53</v>
      </c>
      <c r="D138" s="11" t="s">
        <v>156</v>
      </c>
      <c r="E138" s="9">
        <v>16.282667100871123</v>
      </c>
      <c r="F138" s="9">
        <v>28.494667426524465</v>
      </c>
      <c r="G138" s="9">
        <v>0</v>
      </c>
      <c r="H138" s="9">
        <v>4.0706667752177808</v>
      </c>
      <c r="I138" s="9">
        <v>49.21875</v>
      </c>
      <c r="J138" s="10">
        <f t="shared" si="18"/>
        <v>83.717332899128877</v>
      </c>
      <c r="K138" s="10">
        <f t="shared" si="19"/>
        <v>71.505332573475528</v>
      </c>
      <c r="L138" s="10">
        <f t="shared" si="20"/>
        <v>100</v>
      </c>
      <c r="M138" s="10">
        <f t="shared" si="21"/>
        <v>95.929333224782226</v>
      </c>
      <c r="N138" s="10">
        <f t="shared" si="22"/>
        <v>98.4375</v>
      </c>
      <c r="O138" s="10">
        <f t="shared" si="23"/>
        <v>77.611332736302202</v>
      </c>
      <c r="P138" s="10">
        <f t="shared" si="24"/>
        <v>97.964666612391113</v>
      </c>
      <c r="Q138" s="10">
        <f t="shared" si="25"/>
        <v>98.4375</v>
      </c>
      <c r="R138" s="10">
        <f t="shared" si="26"/>
        <v>91.337833116231096</v>
      </c>
    </row>
    <row r="139" spans="1:18" x14ac:dyDescent="0.2">
      <c r="A139" s="3">
        <v>1507466</v>
      </c>
      <c r="B139" s="3">
        <v>150746</v>
      </c>
      <c r="C139" s="1" t="s">
        <v>69</v>
      </c>
      <c r="D139" s="11" t="s">
        <v>157</v>
      </c>
      <c r="E139" s="9">
        <v>0</v>
      </c>
      <c r="F139" s="9">
        <v>47.664442326024783</v>
      </c>
      <c r="G139" s="9">
        <v>0</v>
      </c>
      <c r="H139" s="9">
        <v>0</v>
      </c>
      <c r="I139" s="9">
        <v>75</v>
      </c>
      <c r="J139" s="10">
        <f t="shared" si="18"/>
        <v>100</v>
      </c>
      <c r="K139" s="10">
        <f t="shared" si="19"/>
        <v>52.335557673975217</v>
      </c>
      <c r="L139" s="10">
        <f t="shared" si="20"/>
        <v>100</v>
      </c>
      <c r="M139" s="10">
        <f t="shared" si="21"/>
        <v>100</v>
      </c>
      <c r="N139" s="10">
        <v>100</v>
      </c>
      <c r="O139" s="10">
        <f t="shared" si="23"/>
        <v>76.167778836987608</v>
      </c>
      <c r="P139" s="10">
        <f t="shared" si="24"/>
        <v>100</v>
      </c>
      <c r="Q139" s="10">
        <f t="shared" si="25"/>
        <v>100</v>
      </c>
      <c r="R139" s="10">
        <f t="shared" si="26"/>
        <v>92.055926278995869</v>
      </c>
    </row>
    <row r="140" spans="1:18" x14ac:dyDescent="0.2">
      <c r="A140" s="3">
        <v>1507474</v>
      </c>
      <c r="B140" s="3">
        <v>150747</v>
      </c>
      <c r="C140" s="1" t="s">
        <v>41</v>
      </c>
      <c r="D140" s="11" t="s">
        <v>158</v>
      </c>
      <c r="E140" s="9">
        <v>34.129692832764505</v>
      </c>
      <c r="F140" s="9">
        <v>0</v>
      </c>
      <c r="G140" s="9">
        <v>0</v>
      </c>
      <c r="H140" s="9">
        <v>0</v>
      </c>
      <c r="I140" s="9">
        <v>41.666666666666671</v>
      </c>
      <c r="J140" s="10">
        <f t="shared" si="18"/>
        <v>65.870307167235495</v>
      </c>
      <c r="K140" s="10">
        <f t="shared" si="19"/>
        <v>100</v>
      </c>
      <c r="L140" s="10">
        <f t="shared" si="20"/>
        <v>100</v>
      </c>
      <c r="M140" s="10">
        <f t="shared" si="21"/>
        <v>100</v>
      </c>
      <c r="N140" s="10">
        <f t="shared" si="22"/>
        <v>83.333333333333343</v>
      </c>
      <c r="O140" s="10">
        <f t="shared" si="23"/>
        <v>82.935153583617748</v>
      </c>
      <c r="P140" s="10">
        <f t="shared" si="24"/>
        <v>100</v>
      </c>
      <c r="Q140" s="10">
        <f t="shared" si="25"/>
        <v>83.333333333333343</v>
      </c>
      <c r="R140" s="10">
        <f t="shared" si="26"/>
        <v>88.756162305650378</v>
      </c>
    </row>
    <row r="141" spans="1:18" x14ac:dyDescent="0.2">
      <c r="A141" s="3">
        <v>1507508</v>
      </c>
      <c r="B141" s="3">
        <v>150750</v>
      </c>
      <c r="C141" s="1" t="s">
        <v>53</v>
      </c>
      <c r="D141" s="11" t="s">
        <v>159</v>
      </c>
      <c r="E141" s="9">
        <v>56.717476072314781</v>
      </c>
      <c r="F141" s="9">
        <v>0</v>
      </c>
      <c r="G141" s="9">
        <v>0</v>
      </c>
      <c r="H141" s="9">
        <v>0</v>
      </c>
      <c r="I141" s="9">
        <v>0</v>
      </c>
      <c r="J141" s="10">
        <f t="shared" si="18"/>
        <v>43.282523927685219</v>
      </c>
      <c r="K141" s="10">
        <f t="shared" si="19"/>
        <v>100</v>
      </c>
      <c r="L141" s="10">
        <f t="shared" si="20"/>
        <v>100</v>
      </c>
      <c r="M141" s="10">
        <f t="shared" si="21"/>
        <v>100</v>
      </c>
      <c r="N141" s="10">
        <f t="shared" si="22"/>
        <v>0</v>
      </c>
      <c r="O141" s="10">
        <f t="shared" si="23"/>
        <v>71.641261963842609</v>
      </c>
      <c r="P141" s="10">
        <f t="shared" si="24"/>
        <v>100</v>
      </c>
      <c r="Q141" s="10">
        <f t="shared" si="25"/>
        <v>0</v>
      </c>
      <c r="R141" s="10">
        <f t="shared" si="26"/>
        <v>57.213753987947541</v>
      </c>
    </row>
    <row r="142" spans="1:18" x14ac:dyDescent="0.2">
      <c r="A142" s="3">
        <v>1507607</v>
      </c>
      <c r="B142" s="3">
        <v>150760</v>
      </c>
      <c r="C142" s="1" t="s">
        <v>69</v>
      </c>
      <c r="D142" s="11" t="s">
        <v>160</v>
      </c>
      <c r="E142" s="9">
        <v>19.911063914515168</v>
      </c>
      <c r="F142" s="9">
        <v>0</v>
      </c>
      <c r="G142" s="9">
        <v>0</v>
      </c>
      <c r="H142" s="9">
        <v>0</v>
      </c>
      <c r="I142" s="9">
        <v>42.222222222222221</v>
      </c>
      <c r="J142" s="10">
        <f t="shared" si="18"/>
        <v>80.088936085484832</v>
      </c>
      <c r="K142" s="10">
        <f t="shared" si="19"/>
        <v>100</v>
      </c>
      <c r="L142" s="10">
        <f t="shared" si="20"/>
        <v>100</v>
      </c>
      <c r="M142" s="10">
        <f t="shared" si="21"/>
        <v>100</v>
      </c>
      <c r="N142" s="10">
        <f t="shared" si="22"/>
        <v>84.444444444444443</v>
      </c>
      <c r="O142" s="10">
        <f t="shared" si="23"/>
        <v>90.044468042742409</v>
      </c>
      <c r="P142" s="10">
        <f t="shared" si="24"/>
        <v>100</v>
      </c>
      <c r="Q142" s="10">
        <f t="shared" si="25"/>
        <v>84.444444444444443</v>
      </c>
      <c r="R142" s="10">
        <f t="shared" si="26"/>
        <v>91.496304162395617</v>
      </c>
    </row>
    <row r="143" spans="1:18" x14ac:dyDescent="0.2">
      <c r="A143" s="3">
        <v>1507706</v>
      </c>
      <c r="B143" s="3">
        <v>150770</v>
      </c>
      <c r="C143" s="1" t="s">
        <v>28</v>
      </c>
      <c r="D143" s="11" t="s">
        <v>161</v>
      </c>
      <c r="E143" s="9">
        <v>32.964617976705007</v>
      </c>
      <c r="F143" s="9">
        <v>0</v>
      </c>
      <c r="G143" s="9">
        <v>0</v>
      </c>
      <c r="H143" s="9">
        <v>0</v>
      </c>
      <c r="I143" s="9">
        <v>11.111111111111111</v>
      </c>
      <c r="J143" s="10">
        <f t="shared" si="18"/>
        <v>67.035382023295</v>
      </c>
      <c r="K143" s="10">
        <f t="shared" si="19"/>
        <v>100</v>
      </c>
      <c r="L143" s="10">
        <f t="shared" si="20"/>
        <v>100</v>
      </c>
      <c r="M143" s="10">
        <f t="shared" si="21"/>
        <v>100</v>
      </c>
      <c r="N143" s="10">
        <f t="shared" si="22"/>
        <v>22.222222222222221</v>
      </c>
      <c r="O143" s="10">
        <f t="shared" si="23"/>
        <v>83.5176910116475</v>
      </c>
      <c r="P143" s="10">
        <f t="shared" si="24"/>
        <v>100</v>
      </c>
      <c r="Q143" s="10">
        <f t="shared" si="25"/>
        <v>22.222222222222221</v>
      </c>
      <c r="R143" s="10">
        <f t="shared" si="26"/>
        <v>68.579971077956586</v>
      </c>
    </row>
    <row r="144" spans="1:18" x14ac:dyDescent="0.2">
      <c r="A144" s="3">
        <v>1507755</v>
      </c>
      <c r="B144" s="3">
        <v>150775</v>
      </c>
      <c r="C144" s="1" t="s">
        <v>30</v>
      </c>
      <c r="D144" s="11" t="s">
        <v>162</v>
      </c>
      <c r="E144" s="9">
        <v>32.851511169513799</v>
      </c>
      <c r="F144" s="9">
        <v>0</v>
      </c>
      <c r="G144" s="9">
        <v>0</v>
      </c>
      <c r="H144" s="9">
        <v>0</v>
      </c>
      <c r="I144" s="9">
        <v>25</v>
      </c>
      <c r="J144" s="10">
        <f t="shared" si="18"/>
        <v>67.148488830486201</v>
      </c>
      <c r="K144" s="10">
        <f t="shared" si="19"/>
        <v>100</v>
      </c>
      <c r="L144" s="10">
        <f t="shared" si="20"/>
        <v>100</v>
      </c>
      <c r="M144" s="10">
        <f t="shared" si="21"/>
        <v>100</v>
      </c>
      <c r="N144" s="10">
        <f t="shared" si="22"/>
        <v>50</v>
      </c>
      <c r="O144" s="10">
        <f t="shared" si="23"/>
        <v>83.574244415243101</v>
      </c>
      <c r="P144" s="10">
        <f t="shared" si="24"/>
        <v>100</v>
      </c>
      <c r="Q144" s="10">
        <f t="shared" si="25"/>
        <v>50</v>
      </c>
      <c r="R144" s="10">
        <f t="shared" si="26"/>
        <v>77.858081471747695</v>
      </c>
    </row>
    <row r="145" spans="1:18" x14ac:dyDescent="0.2">
      <c r="A145" s="3">
        <v>1507805</v>
      </c>
      <c r="B145" s="3">
        <v>150780</v>
      </c>
      <c r="C145" s="1" t="s">
        <v>35</v>
      </c>
      <c r="D145" s="11" t="s">
        <v>163</v>
      </c>
      <c r="E145" s="9">
        <v>70.765148164528981</v>
      </c>
      <c r="F145" s="9">
        <v>0</v>
      </c>
      <c r="G145" s="9">
        <v>0</v>
      </c>
      <c r="H145" s="9">
        <v>0</v>
      </c>
      <c r="I145" s="9">
        <v>44.827586206896555</v>
      </c>
      <c r="J145" s="10">
        <f t="shared" si="18"/>
        <v>29.234851835471019</v>
      </c>
      <c r="K145" s="10">
        <f t="shared" si="19"/>
        <v>100</v>
      </c>
      <c r="L145" s="10">
        <f t="shared" si="20"/>
        <v>100</v>
      </c>
      <c r="M145" s="10">
        <f t="shared" si="21"/>
        <v>100</v>
      </c>
      <c r="N145" s="10">
        <f t="shared" si="22"/>
        <v>89.65517241379311</v>
      </c>
      <c r="O145" s="10">
        <f t="shared" si="23"/>
        <v>64.617425917735517</v>
      </c>
      <c r="P145" s="10">
        <f t="shared" si="24"/>
        <v>100</v>
      </c>
      <c r="Q145" s="10">
        <f t="shared" si="25"/>
        <v>89.65517241379311</v>
      </c>
      <c r="R145" s="10">
        <f t="shared" si="26"/>
        <v>84.757532777176209</v>
      </c>
    </row>
    <row r="146" spans="1:18" x14ac:dyDescent="0.2">
      <c r="A146" s="3">
        <v>1507904</v>
      </c>
      <c r="B146" s="3">
        <v>150790</v>
      </c>
      <c r="C146" s="1" t="s">
        <v>28</v>
      </c>
      <c r="D146" s="11" t="s">
        <v>164</v>
      </c>
      <c r="E146" s="9">
        <v>11.649580615097856</v>
      </c>
      <c r="F146" s="9">
        <v>0</v>
      </c>
      <c r="G146" s="9">
        <v>0</v>
      </c>
      <c r="H146" s="9">
        <v>0</v>
      </c>
      <c r="I146" s="9">
        <v>52.173913043478258</v>
      </c>
      <c r="J146" s="10">
        <f t="shared" si="18"/>
        <v>88.350419384902139</v>
      </c>
      <c r="K146" s="10">
        <f t="shared" si="19"/>
        <v>100</v>
      </c>
      <c r="L146" s="10">
        <f t="shared" si="20"/>
        <v>100</v>
      </c>
      <c r="M146" s="10">
        <f t="shared" si="21"/>
        <v>100</v>
      </c>
      <c r="N146" s="10">
        <v>100</v>
      </c>
      <c r="O146" s="10">
        <f t="shared" si="23"/>
        <v>94.175209692451062</v>
      </c>
      <c r="P146" s="10">
        <f t="shared" si="24"/>
        <v>100</v>
      </c>
      <c r="Q146" s="10">
        <f t="shared" si="25"/>
        <v>100</v>
      </c>
      <c r="R146" s="10">
        <f t="shared" si="26"/>
        <v>98.058403230817021</v>
      </c>
    </row>
    <row r="147" spans="1:18" x14ac:dyDescent="0.2">
      <c r="A147" s="3">
        <v>1507953</v>
      </c>
      <c r="B147" s="3">
        <v>150795</v>
      </c>
      <c r="C147" s="1" t="s">
        <v>23</v>
      </c>
      <c r="D147" s="11" t="s">
        <v>165</v>
      </c>
      <c r="E147" s="9">
        <v>23.307097907739749</v>
      </c>
      <c r="F147" s="9">
        <v>301.19941911540599</v>
      </c>
      <c r="G147" s="9">
        <v>5.3785610556322503</v>
      </c>
      <c r="H147" s="9">
        <v>5.3785610556322503</v>
      </c>
      <c r="I147" s="9">
        <v>20</v>
      </c>
      <c r="J147" s="10">
        <f t="shared" si="18"/>
        <v>76.692902092260255</v>
      </c>
      <c r="K147" s="10">
        <f t="shared" si="19"/>
        <v>-201.19941911540599</v>
      </c>
      <c r="L147" s="10">
        <f t="shared" si="20"/>
        <v>94.621438944367753</v>
      </c>
      <c r="M147" s="10">
        <f t="shared" si="21"/>
        <v>94.621438944367753</v>
      </c>
      <c r="N147" s="10">
        <f t="shared" si="22"/>
        <v>40</v>
      </c>
      <c r="O147" s="10">
        <f t="shared" si="23"/>
        <v>-62.253258511572866</v>
      </c>
      <c r="P147" s="10">
        <f t="shared" si="24"/>
        <v>94.621438944367753</v>
      </c>
      <c r="Q147" s="10">
        <f t="shared" si="25"/>
        <v>40</v>
      </c>
      <c r="R147" s="10">
        <f t="shared" si="26"/>
        <v>24.122726810931628</v>
      </c>
    </row>
    <row r="148" spans="1:18" x14ac:dyDescent="0.2">
      <c r="A148" s="3">
        <v>1507961</v>
      </c>
      <c r="B148" s="3">
        <v>150796</v>
      </c>
      <c r="C148" s="1" t="s">
        <v>69</v>
      </c>
      <c r="D148" s="11" t="s">
        <v>166</v>
      </c>
      <c r="E148" s="9">
        <v>33.41408403642135</v>
      </c>
      <c r="F148" s="9">
        <v>41.767605045526686</v>
      </c>
      <c r="G148" s="9">
        <v>0</v>
      </c>
      <c r="H148" s="9">
        <v>16.707042018210675</v>
      </c>
      <c r="I148" s="9">
        <v>0</v>
      </c>
      <c r="J148" s="10">
        <f t="shared" si="18"/>
        <v>66.585915963578657</v>
      </c>
      <c r="K148" s="10">
        <f t="shared" si="19"/>
        <v>58.232394954473307</v>
      </c>
      <c r="L148" s="10">
        <f t="shared" si="20"/>
        <v>100</v>
      </c>
      <c r="M148" s="10">
        <f t="shared" si="21"/>
        <v>83.292957981789328</v>
      </c>
      <c r="N148" s="10">
        <f t="shared" si="22"/>
        <v>0</v>
      </c>
      <c r="O148" s="10">
        <f t="shared" si="23"/>
        <v>62.409155459025982</v>
      </c>
      <c r="P148" s="10">
        <f t="shared" si="24"/>
        <v>91.646478990894664</v>
      </c>
      <c r="Q148" s="10">
        <f t="shared" si="25"/>
        <v>0</v>
      </c>
      <c r="R148" s="10">
        <f t="shared" si="26"/>
        <v>51.351878149973551</v>
      </c>
    </row>
    <row r="149" spans="1:18" x14ac:dyDescent="0.2">
      <c r="A149" s="3">
        <v>1507979</v>
      </c>
      <c r="B149" s="3">
        <v>150797</v>
      </c>
      <c r="C149" s="1" t="s">
        <v>32</v>
      </c>
      <c r="D149" s="11" t="s">
        <v>167</v>
      </c>
      <c r="E149" s="9">
        <v>5.2457640455332317</v>
      </c>
      <c r="F149" s="9">
        <v>0</v>
      </c>
      <c r="G149" s="9">
        <v>0</v>
      </c>
      <c r="H149" s="9">
        <v>0</v>
      </c>
      <c r="I149" s="9">
        <v>82.5</v>
      </c>
      <c r="J149" s="10">
        <f t="shared" si="18"/>
        <v>94.754235954466765</v>
      </c>
      <c r="K149" s="10">
        <f t="shared" si="19"/>
        <v>100</v>
      </c>
      <c r="L149" s="10">
        <f t="shared" si="20"/>
        <v>100</v>
      </c>
      <c r="M149" s="10">
        <f t="shared" si="21"/>
        <v>100</v>
      </c>
      <c r="N149" s="10">
        <v>100</v>
      </c>
      <c r="O149" s="10">
        <f t="shared" si="23"/>
        <v>97.377117977233382</v>
      </c>
      <c r="P149" s="10">
        <f t="shared" si="24"/>
        <v>100</v>
      </c>
      <c r="Q149" s="10">
        <f t="shared" si="25"/>
        <v>100</v>
      </c>
      <c r="R149" s="10">
        <f t="shared" si="26"/>
        <v>99.125705992411142</v>
      </c>
    </row>
    <row r="150" spans="1:18" x14ac:dyDescent="0.2">
      <c r="A150" s="3">
        <v>1508001</v>
      </c>
      <c r="B150" s="3">
        <v>150800</v>
      </c>
      <c r="C150" s="1" t="s">
        <v>25</v>
      </c>
      <c r="D150" s="11" t="s">
        <v>168</v>
      </c>
      <c r="E150" s="9">
        <v>43.340969599405611</v>
      </c>
      <c r="F150" s="9">
        <v>29.409943656739522</v>
      </c>
      <c r="G150" s="9">
        <v>3.0957835428146865</v>
      </c>
      <c r="H150" s="9">
        <v>23.218376571110145</v>
      </c>
      <c r="I150" s="9">
        <v>50</v>
      </c>
      <c r="J150" s="10">
        <f t="shared" si="18"/>
        <v>56.659030400594389</v>
      </c>
      <c r="K150" s="10">
        <f t="shared" si="19"/>
        <v>70.590056343260471</v>
      </c>
      <c r="L150" s="10">
        <f t="shared" si="20"/>
        <v>96.904216457185314</v>
      </c>
      <c r="M150" s="10">
        <f t="shared" si="21"/>
        <v>76.781623428889858</v>
      </c>
      <c r="N150" s="10">
        <f t="shared" si="22"/>
        <v>100</v>
      </c>
      <c r="O150" s="10">
        <f t="shared" si="23"/>
        <v>63.62454337192743</v>
      </c>
      <c r="P150" s="10">
        <f t="shared" si="24"/>
        <v>86.842919943037586</v>
      </c>
      <c r="Q150" s="10">
        <f t="shared" si="25"/>
        <v>100</v>
      </c>
      <c r="R150" s="10">
        <f t="shared" si="26"/>
        <v>83.489154438321677</v>
      </c>
    </row>
    <row r="151" spans="1:18" x14ac:dyDescent="0.2">
      <c r="A151" s="3">
        <v>1508035</v>
      </c>
      <c r="B151" s="3">
        <v>150803</v>
      </c>
      <c r="C151" s="1" t="s">
        <v>41</v>
      </c>
      <c r="D151" s="11" t="s">
        <v>169</v>
      </c>
      <c r="E151" s="9">
        <v>12.678690291292909</v>
      </c>
      <c r="F151" s="9">
        <v>25.357380582585819</v>
      </c>
      <c r="G151" s="9">
        <v>0</v>
      </c>
      <c r="H151" s="9">
        <v>6.3393451456464547</v>
      </c>
      <c r="I151" s="9">
        <v>25</v>
      </c>
      <c r="J151" s="10">
        <f t="shared" si="18"/>
        <v>87.321309708707091</v>
      </c>
      <c r="K151" s="10">
        <f t="shared" si="19"/>
        <v>74.642619417414181</v>
      </c>
      <c r="L151" s="10">
        <f t="shared" si="20"/>
        <v>100</v>
      </c>
      <c r="M151" s="10">
        <f t="shared" si="21"/>
        <v>93.660654854353538</v>
      </c>
      <c r="N151" s="10">
        <f t="shared" si="22"/>
        <v>50</v>
      </c>
      <c r="O151" s="10">
        <f t="shared" si="23"/>
        <v>80.981964563060643</v>
      </c>
      <c r="P151" s="10">
        <f t="shared" si="24"/>
        <v>96.830327427176769</v>
      </c>
      <c r="Q151" s="10">
        <f t="shared" si="25"/>
        <v>50</v>
      </c>
      <c r="R151" s="10">
        <f t="shared" si="26"/>
        <v>75.937430663412471</v>
      </c>
    </row>
    <row r="152" spans="1:18" x14ac:dyDescent="0.2">
      <c r="A152" s="3">
        <v>1508050</v>
      </c>
      <c r="B152" s="3">
        <v>150805</v>
      </c>
      <c r="C152" s="1" t="s">
        <v>44</v>
      </c>
      <c r="D152" s="11" t="s">
        <v>170</v>
      </c>
      <c r="E152" s="9">
        <v>36.18693134822167</v>
      </c>
      <c r="F152" s="9">
        <v>20.678246484698096</v>
      </c>
      <c r="G152" s="9">
        <v>5.1695616211745241</v>
      </c>
      <c r="H152" s="9">
        <v>0</v>
      </c>
      <c r="I152" s="9">
        <v>37.5</v>
      </c>
      <c r="J152" s="10">
        <f t="shared" si="18"/>
        <v>63.813068651778323</v>
      </c>
      <c r="K152" s="10">
        <f t="shared" si="19"/>
        <v>79.321753515301907</v>
      </c>
      <c r="L152" s="10">
        <f t="shared" si="20"/>
        <v>94.830438378825477</v>
      </c>
      <c r="M152" s="10">
        <f t="shared" si="21"/>
        <v>100</v>
      </c>
      <c r="N152" s="10">
        <f t="shared" si="22"/>
        <v>75</v>
      </c>
      <c r="O152" s="10">
        <f t="shared" si="23"/>
        <v>71.567411083540122</v>
      </c>
      <c r="P152" s="10">
        <f t="shared" si="24"/>
        <v>97.415219189412738</v>
      </c>
      <c r="Q152" s="10">
        <f t="shared" si="25"/>
        <v>75</v>
      </c>
      <c r="R152" s="10">
        <f t="shared" si="26"/>
        <v>81.327543424317625</v>
      </c>
    </row>
    <row r="153" spans="1:18" x14ac:dyDescent="0.2">
      <c r="A153" s="3">
        <v>1508084</v>
      </c>
      <c r="B153" s="3">
        <v>150808</v>
      </c>
      <c r="C153" s="1" t="s">
        <v>30</v>
      </c>
      <c r="D153" s="11" t="s">
        <v>171</v>
      </c>
      <c r="E153" s="9">
        <v>34.431027274292319</v>
      </c>
      <c r="F153" s="9">
        <v>14.756154546125279</v>
      </c>
      <c r="G153" s="9">
        <v>7.3780772730626394</v>
      </c>
      <c r="H153" s="9">
        <v>2.4593590910208798</v>
      </c>
      <c r="I153" s="9">
        <v>42.857142857142854</v>
      </c>
      <c r="J153" s="10">
        <f t="shared" si="18"/>
        <v>65.568972725707681</v>
      </c>
      <c r="K153" s="10">
        <f t="shared" si="19"/>
        <v>85.243845453874727</v>
      </c>
      <c r="L153" s="10">
        <f t="shared" si="20"/>
        <v>92.621922726937356</v>
      </c>
      <c r="M153" s="10">
        <f t="shared" si="21"/>
        <v>97.540640908979114</v>
      </c>
      <c r="N153" s="10">
        <f t="shared" si="22"/>
        <v>85.714285714285708</v>
      </c>
      <c r="O153" s="10">
        <f t="shared" si="23"/>
        <v>75.406409089791197</v>
      </c>
      <c r="P153" s="10">
        <f t="shared" si="24"/>
        <v>95.081281817958228</v>
      </c>
      <c r="Q153" s="10">
        <f t="shared" si="25"/>
        <v>85.714285714285708</v>
      </c>
      <c r="R153" s="10">
        <f t="shared" si="26"/>
        <v>85.400658874011711</v>
      </c>
    </row>
    <row r="154" spans="1:18" x14ac:dyDescent="0.2">
      <c r="A154" s="3">
        <v>1508100</v>
      </c>
      <c r="B154" s="3">
        <v>150810</v>
      </c>
      <c r="C154" s="1" t="s">
        <v>59</v>
      </c>
      <c r="D154" s="11" t="s">
        <v>172</v>
      </c>
      <c r="E154" s="9">
        <v>58.316538741906434</v>
      </c>
      <c r="F154" s="9">
        <v>42.879807898460619</v>
      </c>
      <c r="G154" s="9">
        <v>0.85759615796921229</v>
      </c>
      <c r="H154" s="9">
        <v>1.7151923159384246</v>
      </c>
      <c r="I154" s="9">
        <v>47.435897435897431</v>
      </c>
      <c r="J154" s="10">
        <f t="shared" si="18"/>
        <v>41.683461258093566</v>
      </c>
      <c r="K154" s="10">
        <f t="shared" si="19"/>
        <v>57.120192101539381</v>
      </c>
      <c r="L154" s="10">
        <f t="shared" si="20"/>
        <v>99.142403842030788</v>
      </c>
      <c r="M154" s="10">
        <f t="shared" si="21"/>
        <v>98.284807684061576</v>
      </c>
      <c r="N154" s="10">
        <f t="shared" si="22"/>
        <v>94.871794871794862</v>
      </c>
      <c r="O154" s="10">
        <f t="shared" si="23"/>
        <v>49.401826679816473</v>
      </c>
      <c r="P154" s="10">
        <f t="shared" si="24"/>
        <v>98.713605763046189</v>
      </c>
      <c r="Q154" s="10">
        <f t="shared" si="25"/>
        <v>94.871794871794862</v>
      </c>
      <c r="R154" s="10">
        <f t="shared" si="26"/>
        <v>80.995742438219182</v>
      </c>
    </row>
    <row r="155" spans="1:18" x14ac:dyDescent="0.2">
      <c r="A155" s="3">
        <v>1508126</v>
      </c>
      <c r="B155" s="3">
        <v>150812</v>
      </c>
      <c r="C155" s="1" t="s">
        <v>25</v>
      </c>
      <c r="D155" s="11" t="s">
        <v>173</v>
      </c>
      <c r="E155" s="9">
        <v>11.238480557428636</v>
      </c>
      <c r="F155" s="9">
        <v>19.265966669877663</v>
      </c>
      <c r="G155" s="9">
        <v>0</v>
      </c>
      <c r="H155" s="9">
        <v>0</v>
      </c>
      <c r="I155" s="9">
        <v>57.142857142857139</v>
      </c>
      <c r="J155" s="10">
        <f t="shared" si="18"/>
        <v>88.76151944257137</v>
      </c>
      <c r="K155" s="10">
        <f t="shared" si="19"/>
        <v>80.734033330122344</v>
      </c>
      <c r="L155" s="10">
        <f t="shared" si="20"/>
        <v>100</v>
      </c>
      <c r="M155" s="10">
        <f t="shared" si="21"/>
        <v>100</v>
      </c>
      <c r="N155" s="10">
        <v>100</v>
      </c>
      <c r="O155" s="10">
        <f t="shared" si="23"/>
        <v>84.747776386346857</v>
      </c>
      <c r="P155" s="10">
        <f t="shared" si="24"/>
        <v>100</v>
      </c>
      <c r="Q155" s="10">
        <f t="shared" si="25"/>
        <v>100</v>
      </c>
      <c r="R155" s="10">
        <f t="shared" si="26"/>
        <v>94.915925462115624</v>
      </c>
    </row>
    <row r="156" spans="1:18" x14ac:dyDescent="0.2">
      <c r="A156" s="3">
        <v>1508159</v>
      </c>
      <c r="B156" s="3">
        <v>150815</v>
      </c>
      <c r="C156" s="1" t="s">
        <v>35</v>
      </c>
      <c r="D156" s="11" t="s">
        <v>174</v>
      </c>
      <c r="E156" s="9">
        <v>68.289459191540928</v>
      </c>
      <c r="F156" s="9">
        <v>0</v>
      </c>
      <c r="G156" s="9">
        <v>0</v>
      </c>
      <c r="H156" s="9">
        <v>0</v>
      </c>
      <c r="I156" s="9">
        <v>25</v>
      </c>
      <c r="J156" s="10">
        <f t="shared" si="18"/>
        <v>31.710540808459069</v>
      </c>
      <c r="K156" s="10">
        <f t="shared" si="19"/>
        <v>100</v>
      </c>
      <c r="L156" s="10">
        <f t="shared" si="20"/>
        <v>100</v>
      </c>
      <c r="M156" s="10">
        <f t="shared" si="21"/>
        <v>100</v>
      </c>
      <c r="N156" s="10">
        <f t="shared" si="22"/>
        <v>50</v>
      </c>
      <c r="O156" s="10">
        <f t="shared" si="23"/>
        <v>65.855270404229529</v>
      </c>
      <c r="P156" s="10">
        <f t="shared" si="24"/>
        <v>100</v>
      </c>
      <c r="Q156" s="10">
        <f t="shared" si="25"/>
        <v>50</v>
      </c>
      <c r="R156" s="10">
        <f t="shared" si="26"/>
        <v>71.951756801409843</v>
      </c>
    </row>
    <row r="157" spans="1:18" x14ac:dyDescent="0.2">
      <c r="A157" s="3">
        <v>1508209</v>
      </c>
      <c r="B157" s="3">
        <v>150820</v>
      </c>
      <c r="C157" s="1" t="s">
        <v>69</v>
      </c>
      <c r="D157" s="11" t="s">
        <v>175</v>
      </c>
      <c r="E157" s="9">
        <v>29.277218664226897</v>
      </c>
      <c r="F157" s="9">
        <v>9.149130832570906</v>
      </c>
      <c r="G157" s="9">
        <v>0</v>
      </c>
      <c r="H157" s="9">
        <v>0</v>
      </c>
      <c r="I157" s="9">
        <v>38.383838383838381</v>
      </c>
      <c r="J157" s="10">
        <f t="shared" si="18"/>
        <v>70.722781335773107</v>
      </c>
      <c r="K157" s="10">
        <f t="shared" si="19"/>
        <v>90.850869167429096</v>
      </c>
      <c r="L157" s="10">
        <f t="shared" si="20"/>
        <v>100</v>
      </c>
      <c r="M157" s="10">
        <f t="shared" si="21"/>
        <v>100</v>
      </c>
      <c r="N157" s="10">
        <f t="shared" si="22"/>
        <v>76.767676767676761</v>
      </c>
      <c r="O157" s="10">
        <f t="shared" si="23"/>
        <v>80.786825251601101</v>
      </c>
      <c r="P157" s="10">
        <f t="shared" si="24"/>
        <v>100</v>
      </c>
      <c r="Q157" s="10">
        <f t="shared" si="25"/>
        <v>76.767676767676761</v>
      </c>
      <c r="R157" s="10">
        <f t="shared" si="26"/>
        <v>85.851500673092616</v>
      </c>
    </row>
    <row r="158" spans="1:18" x14ac:dyDescent="0.2">
      <c r="A158" s="3">
        <v>1508308</v>
      </c>
      <c r="B158" s="3">
        <v>150830</v>
      </c>
      <c r="C158" s="1" t="s">
        <v>41</v>
      </c>
      <c r="D158" s="11" t="s">
        <v>176</v>
      </c>
      <c r="E158" s="9">
        <v>11.273412461952232</v>
      </c>
      <c r="F158" s="9">
        <v>0</v>
      </c>
      <c r="G158" s="9">
        <v>0</v>
      </c>
      <c r="H158" s="9">
        <v>0</v>
      </c>
      <c r="I158" s="9">
        <v>48</v>
      </c>
      <c r="J158" s="10">
        <f t="shared" si="18"/>
        <v>88.726587538047767</v>
      </c>
      <c r="K158" s="10">
        <f t="shared" si="19"/>
        <v>100</v>
      </c>
      <c r="L158" s="10">
        <f t="shared" si="20"/>
        <v>100</v>
      </c>
      <c r="M158" s="10">
        <f t="shared" si="21"/>
        <v>100</v>
      </c>
      <c r="N158" s="10">
        <f t="shared" si="22"/>
        <v>96</v>
      </c>
      <c r="O158" s="10">
        <f t="shared" si="23"/>
        <v>94.363293769023883</v>
      </c>
      <c r="P158" s="10">
        <f t="shared" si="24"/>
        <v>100</v>
      </c>
      <c r="Q158" s="10">
        <f t="shared" si="25"/>
        <v>96</v>
      </c>
      <c r="R158" s="10">
        <f t="shared" si="26"/>
        <v>96.787764589674623</v>
      </c>
    </row>
    <row r="159" spans="1:18" x14ac:dyDescent="0.2">
      <c r="A159" s="3">
        <v>1508357</v>
      </c>
      <c r="B159" s="3">
        <v>150835</v>
      </c>
      <c r="C159" s="1" t="s">
        <v>35</v>
      </c>
      <c r="D159" s="11" t="s">
        <v>177</v>
      </c>
      <c r="E159" s="9">
        <v>19.453991310550549</v>
      </c>
      <c r="F159" s="9">
        <v>38.907982621101098</v>
      </c>
      <c r="G159" s="9">
        <v>0</v>
      </c>
      <c r="H159" s="9">
        <v>0</v>
      </c>
      <c r="I159" s="9">
        <v>63.414634146341463</v>
      </c>
      <c r="J159" s="10">
        <f t="shared" si="18"/>
        <v>80.546008689449451</v>
      </c>
      <c r="K159" s="10">
        <f t="shared" si="19"/>
        <v>61.092017378898902</v>
      </c>
      <c r="L159" s="10">
        <f t="shared" si="20"/>
        <v>100</v>
      </c>
      <c r="M159" s="10">
        <f t="shared" si="21"/>
        <v>100</v>
      </c>
      <c r="N159" s="10">
        <v>100</v>
      </c>
      <c r="O159" s="10">
        <f t="shared" si="23"/>
        <v>70.819013034174176</v>
      </c>
      <c r="P159" s="10">
        <f t="shared" si="24"/>
        <v>100</v>
      </c>
      <c r="Q159" s="10">
        <f t="shared" si="25"/>
        <v>100</v>
      </c>
      <c r="R159" s="10">
        <f t="shared" si="26"/>
        <v>90.273004344724725</v>
      </c>
    </row>
    <row r="160" spans="1:18" x14ac:dyDescent="0.2">
      <c r="A160" s="3">
        <v>1508407</v>
      </c>
      <c r="B160" s="3">
        <v>150840</v>
      </c>
      <c r="C160" s="1" t="s">
        <v>30</v>
      </c>
      <c r="D160" s="11" t="s">
        <v>178</v>
      </c>
      <c r="E160" s="9">
        <v>19.816804650343492</v>
      </c>
      <c r="F160" s="9">
        <v>63.854148317773479</v>
      </c>
      <c r="G160" s="9">
        <v>0</v>
      </c>
      <c r="H160" s="9">
        <v>2.2018671833714989</v>
      </c>
      <c r="I160" s="9">
        <v>44.444444444444443</v>
      </c>
      <c r="J160" s="10">
        <f t="shared" si="18"/>
        <v>80.183195349656501</v>
      </c>
      <c r="K160" s="10">
        <f t="shared" si="19"/>
        <v>36.145851682226521</v>
      </c>
      <c r="L160" s="10">
        <f t="shared" si="20"/>
        <v>100</v>
      </c>
      <c r="M160" s="10">
        <f t="shared" si="21"/>
        <v>97.798132816628495</v>
      </c>
      <c r="N160" s="10">
        <f t="shared" si="22"/>
        <v>88.888888888888886</v>
      </c>
      <c r="O160" s="10">
        <f t="shared" si="23"/>
        <v>58.164523515941511</v>
      </c>
      <c r="P160" s="10">
        <f t="shared" si="24"/>
        <v>98.899066408314241</v>
      </c>
      <c r="Q160" s="10">
        <f t="shared" si="25"/>
        <v>88.888888888888886</v>
      </c>
      <c r="R160" s="10">
        <f t="shared" si="26"/>
        <v>81.984159604381546</v>
      </c>
    </row>
  </sheetData>
  <autoFilter ref="J3:N160"/>
  <mergeCells count="3">
    <mergeCell ref="J2:N2"/>
    <mergeCell ref="R2:R3"/>
    <mergeCell ref="O2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2023-01-16T20:21:28Z</dcterms:created>
  <dcterms:modified xsi:type="dcterms:W3CDTF">2023-01-16T21:14:07Z</dcterms:modified>
</cp:coreProperties>
</file>