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Plan1!$H$3:$J$160</definedName>
  </definedNames>
  <calcPr calcId="14562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4" i="1"/>
  <c r="M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8" i="1"/>
  <c r="I29" i="1"/>
  <c r="I30" i="1"/>
  <c r="I31" i="1"/>
  <c r="I32" i="1"/>
  <c r="I33" i="1"/>
  <c r="I34" i="1"/>
  <c r="I36" i="1"/>
  <c r="I37" i="1"/>
  <c r="I38" i="1"/>
  <c r="I39" i="1"/>
  <c r="I40" i="1"/>
  <c r="I42" i="1"/>
  <c r="I43" i="1"/>
  <c r="I44" i="1"/>
  <c r="I45" i="1"/>
  <c r="I46" i="1"/>
  <c r="I47" i="1"/>
  <c r="I48" i="1"/>
  <c r="I50" i="1"/>
  <c r="I51" i="1"/>
  <c r="I53" i="1"/>
  <c r="I54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8" i="1"/>
  <c r="I109" i="1"/>
  <c r="I110" i="1"/>
  <c r="I111" i="1"/>
  <c r="I112" i="1"/>
  <c r="I113" i="1"/>
  <c r="I114" i="1"/>
  <c r="I115" i="1"/>
  <c r="I116" i="1"/>
  <c r="I119" i="1"/>
  <c r="I120" i="1"/>
  <c r="I122" i="1"/>
  <c r="I123" i="1"/>
  <c r="I124" i="1"/>
  <c r="I125" i="1"/>
  <c r="I126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4" i="1"/>
  <c r="I155" i="1"/>
  <c r="I156" i="1"/>
  <c r="I157" i="1"/>
  <c r="I158" i="1"/>
  <c r="I159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4" i="1"/>
</calcChain>
</file>

<file path=xl/sharedStrings.xml><?xml version="1.0" encoding="utf-8"?>
<sst xmlns="http://schemas.openxmlformats.org/spreadsheetml/2006/main" count="320" uniqueCount="185">
  <si>
    <t>Meta 1</t>
  </si>
  <si>
    <t>Meta 2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</si>
  <si>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</si>
  <si>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</si>
  <si>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</si>
  <si>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</si>
  <si>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</si>
  <si>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</si>
  <si>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</si>
  <si>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</si>
  <si>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</si>
  <si>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</si>
  <si>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</si>
  <si>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</si>
  <si>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</si>
  <si>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</si>
  <si>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</si>
  <si>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</si>
  <si>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</si>
  <si>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</si>
  <si>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</si>
  <si>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</si>
  <si>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</si>
  <si>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</si>
  <si>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</si>
  <si>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</si>
  <si>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</si>
  <si>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</si>
  <si>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</si>
  <si>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</si>
  <si>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</si>
  <si>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</si>
  <si>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</si>
  <si>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</si>
  <si>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</si>
  <si>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</si>
  <si>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</si>
  <si>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</si>
  <si>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</si>
  <si>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</si>
  <si>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</si>
  <si>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</si>
  <si>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</si>
  <si>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</si>
  <si>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</si>
  <si>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</si>
  <si>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</si>
  <si>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</si>
  <si>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</si>
  <si>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</si>
  <si>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</si>
  <si>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</si>
  <si>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</si>
  <si>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</si>
  <si>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</si>
  <si>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</si>
  <si>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</si>
  <si>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</si>
  <si>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</si>
  <si>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</si>
  <si>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</si>
  <si>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</si>
  <si>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</si>
  <si>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</si>
  <si>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</si>
  <si>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</si>
  <si>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</si>
  <si>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</si>
  <si>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</si>
  <si>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</si>
  <si>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</si>
  <si>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</si>
  <si>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</si>
  <si>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</si>
  <si>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</si>
  <si>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</si>
  <si>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</si>
  <si>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</si>
  <si>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</si>
  <si>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</si>
  <si>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</si>
  <si>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</si>
  <si>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</si>
  <si>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</si>
  <si>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</si>
  <si>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</si>
  <si>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</si>
  <si>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</si>
  <si>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</si>
  <si>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</si>
  <si>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</si>
  <si>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</si>
  <si>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</si>
  <si>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</si>
  <si>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</si>
  <si>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</si>
  <si>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</si>
  <si>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</si>
  <si>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</si>
  <si>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</si>
  <si>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</si>
  <si>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</si>
  <si>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</si>
  <si>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</si>
  <si>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</si>
  <si>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</si>
  <si>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</si>
  <si>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</si>
  <si>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</si>
  <si>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</si>
  <si>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</si>
  <si>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</si>
  <si>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</si>
  <si>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</si>
  <si>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</si>
  <si>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</si>
  <si>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</si>
  <si>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</si>
  <si>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</si>
  <si>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</si>
  <si>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</si>
  <si>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</si>
  <si>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</si>
  <si>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</si>
  <si>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</si>
  <si>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</si>
  <si>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</si>
  <si>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</si>
  <si>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</si>
  <si>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</si>
  <si>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</si>
  <si>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</si>
  <si>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</si>
  <si>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</si>
  <si>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</si>
  <si>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</si>
  <si>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</si>
  <si>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</si>
  <si>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</si>
  <si>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</si>
  <si>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</si>
  <si>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</si>
  <si>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</si>
  <si>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</si>
  <si>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</si>
  <si>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</si>
  <si>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</si>
  <si>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</si>
  <si>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</si>
  <si>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</si>
  <si>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</si>
  <si>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</si>
  <si>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</si>
  <si>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</si>
  <si>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</si>
  <si>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</si>
  <si>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</si>
  <si>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</si>
  <si>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</si>
  <si>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</si>
  <si>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</si>
  <si>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</si>
  <si>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</si>
  <si>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</si>
  <si>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</si>
  <si>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</si>
  <si>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</si>
  <si>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</si>
  <si>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</si>
  <si>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</si>
  <si>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</si>
  <si>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</si>
  <si>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</si>
  <si>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</si>
  <si>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</si>
  <si>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</si>
  <si>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</si>
  <si>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</si>
  <si>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</si>
  <si>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</si>
  <si>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</si>
  <si>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Gasto público municipal total como Percentual do PIB</t>
  </si>
  <si>
    <t>Taxa de acesso à banda larga fixa</t>
  </si>
  <si>
    <t>Gasto público municipal per capita com gestão ambiental, ciência e tecnologia</t>
  </si>
  <si>
    <t>Meta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</si>
</sst>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6" fontId="2" fillId="0" borderId="0" xfId="1" applyNumberFormat="1" applyFont="1"/>
    <xf numFmtId="166" fontId="2" fillId="0" borderId="0" xfId="0" applyNumberFormat="1" applyFont="1"/>
    <xf numFmtId="0" fontId="2" fillId="4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workbookViewId="0">
      <selection activeCell="Q10" sqref="Q10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9" width="11.28515625" style="1" customWidth="1"/>
    <col min="10" max="10" width="10" style="1" customWidth="1"/>
    <col min="11" max="13" width="9.140625" style="1"/>
    <col min="14" max="14" width="7.85546875" style="3" bestFit="1" customWidth="1"/>
    <col min="15" max="16384" width="9.140625" style="1"/>
  </cols>
  <sheetData>
    <row r="1" spans="1:14" x14ac:dyDescent="0.2">
      <c r="H1" s="2"/>
      <c r="I1" s="2"/>
    </row>
    <row r="2" spans="1:14" ht="15" customHeight="1" x14ac:dyDescent="0.2">
      <c r="E2" s="4" t="s">
        <v>0</v>
      </c>
      <c r="F2" s="5" t="s">
        <v>1</v>
      </c>
      <c r="G2" s="5" t="s">
        <v>1</v>
      </c>
      <c r="H2" s="6" t="s">
        <v>2</v>
      </c>
      <c r="I2" s="6"/>
      <c r="J2" s="6"/>
      <c r="K2" s="7" t="s">
        <v>3</v>
      </c>
      <c r="L2" s="7"/>
      <c r="M2" s="7"/>
      <c r="N2" s="8" t="s">
        <v>4</v>
      </c>
    </row>
    <row r="3" spans="1:14" x14ac:dyDescent="0.2">
      <c r="A3" s="9" t="s">
        <v>5</v>
      </c>
      <c r="B3" s="9" t="s">
        <v>6</v>
      </c>
      <c r="C3" s="9" t="s">
        <v>7</v>
      </c>
      <c r="D3" s="9" t="s">
        <v>8</v>
      </c>
      <c r="E3" s="10" t="s">
        <v>181</v>
      </c>
      <c r="F3" s="10" t="s">
        <v>182</v>
      </c>
      <c r="G3" s="10" t="s">
        <v>183</v>
      </c>
      <c r="H3" s="11" t="s">
        <v>9</v>
      </c>
      <c r="I3" s="11" t="s">
        <v>10</v>
      </c>
      <c r="J3" s="11" t="s">
        <v>11</v>
      </c>
      <c r="K3" s="4" t="s">
        <v>0</v>
      </c>
      <c r="L3" s="18" t="s">
        <v>1</v>
      </c>
      <c r="M3" s="5" t="s">
        <v>184</v>
      </c>
      <c r="N3" s="8"/>
    </row>
    <row r="4" spans="1:14" x14ac:dyDescent="0.2">
      <c r="A4" s="9"/>
      <c r="B4" s="9"/>
      <c r="C4" s="9"/>
      <c r="D4" s="12" t="s">
        <v>12</v>
      </c>
      <c r="E4" s="16">
        <v>10.210792967363485</v>
      </c>
      <c r="F4" s="13">
        <v>7.2618547943495004</v>
      </c>
      <c r="G4" s="16">
        <v>23.331914241294943</v>
      </c>
      <c r="H4" s="14">
        <f>(E4)/(36)*100</f>
        <v>28.363313798231903</v>
      </c>
      <c r="I4" s="14">
        <f>(F4)/(8.6)*100</f>
        <v>84.440172027319775</v>
      </c>
      <c r="J4" s="14">
        <f>(G4)/(73)*100</f>
        <v>31.961526357938276</v>
      </c>
      <c r="K4" s="14">
        <f>H4</f>
        <v>28.363313798231903</v>
      </c>
      <c r="L4" s="14">
        <f t="shared" ref="L4:M19" si="0">I4</f>
        <v>84.440172027319775</v>
      </c>
      <c r="M4" s="14">
        <f t="shared" si="0"/>
        <v>31.961526357938276</v>
      </c>
      <c r="N4" s="14">
        <f>AVERAGE(K4:M4)</f>
        <v>48.255004061163312</v>
      </c>
    </row>
    <row r="5" spans="1:14" x14ac:dyDescent="0.2">
      <c r="A5" s="9"/>
      <c r="B5" s="9"/>
      <c r="C5" s="9"/>
      <c r="D5" s="12" t="s">
        <v>13</v>
      </c>
      <c r="E5" s="16">
        <v>12.834852323275502</v>
      </c>
      <c r="F5" s="13">
        <v>7.7824865125040121</v>
      </c>
      <c r="G5" s="16">
        <v>54.486768474242183</v>
      </c>
      <c r="H5" s="14">
        <f t="shared" ref="H5:H68" si="1">(E5)/(36)*100</f>
        <v>35.652367564654178</v>
      </c>
      <c r="I5" s="14">
        <f t="shared" ref="I5:I68" si="2">(F5)/(8.6)*100</f>
        <v>90.494029215162925</v>
      </c>
      <c r="J5" s="14">
        <f t="shared" ref="J5:J68" si="3">(G5)/(73)*100</f>
        <v>74.639408868824901</v>
      </c>
      <c r="K5" s="14">
        <f t="shared" ref="K5:K68" si="4">H5</f>
        <v>35.652367564654178</v>
      </c>
      <c r="L5" s="14">
        <f t="shared" si="0"/>
        <v>90.494029215162925</v>
      </c>
      <c r="M5" s="14">
        <f t="shared" si="0"/>
        <v>74.639408868824901</v>
      </c>
      <c r="N5" s="14">
        <f t="shared" ref="N5:N68" si="5">AVERAGE(K5:M5)</f>
        <v>66.92860188288067</v>
      </c>
    </row>
    <row r="6" spans="1:14" x14ac:dyDescent="0.2">
      <c r="A6" s="9"/>
      <c r="B6" s="9"/>
      <c r="C6" s="9"/>
      <c r="D6" s="12" t="s">
        <v>14</v>
      </c>
      <c r="E6" s="16">
        <v>13.808004836737059</v>
      </c>
      <c r="F6" s="13">
        <v>3.1553711186816304</v>
      </c>
      <c r="G6" s="16">
        <v>20.509559175625558</v>
      </c>
      <c r="H6" s="14">
        <f t="shared" si="1"/>
        <v>38.35556899093627</v>
      </c>
      <c r="I6" s="14">
        <f t="shared" si="2"/>
        <v>36.690361845135236</v>
      </c>
      <c r="J6" s="14">
        <f t="shared" si="3"/>
        <v>28.09528654195282</v>
      </c>
      <c r="K6" s="14">
        <f t="shared" si="4"/>
        <v>38.35556899093627</v>
      </c>
      <c r="L6" s="14">
        <f t="shared" si="0"/>
        <v>36.690361845135236</v>
      </c>
      <c r="M6" s="14">
        <f t="shared" si="0"/>
        <v>28.09528654195282</v>
      </c>
      <c r="N6" s="14">
        <f t="shared" si="5"/>
        <v>34.380405792674772</v>
      </c>
    </row>
    <row r="7" spans="1:14" x14ac:dyDescent="0.2">
      <c r="A7" s="9"/>
      <c r="B7" s="9"/>
      <c r="C7" s="9"/>
      <c r="D7" s="12" t="s">
        <v>15</v>
      </c>
      <c r="E7" s="16">
        <v>5.3664051215336777</v>
      </c>
      <c r="F7" s="13">
        <v>5.5145228822031669</v>
      </c>
      <c r="G7" s="16">
        <v>22.261741421809656</v>
      </c>
      <c r="H7" s="14">
        <f t="shared" si="1"/>
        <v>14.906680893149105</v>
      </c>
      <c r="I7" s="14">
        <f t="shared" si="2"/>
        <v>64.122359095385661</v>
      </c>
      <c r="J7" s="14">
        <f t="shared" si="3"/>
        <v>30.495536194259802</v>
      </c>
      <c r="K7" s="14">
        <f t="shared" si="4"/>
        <v>14.906680893149105</v>
      </c>
      <c r="L7" s="14">
        <f t="shared" si="0"/>
        <v>64.122359095385661</v>
      </c>
      <c r="M7" s="14">
        <f t="shared" si="0"/>
        <v>30.495536194259802</v>
      </c>
      <c r="N7" s="14">
        <f t="shared" si="5"/>
        <v>36.50819206093152</v>
      </c>
    </row>
    <row r="8" spans="1:14" x14ac:dyDescent="0.2">
      <c r="A8" s="9"/>
      <c r="B8" s="9"/>
      <c r="C8" s="9"/>
      <c r="D8" s="12" t="s">
        <v>16</v>
      </c>
      <c r="E8" s="16">
        <v>9.4855489861444635</v>
      </c>
      <c r="F8" s="13">
        <v>7.2334882880680409</v>
      </c>
      <c r="G8" s="16">
        <v>20.212022869539368</v>
      </c>
      <c r="H8" s="14">
        <f t="shared" si="1"/>
        <v>26.348747183734623</v>
      </c>
      <c r="I8" s="14">
        <f t="shared" si="2"/>
        <v>84.11032893102373</v>
      </c>
      <c r="J8" s="14">
        <f t="shared" si="3"/>
        <v>27.687702561012834</v>
      </c>
      <c r="K8" s="14">
        <f t="shared" si="4"/>
        <v>26.348747183734623</v>
      </c>
      <c r="L8" s="14">
        <f t="shared" si="0"/>
        <v>84.11032893102373</v>
      </c>
      <c r="M8" s="14">
        <f t="shared" si="0"/>
        <v>27.687702561012834</v>
      </c>
      <c r="N8" s="14">
        <f t="shared" si="5"/>
        <v>46.048926225257055</v>
      </c>
    </row>
    <row r="9" spans="1:14" x14ac:dyDescent="0.2">
      <c r="A9" s="9"/>
      <c r="B9" s="9"/>
      <c r="C9" s="9"/>
      <c r="D9" s="12" t="s">
        <v>17</v>
      </c>
      <c r="E9" s="16">
        <v>16.473977033998295</v>
      </c>
      <c r="F9" s="13">
        <v>3.0602140240797939</v>
      </c>
      <c r="G9" s="16">
        <v>22.819384780171518</v>
      </c>
      <c r="H9" s="14">
        <f t="shared" si="1"/>
        <v>45.76104731666193</v>
      </c>
      <c r="I9" s="14">
        <f t="shared" si="2"/>
        <v>35.583884000927839</v>
      </c>
      <c r="J9" s="14">
        <f t="shared" si="3"/>
        <v>31.25943120571441</v>
      </c>
      <c r="K9" s="14">
        <f t="shared" si="4"/>
        <v>45.76104731666193</v>
      </c>
      <c r="L9" s="14">
        <f t="shared" si="0"/>
        <v>35.583884000927839</v>
      </c>
      <c r="M9" s="14">
        <f t="shared" si="0"/>
        <v>31.25943120571441</v>
      </c>
      <c r="N9" s="14">
        <f t="shared" si="5"/>
        <v>37.534787507768058</v>
      </c>
    </row>
    <row r="10" spans="1:14" x14ac:dyDescent="0.2">
      <c r="A10" s="9"/>
      <c r="B10" s="9"/>
      <c r="C10" s="9"/>
      <c r="D10" s="12" t="s">
        <v>18</v>
      </c>
      <c r="E10" s="16">
        <v>13.359574478998489</v>
      </c>
      <c r="F10" s="13">
        <v>1.7302034103191901</v>
      </c>
      <c r="G10" s="16">
        <v>10.143822228205616</v>
      </c>
      <c r="H10" s="14">
        <f t="shared" si="1"/>
        <v>37.10992910832914</v>
      </c>
      <c r="I10" s="14">
        <f t="shared" si="2"/>
        <v>20.118644306037094</v>
      </c>
      <c r="J10" s="14">
        <f t="shared" si="3"/>
        <v>13.895646887952898</v>
      </c>
      <c r="K10" s="14">
        <f t="shared" si="4"/>
        <v>37.10992910832914</v>
      </c>
      <c r="L10" s="14">
        <f t="shared" si="0"/>
        <v>20.118644306037094</v>
      </c>
      <c r="M10" s="14">
        <f t="shared" si="0"/>
        <v>13.895646887952898</v>
      </c>
      <c r="N10" s="14">
        <f t="shared" si="5"/>
        <v>23.708073434106378</v>
      </c>
    </row>
    <row r="11" spans="1:14" x14ac:dyDescent="0.2">
      <c r="A11" s="9"/>
      <c r="B11" s="9"/>
      <c r="C11" s="9"/>
      <c r="D11" s="12" t="s">
        <v>19</v>
      </c>
      <c r="E11" s="16">
        <v>24.609245780692127</v>
      </c>
      <c r="F11" s="13">
        <v>2.1879537151406225</v>
      </c>
      <c r="G11" s="16">
        <v>9.4807109218984404</v>
      </c>
      <c r="H11" s="14">
        <f t="shared" si="1"/>
        <v>68.359016057478129</v>
      </c>
      <c r="I11" s="14">
        <f t="shared" si="2"/>
        <v>25.441322269077006</v>
      </c>
      <c r="J11" s="14">
        <f t="shared" si="3"/>
        <v>12.987275235477316</v>
      </c>
      <c r="K11" s="14">
        <f t="shared" si="4"/>
        <v>68.359016057478129</v>
      </c>
      <c r="L11" s="14">
        <f t="shared" si="0"/>
        <v>25.441322269077006</v>
      </c>
      <c r="M11" s="14">
        <f t="shared" si="0"/>
        <v>12.987275235477316</v>
      </c>
      <c r="N11" s="14">
        <f t="shared" si="5"/>
        <v>35.595871187344152</v>
      </c>
    </row>
    <row r="12" spans="1:14" x14ac:dyDescent="0.2">
      <c r="A12" s="9"/>
      <c r="B12" s="9"/>
      <c r="C12" s="9"/>
      <c r="D12" s="12" t="s">
        <v>20</v>
      </c>
      <c r="E12" s="16">
        <v>19.618454066450898</v>
      </c>
      <c r="F12" s="13">
        <v>3.3365879437496413</v>
      </c>
      <c r="G12" s="16">
        <v>25.989137781768648</v>
      </c>
      <c r="H12" s="14">
        <f t="shared" si="1"/>
        <v>54.495705740141389</v>
      </c>
      <c r="I12" s="14">
        <f t="shared" si="2"/>
        <v>38.797534229646999</v>
      </c>
      <c r="J12" s="14">
        <f t="shared" si="3"/>
        <v>35.601558605162531</v>
      </c>
      <c r="K12" s="14">
        <f t="shared" si="4"/>
        <v>54.495705740141389</v>
      </c>
      <c r="L12" s="14">
        <f t="shared" si="0"/>
        <v>38.797534229646999</v>
      </c>
      <c r="M12" s="14">
        <f t="shared" si="0"/>
        <v>35.601558605162531</v>
      </c>
      <c r="N12" s="14">
        <f t="shared" si="5"/>
        <v>42.964932858316978</v>
      </c>
    </row>
    <row r="13" spans="1:14" x14ac:dyDescent="0.2">
      <c r="A13" s="9"/>
      <c r="B13" s="9"/>
      <c r="C13" s="9"/>
      <c r="D13" s="12" t="s">
        <v>21</v>
      </c>
      <c r="E13" s="16">
        <v>14.045707835571841</v>
      </c>
      <c r="F13" s="13">
        <v>2.3326759278981233</v>
      </c>
      <c r="G13" s="16">
        <v>31.44598501056965</v>
      </c>
      <c r="H13" s="14">
        <f t="shared" si="1"/>
        <v>39.015855098810668</v>
      </c>
      <c r="I13" s="14">
        <f t="shared" si="2"/>
        <v>27.124138696489808</v>
      </c>
      <c r="J13" s="14">
        <f t="shared" si="3"/>
        <v>43.076691795300889</v>
      </c>
      <c r="K13" s="14">
        <f t="shared" si="4"/>
        <v>39.015855098810668</v>
      </c>
      <c r="L13" s="14">
        <f t="shared" si="0"/>
        <v>27.124138696489808</v>
      </c>
      <c r="M13" s="14">
        <f t="shared" si="0"/>
        <v>43.076691795300889</v>
      </c>
      <c r="N13" s="14">
        <f t="shared" si="5"/>
        <v>36.405561863533791</v>
      </c>
    </row>
    <row r="14" spans="1:14" x14ac:dyDescent="0.2">
      <c r="A14" s="9"/>
      <c r="B14" s="9"/>
      <c r="C14" s="9"/>
      <c r="D14" s="12" t="s">
        <v>22</v>
      </c>
      <c r="E14" s="16">
        <v>14.491827726654579</v>
      </c>
      <c r="F14" s="13">
        <v>5.8420334707237984</v>
      </c>
      <c r="G14" s="16">
        <v>21.074982128890973</v>
      </c>
      <c r="H14" s="14">
        <f t="shared" si="1"/>
        <v>40.25507701848494</v>
      </c>
      <c r="I14" s="14">
        <f t="shared" si="2"/>
        <v>67.930621752602306</v>
      </c>
      <c r="J14" s="14">
        <f t="shared" si="3"/>
        <v>28.869838532727361</v>
      </c>
      <c r="K14" s="14">
        <f t="shared" si="4"/>
        <v>40.25507701848494</v>
      </c>
      <c r="L14" s="14">
        <f t="shared" si="0"/>
        <v>67.930621752602306</v>
      </c>
      <c r="M14" s="14">
        <f t="shared" si="0"/>
        <v>28.869838532727361</v>
      </c>
      <c r="N14" s="14">
        <f t="shared" si="5"/>
        <v>45.685179101271537</v>
      </c>
    </row>
    <row r="15" spans="1:14" x14ac:dyDescent="0.2">
      <c r="A15" s="9"/>
      <c r="B15" s="9"/>
      <c r="C15" s="9"/>
      <c r="D15" s="12" t="s">
        <v>23</v>
      </c>
      <c r="E15" s="16">
        <v>11.559099845412266</v>
      </c>
      <c r="F15" s="13">
        <v>2.2621743883243939</v>
      </c>
      <c r="G15" s="16">
        <v>14.139646628776323</v>
      </c>
      <c r="H15" s="14">
        <f t="shared" si="1"/>
        <v>32.108610681700739</v>
      </c>
      <c r="I15" s="14">
        <f t="shared" si="2"/>
        <v>26.304353352609233</v>
      </c>
      <c r="J15" s="14">
        <f t="shared" si="3"/>
        <v>19.36937894352921</v>
      </c>
      <c r="K15" s="14">
        <f t="shared" si="4"/>
        <v>32.108610681700739</v>
      </c>
      <c r="L15" s="14">
        <f t="shared" si="0"/>
        <v>26.304353352609233</v>
      </c>
      <c r="M15" s="14">
        <f t="shared" si="0"/>
        <v>19.36937894352921</v>
      </c>
      <c r="N15" s="14">
        <f t="shared" si="5"/>
        <v>25.927447659279725</v>
      </c>
    </row>
    <row r="16" spans="1:14" x14ac:dyDescent="0.2">
      <c r="A16" s="9"/>
      <c r="B16" s="9"/>
      <c r="C16" s="9"/>
      <c r="D16" s="12" t="s">
        <v>24</v>
      </c>
      <c r="E16" s="16">
        <v>11.70817705900596</v>
      </c>
      <c r="F16" s="13">
        <v>5.1207062240827259</v>
      </c>
      <c r="G16" s="16">
        <v>43.051435755001272</v>
      </c>
      <c r="H16" s="14">
        <f t="shared" si="1"/>
        <v>32.522714052794335</v>
      </c>
      <c r="I16" s="14">
        <f t="shared" si="2"/>
        <v>59.543095628868912</v>
      </c>
      <c r="J16" s="14">
        <f t="shared" si="3"/>
        <v>58.974569527398998</v>
      </c>
      <c r="K16" s="14">
        <f t="shared" si="4"/>
        <v>32.522714052794335</v>
      </c>
      <c r="L16" s="14">
        <f t="shared" si="0"/>
        <v>59.543095628868912</v>
      </c>
      <c r="M16" s="14">
        <f t="shared" si="0"/>
        <v>58.974569527398998</v>
      </c>
      <c r="N16" s="14">
        <f t="shared" si="5"/>
        <v>50.346793069687408</v>
      </c>
    </row>
    <row r="17" spans="1:14" x14ac:dyDescent="0.2">
      <c r="A17" s="3">
        <v>1500107</v>
      </c>
      <c r="B17" s="3">
        <v>150010</v>
      </c>
      <c r="C17" s="1" t="s">
        <v>25</v>
      </c>
      <c r="D17" s="15" t="s">
        <v>26</v>
      </c>
      <c r="E17" s="17">
        <v>14.564193612004519</v>
      </c>
      <c r="F17" s="13">
        <v>4.9919283964621997</v>
      </c>
      <c r="G17" s="17">
        <v>6.9403199647975864</v>
      </c>
      <c r="H17" s="14">
        <f t="shared" si="1"/>
        <v>40.45609336667922</v>
      </c>
      <c r="I17" s="14">
        <f t="shared" si="2"/>
        <v>58.045679028630225</v>
      </c>
      <c r="J17" s="14">
        <f t="shared" si="3"/>
        <v>9.5072876230103915</v>
      </c>
      <c r="K17" s="14">
        <f t="shared" si="4"/>
        <v>40.45609336667922</v>
      </c>
      <c r="L17" s="14">
        <f t="shared" si="0"/>
        <v>58.045679028630225</v>
      </c>
      <c r="M17" s="14">
        <f t="shared" si="0"/>
        <v>9.5072876230103915</v>
      </c>
      <c r="N17" s="14">
        <f t="shared" si="5"/>
        <v>36.003020006106617</v>
      </c>
    </row>
    <row r="18" spans="1:14" x14ac:dyDescent="0.2">
      <c r="A18" s="3">
        <v>1500131</v>
      </c>
      <c r="B18" s="3">
        <v>150013</v>
      </c>
      <c r="C18" s="1" t="s">
        <v>27</v>
      </c>
      <c r="D18" s="15" t="s">
        <v>28</v>
      </c>
      <c r="E18" s="17">
        <v>37.775982566525222</v>
      </c>
      <c r="F18" s="13">
        <v>0.35828025477706998</v>
      </c>
      <c r="G18" s="17">
        <v>85.737847982901414</v>
      </c>
      <c r="H18" s="14">
        <v>100</v>
      </c>
      <c r="I18" s="14">
        <f t="shared" si="2"/>
        <v>4.1660494741519765</v>
      </c>
      <c r="J18" s="14">
        <v>100</v>
      </c>
      <c r="K18" s="14">
        <f t="shared" si="4"/>
        <v>100</v>
      </c>
      <c r="L18" s="14">
        <f t="shared" si="0"/>
        <v>4.1660494741519765</v>
      </c>
      <c r="M18" s="14">
        <f t="shared" si="0"/>
        <v>100</v>
      </c>
      <c r="N18" s="14">
        <f t="shared" si="5"/>
        <v>68.055349824717325</v>
      </c>
    </row>
    <row r="19" spans="1:14" x14ac:dyDescent="0.2">
      <c r="A19" s="3">
        <v>1500206</v>
      </c>
      <c r="B19" s="3">
        <v>150020</v>
      </c>
      <c r="C19" s="1" t="s">
        <v>25</v>
      </c>
      <c r="D19" s="15" t="s">
        <v>29</v>
      </c>
      <c r="E19" s="17">
        <v>16.244789643308316</v>
      </c>
      <c r="F19" s="13">
        <v>1.0996699196326001</v>
      </c>
      <c r="G19" s="17">
        <v>11.86256893423629</v>
      </c>
      <c r="H19" s="14">
        <f t="shared" si="1"/>
        <v>45.124415675856433</v>
      </c>
      <c r="I19" s="14">
        <f t="shared" si="2"/>
        <v>12.786859530611631</v>
      </c>
      <c r="J19" s="14">
        <f t="shared" si="3"/>
        <v>16.25009443046067</v>
      </c>
      <c r="K19" s="14">
        <f t="shared" si="4"/>
        <v>45.124415675856433</v>
      </c>
      <c r="L19" s="14">
        <f t="shared" si="0"/>
        <v>12.786859530611631</v>
      </c>
      <c r="M19" s="14">
        <f t="shared" si="0"/>
        <v>16.25009443046067</v>
      </c>
      <c r="N19" s="14">
        <f t="shared" si="5"/>
        <v>24.720456545642907</v>
      </c>
    </row>
    <row r="20" spans="1:14" x14ac:dyDescent="0.2">
      <c r="A20" s="3">
        <v>1500305</v>
      </c>
      <c r="B20" s="3">
        <v>150030</v>
      </c>
      <c r="C20" s="1" t="s">
        <v>30</v>
      </c>
      <c r="D20" s="15" t="s">
        <v>31</v>
      </c>
      <c r="E20" s="17">
        <v>24.402022784111136</v>
      </c>
      <c r="F20" s="13">
        <v>2.2525682786268999</v>
      </c>
      <c r="G20" s="17">
        <v>9.4987080142543032</v>
      </c>
      <c r="H20" s="14">
        <f t="shared" si="1"/>
        <v>67.78339662253093</v>
      </c>
      <c r="I20" s="14">
        <f t="shared" si="2"/>
        <v>26.192654402638372</v>
      </c>
      <c r="J20" s="14">
        <f t="shared" si="3"/>
        <v>13.01192878664973</v>
      </c>
      <c r="K20" s="14">
        <f t="shared" si="4"/>
        <v>67.78339662253093</v>
      </c>
      <c r="L20" s="14">
        <f t="shared" ref="K5:M68" si="6">I20</f>
        <v>26.192654402638372</v>
      </c>
      <c r="M20" s="14">
        <f t="shared" si="6"/>
        <v>13.01192878664973</v>
      </c>
      <c r="N20" s="14">
        <f t="shared" si="5"/>
        <v>35.662659937273013</v>
      </c>
    </row>
    <row r="21" spans="1:14" x14ac:dyDescent="0.2">
      <c r="A21" s="3">
        <v>1500347</v>
      </c>
      <c r="B21" s="3">
        <v>150034</v>
      </c>
      <c r="C21" s="1" t="s">
        <v>32</v>
      </c>
      <c r="D21" s="15" t="s">
        <v>33</v>
      </c>
      <c r="E21" s="17">
        <v>13.252957966409271</v>
      </c>
      <c r="F21" s="13">
        <v>2.7520955498794999</v>
      </c>
      <c r="G21" s="17">
        <v>75.748261814231398</v>
      </c>
      <c r="H21" s="14">
        <f t="shared" si="1"/>
        <v>36.813772128914643</v>
      </c>
      <c r="I21" s="14">
        <f t="shared" si="2"/>
        <v>32.001111045110463</v>
      </c>
      <c r="J21" s="14">
        <v>100</v>
      </c>
      <c r="K21" s="14">
        <f t="shared" si="4"/>
        <v>36.813772128914643</v>
      </c>
      <c r="L21" s="14">
        <f t="shared" si="6"/>
        <v>32.001111045110463</v>
      </c>
      <c r="M21" s="14">
        <f t="shared" si="6"/>
        <v>100</v>
      </c>
      <c r="N21" s="14">
        <f t="shared" si="5"/>
        <v>56.271627724675035</v>
      </c>
    </row>
    <row r="22" spans="1:14" x14ac:dyDescent="0.2">
      <c r="A22" s="3">
        <v>1500404</v>
      </c>
      <c r="B22" s="3">
        <v>150040</v>
      </c>
      <c r="C22" s="1" t="s">
        <v>34</v>
      </c>
      <c r="D22" s="15" t="s">
        <v>35</v>
      </c>
      <c r="E22" s="17">
        <v>16.091073396432115</v>
      </c>
      <c r="F22" s="13">
        <v>1.6309461578672</v>
      </c>
      <c r="G22" s="17">
        <v>23.953502066839487</v>
      </c>
      <c r="H22" s="14">
        <f t="shared" si="1"/>
        <v>44.697426101200321</v>
      </c>
      <c r="I22" s="14">
        <f t="shared" si="2"/>
        <v>18.964490207758139</v>
      </c>
      <c r="J22" s="14">
        <f t="shared" si="3"/>
        <v>32.813016529917107</v>
      </c>
      <c r="K22" s="14">
        <f t="shared" si="4"/>
        <v>44.697426101200321</v>
      </c>
      <c r="L22" s="14">
        <f t="shared" si="6"/>
        <v>18.964490207758139</v>
      </c>
      <c r="M22" s="14">
        <f t="shared" si="6"/>
        <v>32.813016529917107</v>
      </c>
      <c r="N22" s="14">
        <f t="shared" si="5"/>
        <v>32.158310946291856</v>
      </c>
    </row>
    <row r="23" spans="1:14" x14ac:dyDescent="0.2">
      <c r="A23" s="3">
        <v>1500503</v>
      </c>
      <c r="B23" s="3">
        <v>150050</v>
      </c>
      <c r="C23" s="1" t="s">
        <v>34</v>
      </c>
      <c r="D23" s="15" t="s">
        <v>36</v>
      </c>
      <c r="E23" s="17">
        <v>19.518690165778604</v>
      </c>
      <c r="F23" s="13">
        <v>8.1805898249323992</v>
      </c>
      <c r="G23" s="17">
        <v>51.766472590679662</v>
      </c>
      <c r="H23" s="14">
        <f t="shared" si="1"/>
        <v>54.218583793829453</v>
      </c>
      <c r="I23" s="14">
        <f t="shared" si="2"/>
        <v>95.123137499213954</v>
      </c>
      <c r="J23" s="14">
        <f t="shared" si="3"/>
        <v>70.912976151615979</v>
      </c>
      <c r="K23" s="14">
        <f t="shared" si="4"/>
        <v>54.218583793829453</v>
      </c>
      <c r="L23" s="14">
        <f t="shared" si="6"/>
        <v>95.123137499213954</v>
      </c>
      <c r="M23" s="14">
        <f t="shared" si="6"/>
        <v>70.912976151615979</v>
      </c>
      <c r="N23" s="14">
        <f t="shared" si="5"/>
        <v>73.418232481553119</v>
      </c>
    </row>
    <row r="24" spans="1:14" x14ac:dyDescent="0.2">
      <c r="A24" s="3">
        <v>1500602</v>
      </c>
      <c r="B24" s="3">
        <v>150060</v>
      </c>
      <c r="C24" s="1" t="s">
        <v>37</v>
      </c>
      <c r="D24" s="15" t="s">
        <v>38</v>
      </c>
      <c r="E24" s="17">
        <v>14.796925839202485</v>
      </c>
      <c r="F24" s="13">
        <v>11.928060006819001</v>
      </c>
      <c r="G24" s="17">
        <v>41.083664858712247</v>
      </c>
      <c r="H24" s="14">
        <f t="shared" si="1"/>
        <v>41.10257177556246</v>
      </c>
      <c r="I24" s="14">
        <v>100</v>
      </c>
      <c r="J24" s="14">
        <f t="shared" si="3"/>
        <v>56.278992957140062</v>
      </c>
      <c r="K24" s="14">
        <f t="shared" si="4"/>
        <v>41.10257177556246</v>
      </c>
      <c r="L24" s="14">
        <f t="shared" si="6"/>
        <v>100</v>
      </c>
      <c r="M24" s="14">
        <f t="shared" si="6"/>
        <v>56.278992957140062</v>
      </c>
      <c r="N24" s="14">
        <f t="shared" si="5"/>
        <v>65.793854910900848</v>
      </c>
    </row>
    <row r="25" spans="1:14" x14ac:dyDescent="0.2">
      <c r="A25" s="3">
        <v>1500701</v>
      </c>
      <c r="B25" s="3">
        <v>150070</v>
      </c>
      <c r="C25" s="1" t="s">
        <v>30</v>
      </c>
      <c r="D25" s="15" t="s">
        <v>39</v>
      </c>
      <c r="E25" s="17">
        <v>33.226586534845694</v>
      </c>
      <c r="F25" s="13">
        <v>2.7184207902695001</v>
      </c>
      <c r="G25" s="17">
        <v>4.6938695769334418</v>
      </c>
      <c r="H25" s="14">
        <f t="shared" si="1"/>
        <v>92.296073707904696</v>
      </c>
      <c r="I25" s="14">
        <f t="shared" si="2"/>
        <v>31.609544072901162</v>
      </c>
      <c r="J25" s="14">
        <f t="shared" si="3"/>
        <v>6.4299583245663579</v>
      </c>
      <c r="K25" s="14">
        <f t="shared" si="4"/>
        <v>92.296073707904696</v>
      </c>
      <c r="L25" s="14">
        <f t="shared" si="6"/>
        <v>31.609544072901162</v>
      </c>
      <c r="M25" s="14">
        <f t="shared" si="6"/>
        <v>6.4299583245663579</v>
      </c>
      <c r="N25" s="14">
        <f t="shared" si="5"/>
        <v>43.445192035124073</v>
      </c>
    </row>
    <row r="26" spans="1:14" x14ac:dyDescent="0.2">
      <c r="A26" s="3">
        <v>1500800</v>
      </c>
      <c r="B26" s="3">
        <v>150080</v>
      </c>
      <c r="C26" s="1" t="s">
        <v>40</v>
      </c>
      <c r="D26" s="15" t="s">
        <v>41</v>
      </c>
      <c r="E26" s="17">
        <v>10.907016841223447</v>
      </c>
      <c r="F26" s="13">
        <v>9.0042745322996005</v>
      </c>
      <c r="G26" s="17">
        <v>6.2457259400202041</v>
      </c>
      <c r="H26" s="14">
        <f t="shared" si="1"/>
        <v>30.297269003398462</v>
      </c>
      <c r="I26" s="14">
        <v>100</v>
      </c>
      <c r="J26" s="14">
        <f t="shared" si="3"/>
        <v>8.555788958931787</v>
      </c>
      <c r="K26" s="14">
        <f t="shared" si="4"/>
        <v>30.297269003398462</v>
      </c>
      <c r="L26" s="14">
        <f t="shared" si="6"/>
        <v>100</v>
      </c>
      <c r="M26" s="14">
        <f t="shared" si="6"/>
        <v>8.555788958931787</v>
      </c>
      <c r="N26" s="14">
        <f t="shared" si="5"/>
        <v>46.284352654110087</v>
      </c>
    </row>
    <row r="27" spans="1:14" x14ac:dyDescent="0.2">
      <c r="A27" s="3">
        <v>1500859</v>
      </c>
      <c r="B27" s="3">
        <v>150085</v>
      </c>
      <c r="C27" s="1" t="s">
        <v>37</v>
      </c>
      <c r="D27" s="15" t="s">
        <v>42</v>
      </c>
      <c r="E27" s="17">
        <v>15.709153300625211</v>
      </c>
      <c r="F27" s="13">
        <v>8.8700873362445005</v>
      </c>
      <c r="G27" s="17">
        <v>23.720306568322439</v>
      </c>
      <c r="H27" s="14">
        <f t="shared" si="1"/>
        <v>43.636536946181145</v>
      </c>
      <c r="I27" s="14">
        <v>100</v>
      </c>
      <c r="J27" s="14">
        <f t="shared" si="3"/>
        <v>32.493570641537588</v>
      </c>
      <c r="K27" s="14">
        <f t="shared" si="4"/>
        <v>43.636536946181145</v>
      </c>
      <c r="L27" s="14">
        <f t="shared" si="6"/>
        <v>100</v>
      </c>
      <c r="M27" s="14">
        <f t="shared" si="6"/>
        <v>32.493570641537588</v>
      </c>
      <c r="N27" s="14">
        <f t="shared" si="5"/>
        <v>58.710035862572909</v>
      </c>
    </row>
    <row r="28" spans="1:14" x14ac:dyDescent="0.2">
      <c r="A28" s="3">
        <v>1500909</v>
      </c>
      <c r="B28" s="3">
        <v>150090</v>
      </c>
      <c r="C28" s="1" t="s">
        <v>43</v>
      </c>
      <c r="D28" s="15" t="s">
        <v>44</v>
      </c>
      <c r="E28" s="17">
        <v>29.63281525042083</v>
      </c>
      <c r="F28" s="13">
        <v>1.1845665466476001</v>
      </c>
      <c r="G28" s="17">
        <v>10.969883368122055</v>
      </c>
      <c r="H28" s="14">
        <f t="shared" si="1"/>
        <v>82.313375695613416</v>
      </c>
      <c r="I28" s="14">
        <f t="shared" si="2"/>
        <v>13.774029612181396</v>
      </c>
      <c r="J28" s="14">
        <f t="shared" si="3"/>
        <v>15.027237490578157</v>
      </c>
      <c r="K28" s="14">
        <f t="shared" si="4"/>
        <v>82.313375695613416</v>
      </c>
      <c r="L28" s="14">
        <f t="shared" si="6"/>
        <v>13.774029612181396</v>
      </c>
      <c r="M28" s="14">
        <f t="shared" si="6"/>
        <v>15.027237490578157</v>
      </c>
      <c r="N28" s="14">
        <f t="shared" si="5"/>
        <v>37.038214266124321</v>
      </c>
    </row>
    <row r="29" spans="1:14" x14ac:dyDescent="0.2">
      <c r="A29" s="3">
        <v>1500958</v>
      </c>
      <c r="B29" s="3">
        <v>150095</v>
      </c>
      <c r="C29" s="1" t="s">
        <v>27</v>
      </c>
      <c r="D29" s="15" t="s">
        <v>45</v>
      </c>
      <c r="E29" s="17">
        <v>24.796030265990851</v>
      </c>
      <c r="F29" s="13">
        <v>0.54968944099379002</v>
      </c>
      <c r="G29" s="17">
        <v>10.838122305101816</v>
      </c>
      <c r="H29" s="14">
        <f t="shared" si="1"/>
        <v>68.877861849974593</v>
      </c>
      <c r="I29" s="14">
        <f t="shared" si="2"/>
        <v>6.3917376859743023</v>
      </c>
      <c r="J29" s="14">
        <f t="shared" si="3"/>
        <v>14.846742883701117</v>
      </c>
      <c r="K29" s="14">
        <f t="shared" si="4"/>
        <v>68.877861849974593</v>
      </c>
      <c r="L29" s="14">
        <f t="shared" si="6"/>
        <v>6.3917376859743023</v>
      </c>
      <c r="M29" s="14">
        <f t="shared" si="6"/>
        <v>14.846742883701117</v>
      </c>
      <c r="N29" s="14">
        <f t="shared" si="5"/>
        <v>30.038780806550005</v>
      </c>
    </row>
    <row r="30" spans="1:14" x14ac:dyDescent="0.2">
      <c r="A30" s="3">
        <v>1501006</v>
      </c>
      <c r="B30" s="3">
        <v>150100</v>
      </c>
      <c r="C30" s="1" t="s">
        <v>46</v>
      </c>
      <c r="D30" s="15" t="s">
        <v>47</v>
      </c>
      <c r="E30" s="17">
        <v>35.048401615192319</v>
      </c>
      <c r="F30" s="13">
        <v>0.41410389135863002</v>
      </c>
      <c r="G30" s="17">
        <v>36.882212874908554</v>
      </c>
      <c r="H30" s="14">
        <f t="shared" si="1"/>
        <v>97.356671153311993</v>
      </c>
      <c r="I30" s="14">
        <f t="shared" si="2"/>
        <v>4.8151615274259303</v>
      </c>
      <c r="J30" s="14">
        <f t="shared" si="3"/>
        <v>50.523579280696651</v>
      </c>
      <c r="K30" s="14">
        <f t="shared" si="4"/>
        <v>97.356671153311993</v>
      </c>
      <c r="L30" s="14">
        <f t="shared" si="6"/>
        <v>4.8151615274259303</v>
      </c>
      <c r="M30" s="14">
        <f t="shared" si="6"/>
        <v>50.523579280696651</v>
      </c>
      <c r="N30" s="14">
        <f t="shared" si="5"/>
        <v>50.898470653811522</v>
      </c>
    </row>
    <row r="31" spans="1:14" x14ac:dyDescent="0.2">
      <c r="A31" s="3">
        <v>1501105</v>
      </c>
      <c r="B31" s="3">
        <v>150110</v>
      </c>
      <c r="C31" s="1" t="s">
        <v>30</v>
      </c>
      <c r="D31" s="15" t="s">
        <v>48</v>
      </c>
      <c r="E31" s="17">
        <v>27.570361373445852</v>
      </c>
      <c r="F31" s="13">
        <v>0.94472424687959</v>
      </c>
      <c r="G31" s="17">
        <v>0</v>
      </c>
      <c r="H31" s="14">
        <f t="shared" si="1"/>
        <v>76.584337148460705</v>
      </c>
      <c r="I31" s="14">
        <f t="shared" si="2"/>
        <v>10.985165661390582</v>
      </c>
      <c r="J31" s="14">
        <f t="shared" si="3"/>
        <v>0</v>
      </c>
      <c r="K31" s="14">
        <f t="shared" si="4"/>
        <v>76.584337148460705</v>
      </c>
      <c r="L31" s="14">
        <f t="shared" si="6"/>
        <v>10.985165661390582</v>
      </c>
      <c r="M31" s="14">
        <f t="shared" si="6"/>
        <v>0</v>
      </c>
      <c r="N31" s="14">
        <f t="shared" si="5"/>
        <v>29.189834269950428</v>
      </c>
    </row>
    <row r="32" spans="1:14" x14ac:dyDescent="0.2">
      <c r="A32" s="3">
        <v>1501204</v>
      </c>
      <c r="B32" s="3">
        <v>150120</v>
      </c>
      <c r="C32" s="1" t="s">
        <v>25</v>
      </c>
      <c r="D32" s="15" t="s">
        <v>49</v>
      </c>
      <c r="E32" s="17">
        <v>8.0740007585675908</v>
      </c>
      <c r="F32" s="13">
        <v>0.59651393213895998</v>
      </c>
      <c r="G32" s="17">
        <v>7.6296308219319426</v>
      </c>
      <c r="H32" s="14">
        <f t="shared" si="1"/>
        <v>22.427779884909974</v>
      </c>
      <c r="I32" s="14">
        <f t="shared" si="2"/>
        <v>6.9362085132437201</v>
      </c>
      <c r="J32" s="14">
        <f t="shared" si="3"/>
        <v>10.451549071139647</v>
      </c>
      <c r="K32" s="14">
        <f t="shared" si="4"/>
        <v>22.427779884909974</v>
      </c>
      <c r="L32" s="14">
        <f t="shared" si="6"/>
        <v>6.9362085132437201</v>
      </c>
      <c r="M32" s="14">
        <f t="shared" si="6"/>
        <v>10.451549071139647</v>
      </c>
      <c r="N32" s="14">
        <f t="shared" si="5"/>
        <v>13.271845823097779</v>
      </c>
    </row>
    <row r="33" spans="1:14" x14ac:dyDescent="0.2">
      <c r="A33" s="3">
        <v>1501253</v>
      </c>
      <c r="B33" s="3">
        <v>150125</v>
      </c>
      <c r="C33" s="1" t="s">
        <v>32</v>
      </c>
      <c r="D33" s="15" t="s">
        <v>50</v>
      </c>
      <c r="E33" s="17">
        <v>26.810352924810459</v>
      </c>
      <c r="F33" s="13">
        <v>0.58660080271688997</v>
      </c>
      <c r="G33" s="17">
        <v>90.699307173513191</v>
      </c>
      <c r="H33" s="14">
        <f t="shared" si="1"/>
        <v>74.473202568917941</v>
      </c>
      <c r="I33" s="14">
        <f t="shared" si="2"/>
        <v>6.8209395664754648</v>
      </c>
      <c r="J33" s="14">
        <v>100</v>
      </c>
      <c r="K33" s="14">
        <f t="shared" si="4"/>
        <v>74.473202568917941</v>
      </c>
      <c r="L33" s="14">
        <f t="shared" si="6"/>
        <v>6.8209395664754648</v>
      </c>
      <c r="M33" s="14">
        <f t="shared" si="6"/>
        <v>100</v>
      </c>
      <c r="N33" s="14">
        <f t="shared" si="5"/>
        <v>60.4313807117978</v>
      </c>
    </row>
    <row r="34" spans="1:14" x14ac:dyDescent="0.2">
      <c r="A34" s="3">
        <v>1501303</v>
      </c>
      <c r="B34" s="3">
        <v>150130</v>
      </c>
      <c r="C34" s="1" t="s">
        <v>25</v>
      </c>
      <c r="D34" s="15" t="s">
        <v>51</v>
      </c>
      <c r="E34" s="17">
        <v>6.3168608161822526</v>
      </c>
      <c r="F34" s="13">
        <v>8.4827538215304994</v>
      </c>
      <c r="G34" s="17">
        <v>3.1972597164382375</v>
      </c>
      <c r="H34" s="14">
        <f t="shared" si="1"/>
        <v>17.54683560050626</v>
      </c>
      <c r="I34" s="14">
        <f t="shared" si="2"/>
        <v>98.63667234337791</v>
      </c>
      <c r="J34" s="14">
        <f t="shared" si="3"/>
        <v>4.3798078307373114</v>
      </c>
      <c r="K34" s="14">
        <f t="shared" si="4"/>
        <v>17.54683560050626</v>
      </c>
      <c r="L34" s="14">
        <f t="shared" si="6"/>
        <v>98.63667234337791</v>
      </c>
      <c r="M34" s="14">
        <f t="shared" si="6"/>
        <v>4.3798078307373114</v>
      </c>
      <c r="N34" s="14">
        <f t="shared" si="5"/>
        <v>40.187771924873822</v>
      </c>
    </row>
    <row r="35" spans="1:14" x14ac:dyDescent="0.2">
      <c r="A35" s="3">
        <v>1501402</v>
      </c>
      <c r="B35" s="3">
        <v>150140</v>
      </c>
      <c r="C35" s="1" t="s">
        <v>40</v>
      </c>
      <c r="D35" s="15" t="s">
        <v>52</v>
      </c>
      <c r="E35" s="17">
        <v>8.8006904928864582</v>
      </c>
      <c r="F35" s="13">
        <v>16.513721272952001</v>
      </c>
      <c r="G35" s="17">
        <v>21.414515247315858</v>
      </c>
      <c r="H35" s="14">
        <f t="shared" si="1"/>
        <v>24.446362480240161</v>
      </c>
      <c r="I35" s="14">
        <v>100</v>
      </c>
      <c r="J35" s="14">
        <f t="shared" si="3"/>
        <v>29.334952393583368</v>
      </c>
      <c r="K35" s="14">
        <f t="shared" si="4"/>
        <v>24.446362480240161</v>
      </c>
      <c r="L35" s="14">
        <f t="shared" si="6"/>
        <v>100</v>
      </c>
      <c r="M35" s="14">
        <f t="shared" si="6"/>
        <v>29.334952393583368</v>
      </c>
      <c r="N35" s="14">
        <f t="shared" si="5"/>
        <v>51.260438291274511</v>
      </c>
    </row>
    <row r="36" spans="1:14" x14ac:dyDescent="0.2">
      <c r="A36" s="3">
        <v>1501451</v>
      </c>
      <c r="B36" s="3">
        <v>150145</v>
      </c>
      <c r="C36" s="1" t="s">
        <v>34</v>
      </c>
      <c r="D36" s="15" t="s">
        <v>53</v>
      </c>
      <c r="E36" s="17">
        <v>26.061126266090739</v>
      </c>
      <c r="F36" s="13">
        <v>7.0274186357556996</v>
      </c>
      <c r="G36" s="17">
        <v>0.29021245585514888</v>
      </c>
      <c r="H36" s="14">
        <f t="shared" si="1"/>
        <v>72.392017405807607</v>
      </c>
      <c r="I36" s="14">
        <f t="shared" si="2"/>
        <v>81.714170183205809</v>
      </c>
      <c r="J36" s="14">
        <f t="shared" si="3"/>
        <v>0.39755130939061495</v>
      </c>
      <c r="K36" s="14">
        <f t="shared" si="4"/>
        <v>72.392017405807607</v>
      </c>
      <c r="L36" s="14">
        <f t="shared" si="6"/>
        <v>81.714170183205809</v>
      </c>
      <c r="M36" s="14">
        <f t="shared" si="6"/>
        <v>0.39755130939061495</v>
      </c>
      <c r="N36" s="14">
        <f t="shared" si="5"/>
        <v>51.501246299468015</v>
      </c>
    </row>
    <row r="37" spans="1:14" x14ac:dyDescent="0.2">
      <c r="A37" s="3">
        <v>1501501</v>
      </c>
      <c r="B37" s="3">
        <v>150150</v>
      </c>
      <c r="C37" s="1" t="s">
        <v>40</v>
      </c>
      <c r="D37" s="15" t="s">
        <v>54</v>
      </c>
      <c r="E37" s="17">
        <v>9.1313745283717243</v>
      </c>
      <c r="F37" s="13">
        <v>2.0731707317072998</v>
      </c>
      <c r="G37" s="17">
        <v>62.566648946179896</v>
      </c>
      <c r="H37" s="14">
        <f t="shared" si="1"/>
        <v>25.364929245477015</v>
      </c>
      <c r="I37" s="14">
        <f t="shared" si="2"/>
        <v>24.106636415201159</v>
      </c>
      <c r="J37" s="14">
        <f t="shared" si="3"/>
        <v>85.707738282438214</v>
      </c>
      <c r="K37" s="14">
        <f t="shared" si="4"/>
        <v>25.364929245477015</v>
      </c>
      <c r="L37" s="14">
        <f t="shared" si="6"/>
        <v>24.106636415201159</v>
      </c>
      <c r="M37" s="14">
        <f t="shared" si="6"/>
        <v>85.707738282438214</v>
      </c>
      <c r="N37" s="14">
        <f t="shared" si="5"/>
        <v>45.059767981038796</v>
      </c>
    </row>
    <row r="38" spans="1:14" x14ac:dyDescent="0.2">
      <c r="A38" s="3">
        <v>1501576</v>
      </c>
      <c r="B38" s="3">
        <v>150157</v>
      </c>
      <c r="C38" s="1" t="s">
        <v>55</v>
      </c>
      <c r="D38" s="15" t="s">
        <v>56</v>
      </c>
      <c r="E38" s="17">
        <v>27.144891134794431</v>
      </c>
      <c r="F38" s="13">
        <v>0.48104787295700002</v>
      </c>
      <c r="G38" s="17">
        <v>61.064612104217787</v>
      </c>
      <c r="H38" s="14">
        <f t="shared" si="1"/>
        <v>75.402475374428974</v>
      </c>
      <c r="I38" s="14">
        <f t="shared" si="2"/>
        <v>5.5935799181046519</v>
      </c>
      <c r="J38" s="14">
        <f t="shared" si="3"/>
        <v>83.650153567421626</v>
      </c>
      <c r="K38" s="14">
        <f t="shared" si="4"/>
        <v>75.402475374428974</v>
      </c>
      <c r="L38" s="14">
        <f t="shared" si="6"/>
        <v>5.5935799181046519</v>
      </c>
      <c r="M38" s="14">
        <f t="shared" si="6"/>
        <v>83.650153567421626</v>
      </c>
      <c r="N38" s="14">
        <f t="shared" si="5"/>
        <v>54.882069619985089</v>
      </c>
    </row>
    <row r="39" spans="1:14" x14ac:dyDescent="0.2">
      <c r="A39" s="3">
        <v>1501600</v>
      </c>
      <c r="B39" s="3">
        <v>150160</v>
      </c>
      <c r="C39" s="1" t="s">
        <v>43</v>
      </c>
      <c r="D39" s="15" t="s">
        <v>57</v>
      </c>
      <c r="E39" s="17">
        <v>19.486196822785676</v>
      </c>
      <c r="F39" s="13">
        <v>0.56055817281888998</v>
      </c>
      <c r="G39" s="17">
        <v>17.431609800362978</v>
      </c>
      <c r="H39" s="14">
        <f t="shared" si="1"/>
        <v>54.128324507737993</v>
      </c>
      <c r="I39" s="14">
        <f t="shared" si="2"/>
        <v>6.5181182885917437</v>
      </c>
      <c r="J39" s="14">
        <f t="shared" si="3"/>
        <v>23.878917534743806</v>
      </c>
      <c r="K39" s="14">
        <f t="shared" si="4"/>
        <v>54.128324507737993</v>
      </c>
      <c r="L39" s="14">
        <f t="shared" si="6"/>
        <v>6.5181182885917437</v>
      </c>
      <c r="M39" s="14">
        <f t="shared" si="6"/>
        <v>23.878917534743806</v>
      </c>
      <c r="N39" s="14">
        <f t="shared" si="5"/>
        <v>28.175120110357849</v>
      </c>
    </row>
    <row r="40" spans="1:14" x14ac:dyDescent="0.2">
      <c r="A40" s="3">
        <v>1501709</v>
      </c>
      <c r="B40" s="3">
        <v>150170</v>
      </c>
      <c r="C40" s="1" t="s">
        <v>43</v>
      </c>
      <c r="D40" s="15" t="s">
        <v>58</v>
      </c>
      <c r="E40" s="17">
        <v>15.722930393474597</v>
      </c>
      <c r="F40" s="13">
        <v>4.4050967553526998</v>
      </c>
      <c r="G40" s="17">
        <v>5.1260278169942755</v>
      </c>
      <c r="H40" s="14">
        <f t="shared" si="1"/>
        <v>43.674806648540546</v>
      </c>
      <c r="I40" s="14">
        <f t="shared" si="2"/>
        <v>51.222055294798842</v>
      </c>
      <c r="J40" s="14">
        <f t="shared" si="3"/>
        <v>7.021955913690789</v>
      </c>
      <c r="K40" s="14">
        <f t="shared" si="4"/>
        <v>43.674806648540546</v>
      </c>
      <c r="L40" s="14">
        <f t="shared" si="6"/>
        <v>51.222055294798842</v>
      </c>
      <c r="M40" s="14">
        <f t="shared" si="6"/>
        <v>7.021955913690789</v>
      </c>
      <c r="N40" s="14">
        <f t="shared" si="5"/>
        <v>33.972939285676723</v>
      </c>
    </row>
    <row r="41" spans="1:14" x14ac:dyDescent="0.2">
      <c r="A41" s="3">
        <v>1501725</v>
      </c>
      <c r="B41" s="3">
        <v>150172</v>
      </c>
      <c r="C41" s="1" t="s">
        <v>37</v>
      </c>
      <c r="D41" s="15" t="s">
        <v>59</v>
      </c>
      <c r="E41" s="17">
        <v>17.281890496880916</v>
      </c>
      <c r="F41" s="13">
        <v>10.19955654102</v>
      </c>
      <c r="G41" s="17">
        <v>158.83715677768137</v>
      </c>
      <c r="H41" s="14">
        <f t="shared" si="1"/>
        <v>48.00525138022477</v>
      </c>
      <c r="I41" s="14">
        <v>100</v>
      </c>
      <c r="J41" s="14">
        <v>100</v>
      </c>
      <c r="K41" s="14">
        <f t="shared" si="4"/>
        <v>48.00525138022477</v>
      </c>
      <c r="L41" s="14">
        <f t="shared" si="6"/>
        <v>100</v>
      </c>
      <c r="M41" s="14">
        <f t="shared" si="6"/>
        <v>100</v>
      </c>
      <c r="N41" s="14">
        <f t="shared" si="5"/>
        <v>82.668417126741588</v>
      </c>
    </row>
    <row r="42" spans="1:14" x14ac:dyDescent="0.2">
      <c r="A42" s="3">
        <v>1501758</v>
      </c>
      <c r="B42" s="3">
        <v>150175</v>
      </c>
      <c r="C42" s="1" t="s">
        <v>55</v>
      </c>
      <c r="D42" s="15" t="s">
        <v>60</v>
      </c>
      <c r="E42" s="17">
        <v>33.012608131897899</v>
      </c>
      <c r="F42" s="13">
        <v>0.77477232567623</v>
      </c>
      <c r="G42" s="17">
        <v>126.05894815418023</v>
      </c>
      <c r="H42" s="14">
        <f t="shared" si="1"/>
        <v>91.701689255271944</v>
      </c>
      <c r="I42" s="14">
        <f t="shared" si="2"/>
        <v>9.0089805311189544</v>
      </c>
      <c r="J42" s="14">
        <v>100</v>
      </c>
      <c r="K42" s="14">
        <f t="shared" si="4"/>
        <v>91.701689255271944</v>
      </c>
      <c r="L42" s="14">
        <f t="shared" si="6"/>
        <v>9.0089805311189544</v>
      </c>
      <c r="M42" s="14">
        <f t="shared" si="6"/>
        <v>100</v>
      </c>
      <c r="N42" s="14">
        <f t="shared" si="5"/>
        <v>66.903556595463627</v>
      </c>
    </row>
    <row r="43" spans="1:14" x14ac:dyDescent="0.2">
      <c r="A43" s="3">
        <v>1501782</v>
      </c>
      <c r="B43" s="3">
        <v>150178</v>
      </c>
      <c r="C43" s="1" t="s">
        <v>61</v>
      </c>
      <c r="D43" s="15" t="s">
        <v>62</v>
      </c>
      <c r="E43" s="17">
        <v>17.797942655121357</v>
      </c>
      <c r="F43" s="13">
        <v>1.7610099567035999</v>
      </c>
      <c r="G43" s="17">
        <v>21.020887987880947</v>
      </c>
      <c r="H43" s="14">
        <f t="shared" si="1"/>
        <v>49.43872959755933</v>
      </c>
      <c r="I43" s="14">
        <f t="shared" si="2"/>
        <v>20.476859961669767</v>
      </c>
      <c r="J43" s="14">
        <f t="shared" si="3"/>
        <v>28.795736969699924</v>
      </c>
      <c r="K43" s="14">
        <f t="shared" si="4"/>
        <v>49.43872959755933</v>
      </c>
      <c r="L43" s="14">
        <f t="shared" si="6"/>
        <v>20.476859961669767</v>
      </c>
      <c r="M43" s="14">
        <f t="shared" si="6"/>
        <v>28.795736969699924</v>
      </c>
      <c r="N43" s="14">
        <f t="shared" si="5"/>
        <v>32.903775509643005</v>
      </c>
    </row>
    <row r="44" spans="1:14" x14ac:dyDescent="0.2">
      <c r="A44" s="3">
        <v>1501808</v>
      </c>
      <c r="B44" s="3">
        <v>150180</v>
      </c>
      <c r="C44" s="1" t="s">
        <v>30</v>
      </c>
      <c r="D44" s="15" t="s">
        <v>63</v>
      </c>
      <c r="E44" s="17">
        <v>19.338603212841928</v>
      </c>
      <c r="F44" s="13">
        <v>5.0958956655158998</v>
      </c>
      <c r="G44" s="17">
        <v>12.920170053238257</v>
      </c>
      <c r="H44" s="14">
        <f t="shared" si="1"/>
        <v>53.71834225789425</v>
      </c>
      <c r="I44" s="14">
        <f t="shared" si="2"/>
        <v>59.254600761812796</v>
      </c>
      <c r="J44" s="14">
        <f t="shared" si="3"/>
        <v>17.69886308662775</v>
      </c>
      <c r="K44" s="14">
        <f t="shared" si="4"/>
        <v>53.71834225789425</v>
      </c>
      <c r="L44" s="14">
        <f t="shared" si="6"/>
        <v>59.254600761812796</v>
      </c>
      <c r="M44" s="14">
        <f t="shared" si="6"/>
        <v>17.69886308662775</v>
      </c>
      <c r="N44" s="14">
        <f t="shared" si="5"/>
        <v>43.5572687021116</v>
      </c>
    </row>
    <row r="45" spans="1:14" x14ac:dyDescent="0.2">
      <c r="A45" s="3">
        <v>1501907</v>
      </c>
      <c r="B45" s="3">
        <v>150190</v>
      </c>
      <c r="C45" s="1" t="s">
        <v>27</v>
      </c>
      <c r="D45" s="15" t="s">
        <v>64</v>
      </c>
      <c r="E45" s="17">
        <v>13.022556732208415</v>
      </c>
      <c r="F45" s="13">
        <v>0.79079314870275996</v>
      </c>
      <c r="G45" s="17">
        <v>38.059694498249904</v>
      </c>
      <c r="H45" s="14">
        <f t="shared" si="1"/>
        <v>36.173768700578925</v>
      </c>
      <c r="I45" s="14">
        <f t="shared" si="2"/>
        <v>9.1952691709623249</v>
      </c>
      <c r="J45" s="14">
        <f t="shared" si="3"/>
        <v>52.136567805821784</v>
      </c>
      <c r="K45" s="14">
        <f t="shared" si="4"/>
        <v>36.173768700578925</v>
      </c>
      <c r="L45" s="14">
        <f t="shared" si="6"/>
        <v>9.1952691709623249</v>
      </c>
      <c r="M45" s="14">
        <f t="shared" si="6"/>
        <v>52.136567805821784</v>
      </c>
      <c r="N45" s="14">
        <f t="shared" si="5"/>
        <v>32.501868559121014</v>
      </c>
    </row>
    <row r="46" spans="1:14" x14ac:dyDescent="0.2">
      <c r="A46" s="3">
        <v>1502004</v>
      </c>
      <c r="B46" s="3">
        <v>150200</v>
      </c>
      <c r="C46" s="1" t="s">
        <v>30</v>
      </c>
      <c r="D46" s="15" t="s">
        <v>65</v>
      </c>
      <c r="E46" s="17">
        <v>22.395401901686871</v>
      </c>
      <c r="F46" s="13">
        <v>3.1205091357010999</v>
      </c>
      <c r="G46" s="17">
        <v>4.2776358876329788</v>
      </c>
      <c r="H46" s="14">
        <f t="shared" si="1"/>
        <v>62.20944972690797</v>
      </c>
      <c r="I46" s="14">
        <f t="shared" si="2"/>
        <v>36.284989950012793</v>
      </c>
      <c r="J46" s="14">
        <f t="shared" si="3"/>
        <v>5.8597751885383271</v>
      </c>
      <c r="K46" s="14">
        <f t="shared" si="4"/>
        <v>62.20944972690797</v>
      </c>
      <c r="L46" s="14">
        <f t="shared" si="6"/>
        <v>36.284989950012793</v>
      </c>
      <c r="M46" s="14">
        <f t="shared" si="6"/>
        <v>5.8597751885383271</v>
      </c>
      <c r="N46" s="14">
        <f t="shared" si="5"/>
        <v>34.784738288486359</v>
      </c>
    </row>
    <row r="47" spans="1:14" x14ac:dyDescent="0.2">
      <c r="A47" s="3">
        <v>1501956</v>
      </c>
      <c r="B47" s="3">
        <v>150195</v>
      </c>
      <c r="C47" s="1" t="s">
        <v>43</v>
      </c>
      <c r="D47" s="15" t="s">
        <v>66</v>
      </c>
      <c r="E47" s="17">
        <v>32.034324780459762</v>
      </c>
      <c r="F47" s="13">
        <v>1.3934913756478999</v>
      </c>
      <c r="G47" s="17">
        <v>32.213100927504406</v>
      </c>
      <c r="H47" s="14">
        <f t="shared" si="1"/>
        <v>88.984235501277126</v>
      </c>
      <c r="I47" s="14">
        <f t="shared" si="2"/>
        <v>16.203388088929067</v>
      </c>
      <c r="J47" s="14">
        <f t="shared" si="3"/>
        <v>44.127535517129324</v>
      </c>
      <c r="K47" s="14">
        <f t="shared" si="4"/>
        <v>88.984235501277126</v>
      </c>
      <c r="L47" s="14">
        <f t="shared" si="6"/>
        <v>16.203388088929067</v>
      </c>
      <c r="M47" s="14">
        <f t="shared" si="6"/>
        <v>44.127535517129324</v>
      </c>
      <c r="N47" s="14">
        <f t="shared" si="5"/>
        <v>49.771719702445175</v>
      </c>
    </row>
    <row r="48" spans="1:14" x14ac:dyDescent="0.2">
      <c r="A48" s="3">
        <v>1502103</v>
      </c>
      <c r="B48" s="3">
        <v>150210</v>
      </c>
      <c r="C48" s="1" t="s">
        <v>25</v>
      </c>
      <c r="D48" s="15" t="s">
        <v>67</v>
      </c>
      <c r="E48" s="17">
        <v>22.036952636674048</v>
      </c>
      <c r="F48" s="13">
        <v>0.80815827971651</v>
      </c>
      <c r="G48" s="17">
        <v>22.609914038058609</v>
      </c>
      <c r="H48" s="14">
        <f t="shared" si="1"/>
        <v>61.213757324094573</v>
      </c>
      <c r="I48" s="14">
        <f t="shared" si="2"/>
        <v>9.3971892990291863</v>
      </c>
      <c r="J48" s="14">
        <f t="shared" si="3"/>
        <v>30.97248498364193</v>
      </c>
      <c r="K48" s="14">
        <f t="shared" si="4"/>
        <v>61.213757324094573</v>
      </c>
      <c r="L48" s="14">
        <f t="shared" si="6"/>
        <v>9.3971892990291863</v>
      </c>
      <c r="M48" s="14">
        <f t="shared" si="6"/>
        <v>30.97248498364193</v>
      </c>
      <c r="N48" s="14">
        <f t="shared" si="5"/>
        <v>33.8611438689219</v>
      </c>
    </row>
    <row r="49" spans="1:14" x14ac:dyDescent="0.2">
      <c r="A49" s="3">
        <v>1502152</v>
      </c>
      <c r="B49" s="3">
        <v>150215</v>
      </c>
      <c r="C49" s="1" t="s">
        <v>55</v>
      </c>
      <c r="D49" s="15" t="s">
        <v>68</v>
      </c>
      <c r="E49" s="17">
        <v>3.5588848178894872</v>
      </c>
      <c r="F49" s="13">
        <v>27.882771142879001</v>
      </c>
      <c r="G49" s="17">
        <v>69.027959215809787</v>
      </c>
      <c r="H49" s="14">
        <f t="shared" si="1"/>
        <v>9.8857911608041302</v>
      </c>
      <c r="I49" s="14">
        <v>100</v>
      </c>
      <c r="J49" s="14">
        <f t="shared" si="3"/>
        <v>94.558848240835331</v>
      </c>
      <c r="K49" s="14">
        <f t="shared" si="4"/>
        <v>9.8857911608041302</v>
      </c>
      <c r="L49" s="14">
        <f t="shared" si="6"/>
        <v>100</v>
      </c>
      <c r="M49" s="14">
        <f t="shared" si="6"/>
        <v>94.558848240835331</v>
      </c>
      <c r="N49" s="14">
        <f t="shared" si="5"/>
        <v>68.148213133879821</v>
      </c>
    </row>
    <row r="50" spans="1:14" x14ac:dyDescent="0.2">
      <c r="A50" s="3">
        <v>1502202</v>
      </c>
      <c r="B50" s="3">
        <v>150220</v>
      </c>
      <c r="C50" s="1" t="s">
        <v>43</v>
      </c>
      <c r="D50" s="15" t="s">
        <v>69</v>
      </c>
      <c r="E50" s="17">
        <v>11.710752005971873</v>
      </c>
      <c r="F50" s="13">
        <v>7.8406942773672004</v>
      </c>
      <c r="G50" s="17">
        <v>38.350189828750842</v>
      </c>
      <c r="H50" s="14">
        <f t="shared" si="1"/>
        <v>32.529866683255207</v>
      </c>
      <c r="I50" s="14">
        <f t="shared" si="2"/>
        <v>91.170863690316281</v>
      </c>
      <c r="J50" s="14">
        <f t="shared" si="3"/>
        <v>52.534506614727185</v>
      </c>
      <c r="K50" s="14">
        <f t="shared" si="4"/>
        <v>32.529866683255207</v>
      </c>
      <c r="L50" s="14">
        <f t="shared" si="6"/>
        <v>91.170863690316281</v>
      </c>
      <c r="M50" s="14">
        <f t="shared" si="6"/>
        <v>52.534506614727185</v>
      </c>
      <c r="N50" s="14">
        <f t="shared" si="5"/>
        <v>58.745078996099558</v>
      </c>
    </row>
    <row r="51" spans="1:14" x14ac:dyDescent="0.2">
      <c r="A51" s="3">
        <v>1502301</v>
      </c>
      <c r="B51" s="3">
        <v>150230</v>
      </c>
      <c r="C51" s="1" t="s">
        <v>27</v>
      </c>
      <c r="D51" s="15" t="s">
        <v>70</v>
      </c>
      <c r="E51" s="17">
        <v>14.555847612575739</v>
      </c>
      <c r="F51" s="13">
        <v>3.0928591071592</v>
      </c>
      <c r="G51" s="17">
        <v>8.477946164446486</v>
      </c>
      <c r="H51" s="14">
        <f t="shared" si="1"/>
        <v>40.432910034932611</v>
      </c>
      <c r="I51" s="14">
        <f t="shared" si="2"/>
        <v>35.963477990223261</v>
      </c>
      <c r="J51" s="14">
        <f t="shared" si="3"/>
        <v>11.613624882803405</v>
      </c>
      <c r="K51" s="14">
        <f t="shared" si="4"/>
        <v>40.432910034932611</v>
      </c>
      <c r="L51" s="14">
        <f t="shared" si="6"/>
        <v>35.963477990223261</v>
      </c>
      <c r="M51" s="14">
        <f t="shared" si="6"/>
        <v>11.613624882803405</v>
      </c>
      <c r="N51" s="14">
        <f t="shared" si="5"/>
        <v>29.336670969319758</v>
      </c>
    </row>
    <row r="52" spans="1:14" x14ac:dyDescent="0.2">
      <c r="A52" s="3">
        <v>1502400</v>
      </c>
      <c r="B52" s="3">
        <v>150240</v>
      </c>
      <c r="C52" s="1" t="s">
        <v>71</v>
      </c>
      <c r="D52" s="15" t="s">
        <v>72</v>
      </c>
      <c r="E52" s="17">
        <v>11.075120472237362</v>
      </c>
      <c r="F52" s="13">
        <v>12.634501402752999</v>
      </c>
      <c r="G52" s="17">
        <v>6.5624069254271813</v>
      </c>
      <c r="H52" s="14">
        <f t="shared" si="1"/>
        <v>30.764223533992674</v>
      </c>
      <c r="I52" s="14">
        <v>100</v>
      </c>
      <c r="J52" s="14">
        <f t="shared" si="3"/>
        <v>8.9895985279824391</v>
      </c>
      <c r="K52" s="14">
        <f t="shared" si="4"/>
        <v>30.764223533992674</v>
      </c>
      <c r="L52" s="14">
        <f t="shared" si="6"/>
        <v>100</v>
      </c>
      <c r="M52" s="14">
        <f t="shared" si="6"/>
        <v>8.9895985279824391</v>
      </c>
      <c r="N52" s="14">
        <f t="shared" si="5"/>
        <v>46.584607353991707</v>
      </c>
    </row>
    <row r="53" spans="1:14" x14ac:dyDescent="0.2">
      <c r="A53" s="3">
        <v>1502509</v>
      </c>
      <c r="B53" s="3">
        <v>150250</v>
      </c>
      <c r="C53" s="1" t="s">
        <v>30</v>
      </c>
      <c r="D53" s="15" t="s">
        <v>73</v>
      </c>
      <c r="E53" s="17">
        <v>27.856884732348952</v>
      </c>
      <c r="F53" s="13">
        <v>1.9813857290589001</v>
      </c>
      <c r="G53" s="17">
        <v>0</v>
      </c>
      <c r="H53" s="14">
        <f t="shared" si="1"/>
        <v>77.380235367635976</v>
      </c>
      <c r="I53" s="14">
        <f t="shared" si="2"/>
        <v>23.039368942545352</v>
      </c>
      <c r="J53" s="14">
        <f t="shared" si="3"/>
        <v>0</v>
      </c>
      <c r="K53" s="14">
        <f t="shared" si="4"/>
        <v>77.380235367635976</v>
      </c>
      <c r="L53" s="14">
        <f t="shared" si="6"/>
        <v>23.039368942545352</v>
      </c>
      <c r="M53" s="14">
        <f t="shared" si="6"/>
        <v>0</v>
      </c>
      <c r="N53" s="14">
        <f t="shared" si="5"/>
        <v>33.473201436727109</v>
      </c>
    </row>
    <row r="54" spans="1:14" x14ac:dyDescent="0.2">
      <c r="A54" s="3">
        <v>1502608</v>
      </c>
      <c r="B54" s="3">
        <v>150260</v>
      </c>
      <c r="C54" s="1" t="s">
        <v>71</v>
      </c>
      <c r="D54" s="15" t="s">
        <v>74</v>
      </c>
      <c r="E54" s="17">
        <v>20.320592403512354</v>
      </c>
      <c r="F54" s="13">
        <v>4.1232032854209004</v>
      </c>
      <c r="G54" s="17">
        <v>12.384126617756161</v>
      </c>
      <c r="H54" s="14">
        <f t="shared" si="1"/>
        <v>56.446090009756531</v>
      </c>
      <c r="I54" s="14">
        <f t="shared" si="2"/>
        <v>47.944224249080243</v>
      </c>
      <c r="J54" s="14">
        <f t="shared" si="3"/>
        <v>16.96455701062488</v>
      </c>
      <c r="K54" s="14">
        <f t="shared" si="4"/>
        <v>56.446090009756531</v>
      </c>
      <c r="L54" s="14">
        <f t="shared" si="6"/>
        <v>47.944224249080243</v>
      </c>
      <c r="M54" s="14">
        <f t="shared" si="6"/>
        <v>16.96455701062488</v>
      </c>
      <c r="N54" s="14">
        <f t="shared" si="5"/>
        <v>40.451623756487216</v>
      </c>
    </row>
    <row r="55" spans="1:14" x14ac:dyDescent="0.2">
      <c r="A55" s="3">
        <v>1502707</v>
      </c>
      <c r="B55" s="3">
        <v>150270</v>
      </c>
      <c r="C55" s="1" t="s">
        <v>32</v>
      </c>
      <c r="D55" s="15" t="s">
        <v>75</v>
      </c>
      <c r="E55" s="17">
        <v>18.011709028594218</v>
      </c>
      <c r="F55" s="13">
        <v>10.969552114724999</v>
      </c>
      <c r="G55" s="17">
        <v>28.650151278364692</v>
      </c>
      <c r="H55" s="14">
        <f t="shared" si="1"/>
        <v>50.032525079428382</v>
      </c>
      <c r="I55" s="14">
        <v>100</v>
      </c>
      <c r="J55" s="14">
        <f t="shared" si="3"/>
        <v>39.246782573102315</v>
      </c>
      <c r="K55" s="14">
        <f t="shared" si="4"/>
        <v>50.032525079428382</v>
      </c>
      <c r="L55" s="14">
        <f t="shared" si="6"/>
        <v>100</v>
      </c>
      <c r="M55" s="14">
        <f t="shared" si="6"/>
        <v>39.246782573102315</v>
      </c>
      <c r="N55" s="14">
        <f t="shared" si="5"/>
        <v>63.093102550843561</v>
      </c>
    </row>
    <row r="56" spans="1:14" x14ac:dyDescent="0.2">
      <c r="A56" s="3">
        <v>1502756</v>
      </c>
      <c r="B56" s="3">
        <v>150275</v>
      </c>
      <c r="C56" s="1" t="s">
        <v>27</v>
      </c>
      <c r="D56" s="15" t="s">
        <v>76</v>
      </c>
      <c r="E56" s="17">
        <v>26.828971157960009</v>
      </c>
      <c r="F56" s="13">
        <v>0.71854188573430999</v>
      </c>
      <c r="G56" s="17">
        <v>27.400381279417424</v>
      </c>
      <c r="H56" s="14">
        <f t="shared" si="1"/>
        <v>74.524919883222253</v>
      </c>
      <c r="I56" s="14">
        <f t="shared" si="2"/>
        <v>8.3551382062129065</v>
      </c>
      <c r="J56" s="14">
        <f t="shared" si="3"/>
        <v>37.534768875914281</v>
      </c>
      <c r="K56" s="14">
        <f t="shared" si="4"/>
        <v>74.524919883222253</v>
      </c>
      <c r="L56" s="14">
        <f t="shared" si="6"/>
        <v>8.3551382062129065</v>
      </c>
      <c r="M56" s="14">
        <f t="shared" si="6"/>
        <v>37.534768875914281</v>
      </c>
      <c r="N56" s="14">
        <f t="shared" si="5"/>
        <v>40.13827565511648</v>
      </c>
    </row>
    <row r="57" spans="1:14" x14ac:dyDescent="0.2">
      <c r="A57" s="3">
        <v>1502764</v>
      </c>
      <c r="B57" s="3">
        <v>150276</v>
      </c>
      <c r="C57" s="1" t="s">
        <v>32</v>
      </c>
      <c r="D57" s="15" t="s">
        <v>77</v>
      </c>
      <c r="E57" s="17">
        <v>12.844102481283162</v>
      </c>
      <c r="F57" s="13">
        <v>1.0680717744232</v>
      </c>
      <c r="G57" s="17">
        <v>125.29892958360584</v>
      </c>
      <c r="H57" s="14">
        <f t="shared" si="1"/>
        <v>35.678062448008788</v>
      </c>
      <c r="I57" s="14">
        <f t="shared" si="2"/>
        <v>12.41943923747907</v>
      </c>
      <c r="J57" s="14">
        <v>100</v>
      </c>
      <c r="K57" s="14">
        <f t="shared" si="4"/>
        <v>35.678062448008788</v>
      </c>
      <c r="L57" s="14">
        <f t="shared" si="6"/>
        <v>12.41943923747907</v>
      </c>
      <c r="M57" s="14">
        <f t="shared" si="6"/>
        <v>100</v>
      </c>
      <c r="N57" s="14">
        <f t="shared" si="5"/>
        <v>49.365833895162616</v>
      </c>
    </row>
    <row r="58" spans="1:14" x14ac:dyDescent="0.2">
      <c r="A58" s="3">
        <v>1502772</v>
      </c>
      <c r="B58" s="3">
        <v>150277</v>
      </c>
      <c r="C58" s="1" t="s">
        <v>55</v>
      </c>
      <c r="D58" s="15" t="s">
        <v>78</v>
      </c>
      <c r="E58" s="17">
        <v>14.457785279176791</v>
      </c>
      <c r="F58" s="13">
        <v>2.0434586804774</v>
      </c>
      <c r="G58" s="17">
        <v>28.390837162389332</v>
      </c>
      <c r="H58" s="14">
        <f t="shared" si="1"/>
        <v>40.160514664379974</v>
      </c>
      <c r="I58" s="14">
        <f t="shared" si="2"/>
        <v>23.761147447411631</v>
      </c>
      <c r="J58" s="14">
        <f t="shared" si="3"/>
        <v>38.891557756697715</v>
      </c>
      <c r="K58" s="14">
        <f t="shared" si="4"/>
        <v>40.160514664379974</v>
      </c>
      <c r="L58" s="14">
        <f t="shared" si="6"/>
        <v>23.761147447411631</v>
      </c>
      <c r="M58" s="14">
        <f t="shared" si="6"/>
        <v>38.891557756697715</v>
      </c>
      <c r="N58" s="14">
        <f t="shared" si="5"/>
        <v>34.271073289496435</v>
      </c>
    </row>
    <row r="59" spans="1:14" x14ac:dyDescent="0.2">
      <c r="A59" s="3">
        <v>1502806</v>
      </c>
      <c r="B59" s="3">
        <v>150280</v>
      </c>
      <c r="C59" s="1" t="s">
        <v>30</v>
      </c>
      <c r="D59" s="15" t="s">
        <v>79</v>
      </c>
      <c r="E59" s="17">
        <v>29.194703394212823</v>
      </c>
      <c r="F59" s="13">
        <v>3.3408387278356</v>
      </c>
      <c r="G59" s="17">
        <v>12.118069954849403</v>
      </c>
      <c r="H59" s="14">
        <f t="shared" si="1"/>
        <v>81.096398317257851</v>
      </c>
      <c r="I59" s="14">
        <f t="shared" si="2"/>
        <v>38.846961951576745</v>
      </c>
      <c r="J59" s="14">
        <f t="shared" si="3"/>
        <v>16.600095828560825</v>
      </c>
      <c r="K59" s="14">
        <f t="shared" si="4"/>
        <v>81.096398317257851</v>
      </c>
      <c r="L59" s="14">
        <f t="shared" si="6"/>
        <v>38.846961951576745</v>
      </c>
      <c r="M59" s="14">
        <f t="shared" si="6"/>
        <v>16.600095828560825</v>
      </c>
      <c r="N59" s="14">
        <f t="shared" si="5"/>
        <v>45.514485365798471</v>
      </c>
    </row>
    <row r="60" spans="1:14" x14ac:dyDescent="0.2">
      <c r="A60" s="3">
        <v>1502855</v>
      </c>
      <c r="B60" s="3">
        <v>150285</v>
      </c>
      <c r="C60" s="1" t="s">
        <v>34</v>
      </c>
      <c r="D60" s="15" t="s">
        <v>80</v>
      </c>
      <c r="E60" s="17">
        <v>24.058173029604959</v>
      </c>
      <c r="F60" s="13">
        <v>0.60232809962100997</v>
      </c>
      <c r="G60" s="17">
        <v>18.096767669843011</v>
      </c>
      <c r="H60" s="14">
        <f t="shared" si="1"/>
        <v>66.828258415569337</v>
      </c>
      <c r="I60" s="14">
        <f t="shared" si="2"/>
        <v>7.0038151118722096</v>
      </c>
      <c r="J60" s="14">
        <f t="shared" si="3"/>
        <v>24.790092698415084</v>
      </c>
      <c r="K60" s="14">
        <f t="shared" si="4"/>
        <v>66.828258415569337</v>
      </c>
      <c r="L60" s="14">
        <f t="shared" si="6"/>
        <v>7.0038151118722096</v>
      </c>
      <c r="M60" s="14">
        <f t="shared" si="6"/>
        <v>24.790092698415084</v>
      </c>
      <c r="N60" s="14">
        <f t="shared" si="5"/>
        <v>32.874055408618879</v>
      </c>
    </row>
    <row r="61" spans="1:14" x14ac:dyDescent="0.2">
      <c r="A61" s="3">
        <v>1502905</v>
      </c>
      <c r="B61" s="3">
        <v>150290</v>
      </c>
      <c r="C61" s="1" t="s">
        <v>71</v>
      </c>
      <c r="D61" s="15" t="s">
        <v>81</v>
      </c>
      <c r="E61" s="17">
        <v>23.352115605939066</v>
      </c>
      <c r="F61" s="13">
        <v>4.5190178375879002</v>
      </c>
      <c r="G61" s="17">
        <v>103.04892667060911</v>
      </c>
      <c r="H61" s="14">
        <f t="shared" si="1"/>
        <v>64.866987794275175</v>
      </c>
      <c r="I61" s="14">
        <f t="shared" si="2"/>
        <v>52.546719041719768</v>
      </c>
      <c r="J61" s="14">
        <v>100</v>
      </c>
      <c r="K61" s="14">
        <f t="shared" si="4"/>
        <v>64.866987794275175</v>
      </c>
      <c r="L61" s="14">
        <f t="shared" si="6"/>
        <v>52.546719041719768</v>
      </c>
      <c r="M61" s="14">
        <f t="shared" si="6"/>
        <v>100</v>
      </c>
      <c r="N61" s="14">
        <f t="shared" si="5"/>
        <v>72.471235611998324</v>
      </c>
    </row>
    <row r="62" spans="1:14" x14ac:dyDescent="0.2">
      <c r="A62" s="3">
        <v>1502939</v>
      </c>
      <c r="B62" s="3">
        <v>150293</v>
      </c>
      <c r="C62" s="1" t="s">
        <v>27</v>
      </c>
      <c r="D62" s="15" t="s">
        <v>82</v>
      </c>
      <c r="E62" s="17">
        <v>17.189772432795461</v>
      </c>
      <c r="F62" s="13">
        <v>2.5749109564422001</v>
      </c>
      <c r="G62" s="17">
        <v>26.03214953116473</v>
      </c>
      <c r="H62" s="14">
        <f t="shared" si="1"/>
        <v>47.749367868876277</v>
      </c>
      <c r="I62" s="14">
        <f t="shared" si="2"/>
        <v>29.940825074909306</v>
      </c>
      <c r="J62" s="14">
        <f t="shared" si="3"/>
        <v>35.660478809814698</v>
      </c>
      <c r="K62" s="14">
        <f t="shared" si="4"/>
        <v>47.749367868876277</v>
      </c>
      <c r="L62" s="14">
        <f t="shared" si="6"/>
        <v>29.940825074909306</v>
      </c>
      <c r="M62" s="14">
        <f t="shared" si="6"/>
        <v>35.660478809814698</v>
      </c>
      <c r="N62" s="14">
        <f t="shared" si="5"/>
        <v>37.783557251200087</v>
      </c>
    </row>
    <row r="63" spans="1:14" x14ac:dyDescent="0.2">
      <c r="A63" s="3">
        <v>1502954</v>
      </c>
      <c r="B63" s="3">
        <v>150295</v>
      </c>
      <c r="C63" s="1" t="s">
        <v>55</v>
      </c>
      <c r="D63" s="15" t="s">
        <v>83</v>
      </c>
      <c r="E63" s="17">
        <v>15.428477395021567</v>
      </c>
      <c r="F63" s="13">
        <v>1.1095130470515999</v>
      </c>
      <c r="G63" s="17">
        <v>14.460751915144371</v>
      </c>
      <c r="H63" s="14">
        <f t="shared" si="1"/>
        <v>42.856881652837686</v>
      </c>
      <c r="I63" s="14">
        <f t="shared" si="2"/>
        <v>12.9013145006</v>
      </c>
      <c r="J63" s="14">
        <f t="shared" si="3"/>
        <v>19.809249198827906</v>
      </c>
      <c r="K63" s="14">
        <f t="shared" si="4"/>
        <v>42.856881652837686</v>
      </c>
      <c r="L63" s="14">
        <f t="shared" si="6"/>
        <v>12.9013145006</v>
      </c>
      <c r="M63" s="14">
        <f t="shared" si="6"/>
        <v>19.809249198827906</v>
      </c>
      <c r="N63" s="14">
        <f t="shared" si="5"/>
        <v>25.189148450755198</v>
      </c>
    </row>
    <row r="64" spans="1:14" x14ac:dyDescent="0.2">
      <c r="A64" s="3">
        <v>1503002</v>
      </c>
      <c r="B64" s="3">
        <v>150300</v>
      </c>
      <c r="C64" s="1" t="s">
        <v>34</v>
      </c>
      <c r="D64" s="15" t="s">
        <v>84</v>
      </c>
      <c r="E64" s="17">
        <v>0</v>
      </c>
      <c r="F64" s="13">
        <v>2.0290689307814</v>
      </c>
      <c r="G64" s="17">
        <v>0</v>
      </c>
      <c r="H64" s="14">
        <f t="shared" si="1"/>
        <v>0</v>
      </c>
      <c r="I64" s="14">
        <f t="shared" si="2"/>
        <v>23.593824776527907</v>
      </c>
      <c r="J64" s="14">
        <f t="shared" si="3"/>
        <v>0</v>
      </c>
      <c r="K64" s="14">
        <f t="shared" si="4"/>
        <v>0</v>
      </c>
      <c r="L64" s="14">
        <f t="shared" si="6"/>
        <v>23.593824776527907</v>
      </c>
      <c r="M64" s="14">
        <f t="shared" si="6"/>
        <v>0</v>
      </c>
      <c r="N64" s="14">
        <f t="shared" si="5"/>
        <v>7.8646082588426358</v>
      </c>
    </row>
    <row r="65" spans="1:14" x14ac:dyDescent="0.2">
      <c r="A65" s="3">
        <v>1503044</v>
      </c>
      <c r="B65" s="3">
        <v>150304</v>
      </c>
      <c r="C65" s="1" t="s">
        <v>32</v>
      </c>
      <c r="D65" s="15" t="s">
        <v>85</v>
      </c>
      <c r="E65" s="17">
        <v>14.088283191225795</v>
      </c>
      <c r="F65" s="13">
        <v>2.5069906469964001</v>
      </c>
      <c r="G65" s="17">
        <v>21.511288185140074</v>
      </c>
      <c r="H65" s="14">
        <f t="shared" si="1"/>
        <v>39.134119975627208</v>
      </c>
      <c r="I65" s="14">
        <f t="shared" si="2"/>
        <v>29.151054034841863</v>
      </c>
      <c r="J65" s="14">
        <f t="shared" si="3"/>
        <v>29.467518061835719</v>
      </c>
      <c r="K65" s="14">
        <f t="shared" si="4"/>
        <v>39.134119975627208</v>
      </c>
      <c r="L65" s="14">
        <f t="shared" si="6"/>
        <v>29.151054034841863</v>
      </c>
      <c r="M65" s="14">
        <f t="shared" si="6"/>
        <v>29.467518061835719</v>
      </c>
      <c r="N65" s="14">
        <f t="shared" si="5"/>
        <v>32.584230690768258</v>
      </c>
    </row>
    <row r="66" spans="1:14" x14ac:dyDescent="0.2">
      <c r="A66" s="3">
        <v>1503077</v>
      </c>
      <c r="B66" s="3">
        <v>150307</v>
      </c>
      <c r="C66" s="1" t="s">
        <v>27</v>
      </c>
      <c r="D66" s="15" t="s">
        <v>86</v>
      </c>
      <c r="E66" s="17">
        <v>25.962527904210305</v>
      </c>
      <c r="F66" s="13">
        <v>1.1393614987573999</v>
      </c>
      <c r="G66" s="17">
        <v>15.608959442380606</v>
      </c>
      <c r="H66" s="14">
        <f t="shared" si="1"/>
        <v>72.118133067250838</v>
      </c>
      <c r="I66" s="14">
        <f t="shared" si="2"/>
        <v>13.248389520434884</v>
      </c>
      <c r="J66" s="14">
        <f t="shared" si="3"/>
        <v>21.382136222439186</v>
      </c>
      <c r="K66" s="14">
        <f t="shared" si="4"/>
        <v>72.118133067250838</v>
      </c>
      <c r="L66" s="14">
        <f t="shared" si="6"/>
        <v>13.248389520434884</v>
      </c>
      <c r="M66" s="14">
        <f t="shared" si="6"/>
        <v>21.382136222439186</v>
      </c>
      <c r="N66" s="14">
        <f t="shared" si="5"/>
        <v>35.582886270041634</v>
      </c>
    </row>
    <row r="67" spans="1:14" x14ac:dyDescent="0.2">
      <c r="A67" s="3">
        <v>1503093</v>
      </c>
      <c r="B67" s="3">
        <v>150309</v>
      </c>
      <c r="C67" s="1" t="s">
        <v>61</v>
      </c>
      <c r="D67" s="15" t="s">
        <v>87</v>
      </c>
      <c r="E67" s="17">
        <v>29.243778028093281</v>
      </c>
      <c r="F67" s="13">
        <v>1.9890589759585</v>
      </c>
      <c r="G67" s="17">
        <v>58.524707285606482</v>
      </c>
      <c r="H67" s="14">
        <f t="shared" si="1"/>
        <v>81.232716744703566</v>
      </c>
      <c r="I67" s="14">
        <f t="shared" si="2"/>
        <v>23.128592743703489</v>
      </c>
      <c r="J67" s="14">
        <f t="shared" si="3"/>
        <v>80.170831898091066</v>
      </c>
      <c r="K67" s="14">
        <f t="shared" si="4"/>
        <v>81.232716744703566</v>
      </c>
      <c r="L67" s="14">
        <f t="shared" si="6"/>
        <v>23.128592743703489</v>
      </c>
      <c r="M67" s="14">
        <f t="shared" si="6"/>
        <v>80.170831898091066</v>
      </c>
      <c r="N67" s="14">
        <f t="shared" si="5"/>
        <v>61.510713795499377</v>
      </c>
    </row>
    <row r="68" spans="1:14" x14ac:dyDescent="0.2">
      <c r="A68" s="3">
        <v>1503101</v>
      </c>
      <c r="B68" s="3">
        <v>150310</v>
      </c>
      <c r="C68" s="1" t="s">
        <v>30</v>
      </c>
      <c r="D68" s="15" t="s">
        <v>88</v>
      </c>
      <c r="E68" s="17">
        <v>33.068028083533996</v>
      </c>
      <c r="F68" s="13">
        <v>0.57139508307205</v>
      </c>
      <c r="G68" s="17">
        <v>6.8016625685083687</v>
      </c>
      <c r="H68" s="14">
        <f t="shared" si="1"/>
        <v>91.855633565372202</v>
      </c>
      <c r="I68" s="14">
        <f t="shared" si="2"/>
        <v>6.6441288729308141</v>
      </c>
      <c r="J68" s="14">
        <f t="shared" si="3"/>
        <v>9.3173459842580399</v>
      </c>
      <c r="K68" s="14">
        <f t="shared" si="4"/>
        <v>91.855633565372202</v>
      </c>
      <c r="L68" s="14">
        <f t="shared" si="6"/>
        <v>6.6441288729308141</v>
      </c>
      <c r="M68" s="14">
        <f t="shared" si="6"/>
        <v>9.3173459842580399</v>
      </c>
      <c r="N68" s="14">
        <f t="shared" si="5"/>
        <v>35.93903614085368</v>
      </c>
    </row>
    <row r="69" spans="1:14" x14ac:dyDescent="0.2">
      <c r="A69" s="3">
        <v>1503200</v>
      </c>
      <c r="B69" s="3">
        <v>150320</v>
      </c>
      <c r="C69" s="1" t="s">
        <v>71</v>
      </c>
      <c r="D69" s="15" t="s">
        <v>89</v>
      </c>
      <c r="E69" s="17">
        <v>18.85915852047556</v>
      </c>
      <c r="F69" s="13">
        <v>2.6889942396900999</v>
      </c>
      <c r="G69" s="17">
        <v>1.0250365169259155</v>
      </c>
      <c r="H69" s="14">
        <f t="shared" ref="H69:H132" si="7">(E69)/(36)*100</f>
        <v>52.386551445765448</v>
      </c>
      <c r="I69" s="14">
        <f t="shared" ref="I69:I132" si="8">(F69)/(8.6)*100</f>
        <v>31.267374880117444</v>
      </c>
      <c r="J69" s="14">
        <f t="shared" ref="J69:J132" si="9">(G69)/(73)*100</f>
        <v>1.4041596122272815</v>
      </c>
      <c r="K69" s="14">
        <f t="shared" ref="K69:K132" si="10">H69</f>
        <v>52.386551445765448</v>
      </c>
      <c r="L69" s="14">
        <f t="shared" ref="K69:M132" si="11">I69</f>
        <v>31.267374880117444</v>
      </c>
      <c r="M69" s="14">
        <f t="shared" si="11"/>
        <v>1.4041596122272815</v>
      </c>
      <c r="N69" s="14">
        <f t="shared" ref="N69:N132" si="12">AVERAGE(K69:M69)</f>
        <v>28.352695312703389</v>
      </c>
    </row>
    <row r="70" spans="1:14" x14ac:dyDescent="0.2">
      <c r="A70" s="3">
        <v>1503309</v>
      </c>
      <c r="B70" s="3">
        <v>150330</v>
      </c>
      <c r="C70" s="1" t="s">
        <v>25</v>
      </c>
      <c r="D70" s="15" t="s">
        <v>90</v>
      </c>
      <c r="E70" s="17">
        <v>23.901322387821917</v>
      </c>
      <c r="F70" s="13">
        <v>0.49868227941989002</v>
      </c>
      <c r="G70" s="17">
        <v>19.883437242210803</v>
      </c>
      <c r="H70" s="14">
        <f t="shared" si="7"/>
        <v>66.392562188394209</v>
      </c>
      <c r="I70" s="14">
        <f t="shared" si="8"/>
        <v>5.798631156045233</v>
      </c>
      <c r="J70" s="14">
        <f t="shared" si="9"/>
        <v>27.237585263302471</v>
      </c>
      <c r="K70" s="14">
        <f t="shared" si="10"/>
        <v>66.392562188394209</v>
      </c>
      <c r="L70" s="14">
        <f t="shared" si="11"/>
        <v>5.798631156045233</v>
      </c>
      <c r="M70" s="14">
        <f t="shared" si="11"/>
        <v>27.237585263302471</v>
      </c>
      <c r="N70" s="14">
        <f t="shared" si="12"/>
        <v>33.142926202580639</v>
      </c>
    </row>
    <row r="71" spans="1:14" x14ac:dyDescent="0.2">
      <c r="A71" s="3">
        <v>1503408</v>
      </c>
      <c r="B71" s="3">
        <v>150340</v>
      </c>
      <c r="C71" s="1" t="s">
        <v>71</v>
      </c>
      <c r="D71" s="15" t="s">
        <v>91</v>
      </c>
      <c r="E71" s="17">
        <v>17.854050933622609</v>
      </c>
      <c r="F71" s="13">
        <v>0.80772753768007</v>
      </c>
      <c r="G71" s="17">
        <v>18.891192142315148</v>
      </c>
      <c r="H71" s="14">
        <f t="shared" si="7"/>
        <v>49.594585926729472</v>
      </c>
      <c r="I71" s="14">
        <f t="shared" si="8"/>
        <v>9.3921806706984885</v>
      </c>
      <c r="J71" s="14">
        <f t="shared" si="9"/>
        <v>25.878345400431712</v>
      </c>
      <c r="K71" s="14">
        <f t="shared" si="10"/>
        <v>49.594585926729472</v>
      </c>
      <c r="L71" s="14">
        <f t="shared" si="11"/>
        <v>9.3921806706984885</v>
      </c>
      <c r="M71" s="14">
        <f t="shared" si="11"/>
        <v>25.878345400431712</v>
      </c>
      <c r="N71" s="14">
        <f t="shared" si="12"/>
        <v>28.288370665953224</v>
      </c>
    </row>
    <row r="72" spans="1:14" x14ac:dyDescent="0.2">
      <c r="A72" s="3">
        <v>1503457</v>
      </c>
      <c r="B72" s="3">
        <v>150345</v>
      </c>
      <c r="C72" s="1" t="s">
        <v>27</v>
      </c>
      <c r="D72" s="15" t="s">
        <v>92</v>
      </c>
      <c r="E72" s="17">
        <v>18.63968245987332</v>
      </c>
      <c r="F72" s="13">
        <v>0.74735745124311004</v>
      </c>
      <c r="G72" s="17">
        <v>26.732718323809522</v>
      </c>
      <c r="H72" s="14">
        <f t="shared" si="7"/>
        <v>51.776895721870332</v>
      </c>
      <c r="I72" s="14">
        <f t="shared" si="8"/>
        <v>8.6902029214315135</v>
      </c>
      <c r="J72" s="14">
        <f t="shared" si="9"/>
        <v>36.6201620874103</v>
      </c>
      <c r="K72" s="14">
        <f t="shared" si="10"/>
        <v>51.776895721870332</v>
      </c>
      <c r="L72" s="14">
        <f t="shared" si="11"/>
        <v>8.6902029214315135</v>
      </c>
      <c r="M72" s="14">
        <f t="shared" si="11"/>
        <v>36.6201620874103</v>
      </c>
      <c r="N72" s="14">
        <f t="shared" si="12"/>
        <v>32.362420243570718</v>
      </c>
    </row>
    <row r="73" spans="1:14" x14ac:dyDescent="0.2">
      <c r="A73" s="3">
        <v>1503507</v>
      </c>
      <c r="B73" s="3">
        <v>150350</v>
      </c>
      <c r="C73" s="1" t="s">
        <v>27</v>
      </c>
      <c r="D73" s="15" t="s">
        <v>93</v>
      </c>
      <c r="E73" s="17">
        <v>24.236536365278475</v>
      </c>
      <c r="F73" s="13">
        <v>0.42893471000950001</v>
      </c>
      <c r="G73" s="17">
        <v>11.196612363859488</v>
      </c>
      <c r="H73" s="14">
        <f t="shared" si="7"/>
        <v>67.32371212577354</v>
      </c>
      <c r="I73" s="14">
        <f t="shared" si="8"/>
        <v>4.9876129070872102</v>
      </c>
      <c r="J73" s="14">
        <f t="shared" si="9"/>
        <v>15.337825155971901</v>
      </c>
      <c r="K73" s="14">
        <f t="shared" si="10"/>
        <v>67.32371212577354</v>
      </c>
      <c r="L73" s="14">
        <f t="shared" si="11"/>
        <v>4.9876129070872102</v>
      </c>
      <c r="M73" s="14">
        <f t="shared" si="11"/>
        <v>15.337825155971901</v>
      </c>
      <c r="N73" s="14">
        <f t="shared" si="12"/>
        <v>29.21638339627755</v>
      </c>
    </row>
    <row r="74" spans="1:14" x14ac:dyDescent="0.2">
      <c r="A74" s="3">
        <v>1503606</v>
      </c>
      <c r="B74" s="3">
        <v>150360</v>
      </c>
      <c r="C74" s="1" t="s">
        <v>46</v>
      </c>
      <c r="D74" s="15" t="s">
        <v>94</v>
      </c>
      <c r="E74" s="17">
        <v>11.634335660831358</v>
      </c>
      <c r="F74" s="13">
        <v>8.1888104312543994</v>
      </c>
      <c r="G74" s="17">
        <v>0</v>
      </c>
      <c r="H74" s="14">
        <f t="shared" si="7"/>
        <v>32.317599057864882</v>
      </c>
      <c r="I74" s="14">
        <f t="shared" si="8"/>
        <v>95.218725944818601</v>
      </c>
      <c r="J74" s="14">
        <f t="shared" si="9"/>
        <v>0</v>
      </c>
      <c r="K74" s="14">
        <f t="shared" si="10"/>
        <v>32.317599057864882</v>
      </c>
      <c r="L74" s="14">
        <f t="shared" si="11"/>
        <v>95.218725944818601</v>
      </c>
      <c r="M74" s="14">
        <f t="shared" si="11"/>
        <v>0</v>
      </c>
      <c r="N74" s="14">
        <f t="shared" si="12"/>
        <v>42.512108334227825</v>
      </c>
    </row>
    <row r="75" spans="1:14" x14ac:dyDescent="0.2">
      <c r="A75" s="3">
        <v>1503705</v>
      </c>
      <c r="B75" s="3">
        <v>150370</v>
      </c>
      <c r="C75" s="1" t="s">
        <v>61</v>
      </c>
      <c r="D75" s="15" t="s">
        <v>95</v>
      </c>
      <c r="E75" s="17">
        <v>18.5379151909328</v>
      </c>
      <c r="F75" s="13">
        <v>1.7739852916409</v>
      </c>
      <c r="G75" s="17">
        <v>0</v>
      </c>
      <c r="H75" s="14">
        <f t="shared" si="7"/>
        <v>51.49420886370222</v>
      </c>
      <c r="I75" s="14">
        <f t="shared" si="8"/>
        <v>20.627735949312793</v>
      </c>
      <c r="J75" s="14">
        <f t="shared" si="9"/>
        <v>0</v>
      </c>
      <c r="K75" s="14">
        <f t="shared" si="10"/>
        <v>51.49420886370222</v>
      </c>
      <c r="L75" s="14">
        <f t="shared" si="11"/>
        <v>20.627735949312793</v>
      </c>
      <c r="M75" s="14">
        <f t="shared" si="11"/>
        <v>0</v>
      </c>
      <c r="N75" s="14">
        <f t="shared" si="12"/>
        <v>24.040648271005001</v>
      </c>
    </row>
    <row r="76" spans="1:14" x14ac:dyDescent="0.2">
      <c r="A76" s="3">
        <v>1503754</v>
      </c>
      <c r="B76" s="3">
        <v>150375</v>
      </c>
      <c r="C76" s="1" t="s">
        <v>46</v>
      </c>
      <c r="D76" s="15" t="s">
        <v>96</v>
      </c>
      <c r="E76" s="17">
        <v>19.513964027691024</v>
      </c>
      <c r="F76" s="13">
        <v>2.7474108170311</v>
      </c>
      <c r="G76" s="17">
        <v>61.352004242292772</v>
      </c>
      <c r="H76" s="14">
        <f t="shared" si="7"/>
        <v>54.205455632475065</v>
      </c>
      <c r="I76" s="14">
        <f t="shared" si="8"/>
        <v>31.946637407338375</v>
      </c>
      <c r="J76" s="14">
        <f t="shared" si="9"/>
        <v>84.043841427798313</v>
      </c>
      <c r="K76" s="14">
        <f t="shared" si="10"/>
        <v>54.205455632475065</v>
      </c>
      <c r="L76" s="14">
        <f t="shared" si="11"/>
        <v>31.946637407338375</v>
      </c>
      <c r="M76" s="14">
        <f t="shared" si="11"/>
        <v>84.043841427798313</v>
      </c>
      <c r="N76" s="14">
        <f t="shared" si="12"/>
        <v>56.731978155870586</v>
      </c>
    </row>
    <row r="77" spans="1:14" x14ac:dyDescent="0.2">
      <c r="A77" s="3">
        <v>1503804</v>
      </c>
      <c r="B77" s="3">
        <v>150380</v>
      </c>
      <c r="C77" s="1" t="s">
        <v>61</v>
      </c>
      <c r="D77" s="15" t="s">
        <v>97</v>
      </c>
      <c r="E77" s="17">
        <v>23.769689613223139</v>
      </c>
      <c r="F77" s="13">
        <v>3.1065650974105998</v>
      </c>
      <c r="G77" s="17">
        <v>2.5111049095952676</v>
      </c>
      <c r="H77" s="14">
        <f t="shared" si="7"/>
        <v>66.0269155922865</v>
      </c>
      <c r="I77" s="14">
        <f t="shared" si="8"/>
        <v>36.122849969890694</v>
      </c>
      <c r="J77" s="14">
        <f t="shared" si="9"/>
        <v>3.4398697391715993</v>
      </c>
      <c r="K77" s="14">
        <f t="shared" si="10"/>
        <v>66.0269155922865</v>
      </c>
      <c r="L77" s="14">
        <f t="shared" si="11"/>
        <v>36.122849969890694</v>
      </c>
      <c r="M77" s="14">
        <f t="shared" si="11"/>
        <v>3.4398697391715993</v>
      </c>
      <c r="N77" s="14">
        <f t="shared" si="12"/>
        <v>35.196545100449597</v>
      </c>
    </row>
    <row r="78" spans="1:14" x14ac:dyDescent="0.2">
      <c r="A78" s="3">
        <v>1503903</v>
      </c>
      <c r="B78" s="3">
        <v>150390</v>
      </c>
      <c r="C78" s="1" t="s">
        <v>34</v>
      </c>
      <c r="D78" s="15" t="s">
        <v>98</v>
      </c>
      <c r="E78" s="17">
        <v>14.266120804465576</v>
      </c>
      <c r="F78" s="13">
        <v>1.3241940594720001</v>
      </c>
      <c r="G78" s="17">
        <v>31.906353459972866</v>
      </c>
      <c r="H78" s="14">
        <f t="shared" si="7"/>
        <v>39.628113345737709</v>
      </c>
      <c r="I78" s="14">
        <f t="shared" si="8"/>
        <v>15.397605342697677</v>
      </c>
      <c r="J78" s="14">
        <f t="shared" si="9"/>
        <v>43.707333506812148</v>
      </c>
      <c r="K78" s="14">
        <f t="shared" si="10"/>
        <v>39.628113345737709</v>
      </c>
      <c r="L78" s="14">
        <f t="shared" si="11"/>
        <v>15.397605342697677</v>
      </c>
      <c r="M78" s="14">
        <f t="shared" si="11"/>
        <v>43.707333506812148</v>
      </c>
      <c r="N78" s="14">
        <f t="shared" si="12"/>
        <v>32.911017398415844</v>
      </c>
    </row>
    <row r="79" spans="1:14" x14ac:dyDescent="0.2">
      <c r="A79" s="3">
        <v>1504000</v>
      </c>
      <c r="B79" s="3">
        <v>150400</v>
      </c>
      <c r="C79" s="1" t="s">
        <v>25</v>
      </c>
      <c r="D79" s="15" t="s">
        <v>99</v>
      </c>
      <c r="E79" s="17">
        <v>12.839346598880875</v>
      </c>
      <c r="F79" s="13">
        <v>0.93845998042061995</v>
      </c>
      <c r="G79" s="17">
        <v>27.592387132026502</v>
      </c>
      <c r="H79" s="14">
        <f t="shared" si="7"/>
        <v>35.664851663557982</v>
      </c>
      <c r="I79" s="14">
        <f t="shared" si="8"/>
        <v>10.912325353728139</v>
      </c>
      <c r="J79" s="14">
        <f t="shared" si="9"/>
        <v>37.797790591817126</v>
      </c>
      <c r="K79" s="14">
        <f t="shared" si="10"/>
        <v>35.664851663557982</v>
      </c>
      <c r="L79" s="14">
        <f t="shared" si="11"/>
        <v>10.912325353728139</v>
      </c>
      <c r="M79" s="14">
        <f t="shared" si="11"/>
        <v>37.797790591817126</v>
      </c>
      <c r="N79" s="14">
        <f t="shared" si="12"/>
        <v>28.124989203034414</v>
      </c>
    </row>
    <row r="80" spans="1:14" x14ac:dyDescent="0.2">
      <c r="A80" s="3">
        <v>1504059</v>
      </c>
      <c r="B80" s="3">
        <v>150405</v>
      </c>
      <c r="C80" s="1" t="s">
        <v>27</v>
      </c>
      <c r="D80" s="15" t="s">
        <v>100</v>
      </c>
      <c r="E80" s="17">
        <v>24.898047226601914</v>
      </c>
      <c r="F80" s="13">
        <v>1.0892099114811</v>
      </c>
      <c r="G80" s="17">
        <v>97.962081031916654</v>
      </c>
      <c r="H80" s="14">
        <f t="shared" si="7"/>
        <v>69.161242296116427</v>
      </c>
      <c r="I80" s="14">
        <f t="shared" si="8"/>
        <v>12.665231528850002</v>
      </c>
      <c r="J80" s="14">
        <v>100</v>
      </c>
      <c r="K80" s="14">
        <f t="shared" si="10"/>
        <v>69.161242296116427</v>
      </c>
      <c r="L80" s="14">
        <f t="shared" si="11"/>
        <v>12.665231528850002</v>
      </c>
      <c r="M80" s="14">
        <f t="shared" si="11"/>
        <v>100</v>
      </c>
      <c r="N80" s="14">
        <f t="shared" si="12"/>
        <v>60.608824608322145</v>
      </c>
    </row>
    <row r="81" spans="1:14" x14ac:dyDescent="0.2">
      <c r="A81" s="3">
        <v>1504109</v>
      </c>
      <c r="B81" s="3">
        <v>150410</v>
      </c>
      <c r="C81" s="1" t="s">
        <v>71</v>
      </c>
      <c r="D81" s="15" t="s">
        <v>101</v>
      </c>
      <c r="E81" s="17">
        <v>25.015193231323906</v>
      </c>
      <c r="F81" s="13">
        <v>1.1863224005583</v>
      </c>
      <c r="G81" s="17">
        <v>0</v>
      </c>
      <c r="H81" s="14">
        <f t="shared" si="7"/>
        <v>69.486647864788637</v>
      </c>
      <c r="I81" s="14">
        <f t="shared" si="8"/>
        <v>13.794446518119768</v>
      </c>
      <c r="J81" s="14">
        <f t="shared" si="9"/>
        <v>0</v>
      </c>
      <c r="K81" s="14">
        <f t="shared" si="10"/>
        <v>69.486647864788637</v>
      </c>
      <c r="L81" s="14">
        <f t="shared" si="11"/>
        <v>13.794446518119768</v>
      </c>
      <c r="M81" s="14">
        <f t="shared" si="11"/>
        <v>0</v>
      </c>
      <c r="N81" s="14">
        <f t="shared" si="12"/>
        <v>27.760364794302802</v>
      </c>
    </row>
    <row r="82" spans="1:14" x14ac:dyDescent="0.2">
      <c r="A82" s="3">
        <v>1504208</v>
      </c>
      <c r="B82" s="3">
        <v>150420</v>
      </c>
      <c r="C82" s="1" t="s">
        <v>55</v>
      </c>
      <c r="D82" s="15" t="s">
        <v>102</v>
      </c>
      <c r="E82" s="17">
        <v>6.8612462817408364</v>
      </c>
      <c r="F82" s="13">
        <v>10.246329050559</v>
      </c>
      <c r="G82" s="17">
        <v>11.231333559049453</v>
      </c>
      <c r="H82" s="14">
        <f t="shared" si="7"/>
        <v>19.059017449280102</v>
      </c>
      <c r="I82" s="14">
        <v>100</v>
      </c>
      <c r="J82" s="14">
        <f t="shared" si="9"/>
        <v>15.385388437054045</v>
      </c>
      <c r="K82" s="14">
        <f t="shared" si="10"/>
        <v>19.059017449280102</v>
      </c>
      <c r="L82" s="14">
        <f t="shared" si="11"/>
        <v>100</v>
      </c>
      <c r="M82" s="14">
        <f t="shared" si="11"/>
        <v>15.385388437054045</v>
      </c>
      <c r="N82" s="14">
        <f t="shared" si="12"/>
        <v>44.814801962111382</v>
      </c>
    </row>
    <row r="83" spans="1:14" x14ac:dyDescent="0.2">
      <c r="A83" s="3">
        <v>1504307</v>
      </c>
      <c r="B83" s="3">
        <v>150430</v>
      </c>
      <c r="C83" s="1" t="s">
        <v>71</v>
      </c>
      <c r="D83" s="15" t="s">
        <v>103</v>
      </c>
      <c r="E83" s="17">
        <v>26.909868474618737</v>
      </c>
      <c r="F83" s="13">
        <v>2.1313305592204999</v>
      </c>
      <c r="G83" s="17">
        <v>7.4947428513348688</v>
      </c>
      <c r="H83" s="14">
        <f t="shared" si="7"/>
        <v>74.749634651718708</v>
      </c>
      <c r="I83" s="14">
        <f t="shared" si="8"/>
        <v>24.782913479308139</v>
      </c>
      <c r="J83" s="14">
        <f t="shared" si="9"/>
        <v>10.266771029225847</v>
      </c>
      <c r="K83" s="14">
        <f t="shared" si="10"/>
        <v>74.749634651718708</v>
      </c>
      <c r="L83" s="14">
        <f t="shared" si="11"/>
        <v>24.782913479308139</v>
      </c>
      <c r="M83" s="14">
        <f t="shared" si="11"/>
        <v>10.266771029225847</v>
      </c>
      <c r="N83" s="14">
        <f t="shared" si="12"/>
        <v>36.599773053417564</v>
      </c>
    </row>
    <row r="84" spans="1:14" x14ac:dyDescent="0.2">
      <c r="A84" s="3">
        <v>1504406</v>
      </c>
      <c r="B84" s="3">
        <v>150440</v>
      </c>
      <c r="C84" s="1" t="s">
        <v>71</v>
      </c>
      <c r="D84" s="15" t="s">
        <v>104</v>
      </c>
      <c r="E84" s="17">
        <v>21.057382530327331</v>
      </c>
      <c r="F84" s="13">
        <v>3.8581381507544998</v>
      </c>
      <c r="G84" s="17">
        <v>26.00873637961336</v>
      </c>
      <c r="H84" s="14">
        <f t="shared" si="7"/>
        <v>58.49272925090925</v>
      </c>
      <c r="I84" s="14">
        <f t="shared" si="8"/>
        <v>44.862071520401166</v>
      </c>
      <c r="J84" s="14">
        <f t="shared" si="9"/>
        <v>35.62840599947036</v>
      </c>
      <c r="K84" s="14">
        <f t="shared" si="10"/>
        <v>58.49272925090925</v>
      </c>
      <c r="L84" s="14">
        <f t="shared" si="11"/>
        <v>44.862071520401166</v>
      </c>
      <c r="M84" s="14">
        <f t="shared" si="11"/>
        <v>35.62840599947036</v>
      </c>
      <c r="N84" s="14">
        <f t="shared" si="12"/>
        <v>46.327735590260261</v>
      </c>
    </row>
    <row r="85" spans="1:14" x14ac:dyDescent="0.2">
      <c r="A85" s="3">
        <v>1504422</v>
      </c>
      <c r="B85" s="3">
        <v>150442</v>
      </c>
      <c r="C85" s="1" t="s">
        <v>40</v>
      </c>
      <c r="D85" s="15" t="s">
        <v>105</v>
      </c>
      <c r="E85" s="17">
        <v>13.334178250661857</v>
      </c>
      <c r="F85" s="13">
        <v>1.3459782640708999</v>
      </c>
      <c r="G85" s="17">
        <v>34.708705539140517</v>
      </c>
      <c r="H85" s="14">
        <f t="shared" si="7"/>
        <v>37.039384029616265</v>
      </c>
      <c r="I85" s="14">
        <f t="shared" si="8"/>
        <v>15.650910047336048</v>
      </c>
      <c r="J85" s="14">
        <f t="shared" si="9"/>
        <v>47.546171971425366</v>
      </c>
      <c r="K85" s="14">
        <f t="shared" si="10"/>
        <v>37.039384029616265</v>
      </c>
      <c r="L85" s="14">
        <f t="shared" si="11"/>
        <v>15.650910047336048</v>
      </c>
      <c r="M85" s="14">
        <f t="shared" si="11"/>
        <v>47.546171971425366</v>
      </c>
      <c r="N85" s="14">
        <f t="shared" si="12"/>
        <v>33.412155349459226</v>
      </c>
    </row>
    <row r="86" spans="1:14" x14ac:dyDescent="0.2">
      <c r="A86" s="3">
        <v>1504455</v>
      </c>
      <c r="B86" s="3">
        <v>150445</v>
      </c>
      <c r="C86" s="1" t="s">
        <v>37</v>
      </c>
      <c r="D86" s="15" t="s">
        <v>106</v>
      </c>
      <c r="E86" s="17">
        <v>7.8327095248147236</v>
      </c>
      <c r="F86" s="13">
        <v>5.3915355365258</v>
      </c>
      <c r="G86" s="17">
        <v>28.89540265832682</v>
      </c>
      <c r="H86" s="14">
        <f t="shared" si="7"/>
        <v>21.757526457818678</v>
      </c>
      <c r="I86" s="14">
        <f t="shared" si="8"/>
        <v>62.692273680532566</v>
      </c>
      <c r="J86" s="14">
        <f t="shared" si="9"/>
        <v>39.582743367570991</v>
      </c>
      <c r="K86" s="14">
        <f t="shared" si="10"/>
        <v>21.757526457818678</v>
      </c>
      <c r="L86" s="14">
        <f t="shared" si="11"/>
        <v>62.692273680532566</v>
      </c>
      <c r="M86" s="14">
        <f t="shared" si="11"/>
        <v>39.582743367570991</v>
      </c>
      <c r="N86" s="14">
        <f t="shared" si="12"/>
        <v>41.344181168640745</v>
      </c>
    </row>
    <row r="87" spans="1:14" x14ac:dyDescent="0.2">
      <c r="A87" s="3">
        <v>1504505</v>
      </c>
      <c r="B87" s="3">
        <v>150450</v>
      </c>
      <c r="C87" s="1" t="s">
        <v>30</v>
      </c>
      <c r="D87" s="15" t="s">
        <v>107</v>
      </c>
      <c r="E87" s="17">
        <v>41.913971326055268</v>
      </c>
      <c r="F87" s="13">
        <v>0.71121226129937998</v>
      </c>
      <c r="G87" s="17">
        <v>3.9983761204732882</v>
      </c>
      <c r="H87" s="14">
        <v>100</v>
      </c>
      <c r="I87" s="14">
        <f t="shared" si="8"/>
        <v>8.269910015109069</v>
      </c>
      <c r="J87" s="14">
        <f t="shared" si="9"/>
        <v>5.4772275622921756</v>
      </c>
      <c r="K87" s="14">
        <f t="shared" si="10"/>
        <v>100</v>
      </c>
      <c r="L87" s="14">
        <f t="shared" si="11"/>
        <v>8.269910015109069</v>
      </c>
      <c r="M87" s="14">
        <f t="shared" si="11"/>
        <v>5.4772275622921756</v>
      </c>
      <c r="N87" s="14">
        <f t="shared" si="12"/>
        <v>37.915712525800416</v>
      </c>
    </row>
    <row r="88" spans="1:14" x14ac:dyDescent="0.2">
      <c r="A88" s="3">
        <v>1504604</v>
      </c>
      <c r="B88" s="3">
        <v>150460</v>
      </c>
      <c r="C88" s="1" t="s">
        <v>25</v>
      </c>
      <c r="D88" s="15" t="s">
        <v>108</v>
      </c>
      <c r="E88" s="17">
        <v>16.464837185964079</v>
      </c>
      <c r="F88" s="13">
        <v>0.65795657486605996</v>
      </c>
      <c r="G88" s="17">
        <v>4.2604535363146212</v>
      </c>
      <c r="H88" s="14">
        <f t="shared" si="7"/>
        <v>45.735658849900219</v>
      </c>
      <c r="I88" s="14">
        <f t="shared" si="8"/>
        <v>7.6506578472797671</v>
      </c>
      <c r="J88" s="14">
        <f t="shared" si="9"/>
        <v>5.8362377209789331</v>
      </c>
      <c r="K88" s="14">
        <f t="shared" si="10"/>
        <v>45.735658849900219</v>
      </c>
      <c r="L88" s="14">
        <f t="shared" si="11"/>
        <v>7.6506578472797671</v>
      </c>
      <c r="M88" s="14">
        <f t="shared" si="11"/>
        <v>5.8362377209789331</v>
      </c>
      <c r="N88" s="14">
        <f t="shared" si="12"/>
        <v>19.74085147271964</v>
      </c>
    </row>
    <row r="89" spans="1:14" x14ac:dyDescent="0.2">
      <c r="A89" s="3">
        <v>1504703</v>
      </c>
      <c r="B89" s="3">
        <v>150470</v>
      </c>
      <c r="C89" s="1" t="s">
        <v>25</v>
      </c>
      <c r="D89" s="15" t="s">
        <v>109</v>
      </c>
      <c r="E89" s="17">
        <v>13.783892259813097</v>
      </c>
      <c r="F89" s="13">
        <v>2.1281646508646999</v>
      </c>
      <c r="G89" s="17">
        <v>0</v>
      </c>
      <c r="H89" s="14">
        <f t="shared" si="7"/>
        <v>38.288589610591941</v>
      </c>
      <c r="I89" s="14">
        <f t="shared" si="8"/>
        <v>24.746100591449999</v>
      </c>
      <c r="J89" s="14">
        <f t="shared" si="9"/>
        <v>0</v>
      </c>
      <c r="K89" s="14">
        <f t="shared" si="10"/>
        <v>38.288589610591941</v>
      </c>
      <c r="L89" s="14">
        <f t="shared" si="11"/>
        <v>24.746100591449999</v>
      </c>
      <c r="M89" s="14">
        <f t="shared" si="11"/>
        <v>0</v>
      </c>
      <c r="N89" s="14">
        <f t="shared" si="12"/>
        <v>21.011563400680647</v>
      </c>
    </row>
    <row r="90" spans="1:14" x14ac:dyDescent="0.2">
      <c r="A90" s="3">
        <v>1504752</v>
      </c>
      <c r="B90" s="3">
        <v>150475</v>
      </c>
      <c r="C90" s="1" t="s">
        <v>34</v>
      </c>
      <c r="D90" s="15" t="s">
        <v>110</v>
      </c>
      <c r="E90" s="17">
        <v>23.651679152347633</v>
      </c>
      <c r="F90" s="13">
        <v>1.1300822994718001</v>
      </c>
      <c r="G90" s="17">
        <v>23.342019278299553</v>
      </c>
      <c r="H90" s="14">
        <f t="shared" si="7"/>
        <v>65.699108756521213</v>
      </c>
      <c r="I90" s="14">
        <f t="shared" si="8"/>
        <v>13.140491854323258</v>
      </c>
      <c r="J90" s="14">
        <f t="shared" si="9"/>
        <v>31.975368874382948</v>
      </c>
      <c r="K90" s="14">
        <f t="shared" si="10"/>
        <v>65.699108756521213</v>
      </c>
      <c r="L90" s="14">
        <f t="shared" si="11"/>
        <v>13.140491854323258</v>
      </c>
      <c r="M90" s="14">
        <f t="shared" si="11"/>
        <v>31.975368874382948</v>
      </c>
      <c r="N90" s="14">
        <f t="shared" si="12"/>
        <v>36.938323161742474</v>
      </c>
    </row>
    <row r="91" spans="1:14" x14ac:dyDescent="0.2">
      <c r="A91" s="3">
        <v>1504802</v>
      </c>
      <c r="B91" s="3">
        <v>150480</v>
      </c>
      <c r="C91" s="1" t="s">
        <v>34</v>
      </c>
      <c r="D91" s="15" t="s">
        <v>111</v>
      </c>
      <c r="E91" s="17">
        <v>19.106295559323083</v>
      </c>
      <c r="F91" s="13">
        <v>5.7197756008851997</v>
      </c>
      <c r="G91" s="17">
        <v>39.431002716550324</v>
      </c>
      <c r="H91" s="14">
        <f t="shared" si="7"/>
        <v>53.073043220341901</v>
      </c>
      <c r="I91" s="14">
        <f t="shared" si="8"/>
        <v>66.509018614944182</v>
      </c>
      <c r="J91" s="14">
        <f t="shared" si="9"/>
        <v>54.015072214452495</v>
      </c>
      <c r="K91" s="14">
        <f t="shared" si="10"/>
        <v>53.073043220341901</v>
      </c>
      <c r="L91" s="14">
        <f t="shared" si="11"/>
        <v>66.509018614944182</v>
      </c>
      <c r="M91" s="14">
        <f t="shared" si="11"/>
        <v>54.015072214452495</v>
      </c>
      <c r="N91" s="14">
        <f t="shared" si="12"/>
        <v>57.865711349912857</v>
      </c>
    </row>
    <row r="92" spans="1:14" x14ac:dyDescent="0.2">
      <c r="A92" s="3">
        <v>1504901</v>
      </c>
      <c r="B92" s="3">
        <v>150490</v>
      </c>
      <c r="C92" s="1" t="s">
        <v>30</v>
      </c>
      <c r="D92" s="15" t="s">
        <v>112</v>
      </c>
      <c r="E92" s="17">
        <v>23.786088028857648</v>
      </c>
      <c r="F92" s="13">
        <v>1.3436580305881001</v>
      </c>
      <c r="G92" s="17">
        <v>0.18579181538160661</v>
      </c>
      <c r="H92" s="14">
        <f t="shared" si="7"/>
        <v>66.072466746826791</v>
      </c>
      <c r="I92" s="14">
        <f t="shared" si="8"/>
        <v>15.623930588233723</v>
      </c>
      <c r="J92" s="14">
        <f t="shared" si="9"/>
        <v>0.25450933613918714</v>
      </c>
      <c r="K92" s="14">
        <f t="shared" si="10"/>
        <v>66.072466746826791</v>
      </c>
      <c r="L92" s="14">
        <f t="shared" si="11"/>
        <v>15.623930588233723</v>
      </c>
      <c r="M92" s="14">
        <f t="shared" si="11"/>
        <v>0.25450933613918714</v>
      </c>
      <c r="N92" s="14">
        <f t="shared" si="12"/>
        <v>27.316968890399902</v>
      </c>
    </row>
    <row r="93" spans="1:14" x14ac:dyDescent="0.2">
      <c r="A93" s="3">
        <v>1504950</v>
      </c>
      <c r="B93" s="3">
        <v>150495</v>
      </c>
      <c r="C93" s="1" t="s">
        <v>27</v>
      </c>
      <c r="D93" s="15" t="s">
        <v>113</v>
      </c>
      <c r="E93" s="17">
        <v>21.98042261944083</v>
      </c>
      <c r="F93" s="13">
        <v>1.6264696314885001</v>
      </c>
      <c r="G93" s="17">
        <v>23.105483585152022</v>
      </c>
      <c r="H93" s="14">
        <f t="shared" si="7"/>
        <v>61.056729498446749</v>
      </c>
      <c r="I93" s="14">
        <f t="shared" si="8"/>
        <v>18.912437575447676</v>
      </c>
      <c r="J93" s="14">
        <f t="shared" si="9"/>
        <v>31.65134737692058</v>
      </c>
      <c r="K93" s="14">
        <f t="shared" si="10"/>
        <v>61.056729498446749</v>
      </c>
      <c r="L93" s="14">
        <f t="shared" si="11"/>
        <v>18.912437575447676</v>
      </c>
      <c r="M93" s="14">
        <f t="shared" si="11"/>
        <v>31.65134737692058</v>
      </c>
      <c r="N93" s="14">
        <f t="shared" si="12"/>
        <v>37.206838150271672</v>
      </c>
    </row>
    <row r="94" spans="1:14" x14ac:dyDescent="0.2">
      <c r="A94" s="3">
        <v>1504976</v>
      </c>
      <c r="B94" s="3">
        <v>150497</v>
      </c>
      <c r="C94" s="1" t="s">
        <v>61</v>
      </c>
      <c r="D94" s="15" t="s">
        <v>114</v>
      </c>
      <c r="E94" s="17">
        <v>27.929522054259216</v>
      </c>
      <c r="F94" s="13">
        <v>0.20555588183473</v>
      </c>
      <c r="G94" s="17">
        <v>18.982631422807643</v>
      </c>
      <c r="H94" s="14">
        <f t="shared" si="7"/>
        <v>77.582005706275609</v>
      </c>
      <c r="I94" s="14">
        <f t="shared" si="8"/>
        <v>2.3901846724968605</v>
      </c>
      <c r="J94" s="14">
        <f t="shared" si="9"/>
        <v>26.003604688777592</v>
      </c>
      <c r="K94" s="14">
        <f t="shared" si="10"/>
        <v>77.582005706275609</v>
      </c>
      <c r="L94" s="14">
        <f t="shared" si="11"/>
        <v>2.3901846724968605</v>
      </c>
      <c r="M94" s="14">
        <f t="shared" si="11"/>
        <v>26.003604688777592</v>
      </c>
      <c r="N94" s="14">
        <f t="shared" si="12"/>
        <v>35.325265022516682</v>
      </c>
    </row>
    <row r="95" spans="1:14" x14ac:dyDescent="0.2">
      <c r="A95" s="3">
        <v>1505007</v>
      </c>
      <c r="B95" s="3">
        <v>150500</v>
      </c>
      <c r="C95" s="1" t="s">
        <v>43</v>
      </c>
      <c r="D95" s="15" t="s">
        <v>115</v>
      </c>
      <c r="E95" s="17">
        <v>24.224563777445283</v>
      </c>
      <c r="F95" s="13">
        <v>2.8505688354851002</v>
      </c>
      <c r="G95" s="17">
        <v>36.150527537727328</v>
      </c>
      <c r="H95" s="14">
        <f t="shared" si="7"/>
        <v>67.290454937348017</v>
      </c>
      <c r="I95" s="14">
        <f t="shared" si="8"/>
        <v>33.146149249826749</v>
      </c>
      <c r="J95" s="14">
        <f t="shared" si="9"/>
        <v>49.521270599626476</v>
      </c>
      <c r="K95" s="14">
        <f t="shared" si="10"/>
        <v>67.290454937348017</v>
      </c>
      <c r="L95" s="14">
        <f t="shared" si="11"/>
        <v>33.146149249826749</v>
      </c>
      <c r="M95" s="14">
        <f t="shared" si="11"/>
        <v>49.521270599626476</v>
      </c>
      <c r="N95" s="14">
        <f t="shared" si="12"/>
        <v>49.985958262267083</v>
      </c>
    </row>
    <row r="96" spans="1:14" x14ac:dyDescent="0.2">
      <c r="A96" s="3">
        <v>1505031</v>
      </c>
      <c r="B96" s="3">
        <v>150503</v>
      </c>
      <c r="C96" s="1" t="s">
        <v>46</v>
      </c>
      <c r="D96" s="15" t="s">
        <v>116</v>
      </c>
      <c r="E96" s="17">
        <v>11.628589492125021</v>
      </c>
      <c r="F96" s="13">
        <v>22.274826341728001</v>
      </c>
      <c r="G96" s="17">
        <v>40.109835830163782</v>
      </c>
      <c r="H96" s="14">
        <f t="shared" si="7"/>
        <v>32.301637478125059</v>
      </c>
      <c r="I96" s="14">
        <v>100</v>
      </c>
      <c r="J96" s="14">
        <f t="shared" si="9"/>
        <v>54.944980589265455</v>
      </c>
      <c r="K96" s="14">
        <f t="shared" si="10"/>
        <v>32.301637478125059</v>
      </c>
      <c r="L96" s="14">
        <f t="shared" si="11"/>
        <v>100</v>
      </c>
      <c r="M96" s="14">
        <f t="shared" si="11"/>
        <v>54.944980589265455</v>
      </c>
      <c r="N96" s="14">
        <f t="shared" si="12"/>
        <v>62.415539355796831</v>
      </c>
    </row>
    <row r="97" spans="1:14" x14ac:dyDescent="0.2">
      <c r="A97" s="3">
        <v>1505064</v>
      </c>
      <c r="B97" s="3">
        <v>150506</v>
      </c>
      <c r="C97" s="1" t="s">
        <v>61</v>
      </c>
      <c r="D97" s="15" t="s">
        <v>117</v>
      </c>
      <c r="E97" s="17">
        <v>21.480901091312276</v>
      </c>
      <c r="F97" s="13">
        <v>1.6766894302313999</v>
      </c>
      <c r="G97" s="17">
        <v>1.0405760613360271</v>
      </c>
      <c r="H97" s="14">
        <f t="shared" si="7"/>
        <v>59.669169698089654</v>
      </c>
      <c r="I97" s="14">
        <f t="shared" si="8"/>
        <v>19.496388723620932</v>
      </c>
      <c r="J97" s="14">
        <f t="shared" si="9"/>
        <v>1.4254466593644206</v>
      </c>
      <c r="K97" s="14">
        <f t="shared" si="10"/>
        <v>59.669169698089654</v>
      </c>
      <c r="L97" s="14">
        <f t="shared" si="11"/>
        <v>19.496388723620932</v>
      </c>
      <c r="M97" s="14">
        <f t="shared" si="11"/>
        <v>1.4254466593644206</v>
      </c>
      <c r="N97" s="14">
        <f t="shared" si="12"/>
        <v>26.863668360358336</v>
      </c>
    </row>
    <row r="98" spans="1:14" x14ac:dyDescent="0.2">
      <c r="A98" s="3">
        <v>1505106</v>
      </c>
      <c r="B98" s="3">
        <v>150510</v>
      </c>
      <c r="C98" s="1" t="s">
        <v>34</v>
      </c>
      <c r="D98" s="15" t="s">
        <v>118</v>
      </c>
      <c r="E98" s="17">
        <v>12.985698175900485</v>
      </c>
      <c r="F98" s="13">
        <v>2.0505783926971999</v>
      </c>
      <c r="G98" s="17">
        <v>25.662831415134018</v>
      </c>
      <c r="H98" s="14">
        <f t="shared" si="7"/>
        <v>36.071383821945787</v>
      </c>
      <c r="I98" s="14">
        <f t="shared" si="8"/>
        <v>23.84393479880465</v>
      </c>
      <c r="J98" s="14">
        <f t="shared" si="9"/>
        <v>35.154563582375367</v>
      </c>
      <c r="K98" s="14">
        <f t="shared" si="10"/>
        <v>36.071383821945787</v>
      </c>
      <c r="L98" s="14">
        <f t="shared" si="11"/>
        <v>23.84393479880465</v>
      </c>
      <c r="M98" s="14">
        <f t="shared" si="11"/>
        <v>35.154563582375367</v>
      </c>
      <c r="N98" s="14">
        <f t="shared" si="12"/>
        <v>31.689960734375273</v>
      </c>
    </row>
    <row r="99" spans="1:14" x14ac:dyDescent="0.2">
      <c r="A99" s="3">
        <v>1505205</v>
      </c>
      <c r="B99" s="3">
        <v>150520</v>
      </c>
      <c r="C99" s="1" t="s">
        <v>30</v>
      </c>
      <c r="D99" s="15" t="s">
        <v>119</v>
      </c>
      <c r="E99" s="17">
        <v>19.505778004516145</v>
      </c>
      <c r="F99" s="13">
        <v>0.66903742993188997</v>
      </c>
      <c r="G99" s="17">
        <v>37.48606849315069</v>
      </c>
      <c r="H99" s="14">
        <f t="shared" si="7"/>
        <v>54.182716679211516</v>
      </c>
      <c r="I99" s="14">
        <f t="shared" si="8"/>
        <v>7.7795049992080232</v>
      </c>
      <c r="J99" s="14">
        <f t="shared" si="9"/>
        <v>51.35077875774067</v>
      </c>
      <c r="K99" s="14">
        <f t="shared" si="10"/>
        <v>54.182716679211516</v>
      </c>
      <c r="L99" s="14">
        <f t="shared" si="11"/>
        <v>7.7795049992080232</v>
      </c>
      <c r="M99" s="14">
        <f t="shared" si="11"/>
        <v>51.35077875774067</v>
      </c>
      <c r="N99" s="14">
        <f t="shared" si="12"/>
        <v>37.771000145386736</v>
      </c>
    </row>
    <row r="100" spans="1:14" x14ac:dyDescent="0.2">
      <c r="A100" s="3">
        <v>1505304</v>
      </c>
      <c r="B100" s="3">
        <v>150530</v>
      </c>
      <c r="C100" s="1" t="s">
        <v>34</v>
      </c>
      <c r="D100" s="15" t="s">
        <v>120</v>
      </c>
      <c r="E100" s="17">
        <v>9.9556317622539048</v>
      </c>
      <c r="F100" s="13">
        <v>2.0247994554263999</v>
      </c>
      <c r="G100" s="17">
        <v>21.108311311067876</v>
      </c>
      <c r="H100" s="14">
        <f t="shared" si="7"/>
        <v>27.654532672927512</v>
      </c>
      <c r="I100" s="14">
        <f t="shared" si="8"/>
        <v>23.544179714260466</v>
      </c>
      <c r="J100" s="14">
        <f t="shared" si="9"/>
        <v>28.915494946668325</v>
      </c>
      <c r="K100" s="14">
        <f t="shared" si="10"/>
        <v>27.654532672927512</v>
      </c>
      <c r="L100" s="14">
        <f t="shared" si="11"/>
        <v>23.544179714260466</v>
      </c>
      <c r="M100" s="14">
        <f t="shared" si="11"/>
        <v>28.915494946668325</v>
      </c>
      <c r="N100" s="14">
        <f t="shared" si="12"/>
        <v>26.704735777952106</v>
      </c>
    </row>
    <row r="101" spans="1:14" x14ac:dyDescent="0.2">
      <c r="A101" s="3">
        <v>1505403</v>
      </c>
      <c r="B101" s="3">
        <v>150540</v>
      </c>
      <c r="C101" s="1" t="s">
        <v>27</v>
      </c>
      <c r="D101" s="15" t="s">
        <v>121</v>
      </c>
      <c r="E101" s="17">
        <v>26.19304121571097</v>
      </c>
      <c r="F101" s="13">
        <v>2.8486088832347001</v>
      </c>
      <c r="G101" s="17">
        <v>164.57760146985134</v>
      </c>
      <c r="H101" s="14">
        <f t="shared" si="7"/>
        <v>72.758447821419352</v>
      </c>
      <c r="I101" s="14">
        <f t="shared" si="8"/>
        <v>33.123359107380232</v>
      </c>
      <c r="J101" s="14">
        <v>100</v>
      </c>
      <c r="K101" s="14">
        <f t="shared" si="10"/>
        <v>72.758447821419352</v>
      </c>
      <c r="L101" s="14">
        <f t="shared" si="11"/>
        <v>33.123359107380232</v>
      </c>
      <c r="M101" s="14">
        <f t="shared" si="11"/>
        <v>100</v>
      </c>
      <c r="N101" s="14">
        <f t="shared" si="12"/>
        <v>68.627268976266535</v>
      </c>
    </row>
    <row r="102" spans="1:14" x14ac:dyDescent="0.2">
      <c r="A102" s="3">
        <v>1505437</v>
      </c>
      <c r="B102" s="3">
        <v>150543</v>
      </c>
      <c r="C102" s="1" t="s">
        <v>32</v>
      </c>
      <c r="D102" s="15" t="s">
        <v>122</v>
      </c>
      <c r="E102" s="17">
        <v>14.006943545329575</v>
      </c>
      <c r="F102" s="13">
        <v>5.6131949986698997</v>
      </c>
      <c r="G102" s="17">
        <v>66.739428828558573</v>
      </c>
      <c r="H102" s="14">
        <f t="shared" si="7"/>
        <v>38.908176514804374</v>
      </c>
      <c r="I102" s="14">
        <f t="shared" si="8"/>
        <v>65.269709286859296</v>
      </c>
      <c r="J102" s="14">
        <f t="shared" si="9"/>
        <v>91.423875107614478</v>
      </c>
      <c r="K102" s="14">
        <f t="shared" si="10"/>
        <v>38.908176514804374</v>
      </c>
      <c r="L102" s="14">
        <f t="shared" si="11"/>
        <v>65.269709286859296</v>
      </c>
      <c r="M102" s="14">
        <f t="shared" si="11"/>
        <v>91.423875107614478</v>
      </c>
      <c r="N102" s="14">
        <f t="shared" si="12"/>
        <v>65.200586969759385</v>
      </c>
    </row>
    <row r="103" spans="1:14" x14ac:dyDescent="0.2">
      <c r="A103" s="3">
        <v>1505486</v>
      </c>
      <c r="B103" s="3">
        <v>150548</v>
      </c>
      <c r="C103" s="1" t="s">
        <v>37</v>
      </c>
      <c r="D103" s="15" t="s">
        <v>123</v>
      </c>
      <c r="E103" s="17">
        <v>15.287748365610989</v>
      </c>
      <c r="F103" s="13">
        <v>2.5249440032580002</v>
      </c>
      <c r="G103" s="17">
        <v>77.734039327467258</v>
      </c>
      <c r="H103" s="14">
        <f t="shared" si="7"/>
        <v>42.465967682252746</v>
      </c>
      <c r="I103" s="14">
        <f t="shared" si="8"/>
        <v>29.359813991372096</v>
      </c>
      <c r="J103" s="14">
        <v>100</v>
      </c>
      <c r="K103" s="14">
        <f t="shared" si="10"/>
        <v>42.465967682252746</v>
      </c>
      <c r="L103" s="14">
        <f t="shared" si="11"/>
        <v>29.359813991372096</v>
      </c>
      <c r="M103" s="14">
        <f t="shared" si="11"/>
        <v>100</v>
      </c>
      <c r="N103" s="14">
        <f t="shared" si="12"/>
        <v>57.275260557874951</v>
      </c>
    </row>
    <row r="104" spans="1:14" x14ac:dyDescent="0.2">
      <c r="A104" s="3">
        <v>1505494</v>
      </c>
      <c r="B104" s="3">
        <v>150549</v>
      </c>
      <c r="C104" s="1" t="s">
        <v>55</v>
      </c>
      <c r="D104" s="15" t="s">
        <v>124</v>
      </c>
      <c r="E104" s="17">
        <v>30.576501048647604</v>
      </c>
      <c r="F104" s="13">
        <v>0.87128712871286995</v>
      </c>
      <c r="G104" s="17">
        <v>110.85285149037193</v>
      </c>
      <c r="H104" s="14">
        <f t="shared" si="7"/>
        <v>84.934725135132226</v>
      </c>
      <c r="I104" s="14">
        <f t="shared" si="8"/>
        <v>10.131245682707791</v>
      </c>
      <c r="J104" s="14">
        <v>100</v>
      </c>
      <c r="K104" s="14">
        <f t="shared" si="10"/>
        <v>84.934725135132226</v>
      </c>
      <c r="L104" s="14">
        <f t="shared" si="11"/>
        <v>10.131245682707791</v>
      </c>
      <c r="M104" s="14">
        <f t="shared" si="11"/>
        <v>100</v>
      </c>
      <c r="N104" s="14">
        <f t="shared" si="12"/>
        <v>65.021990272613337</v>
      </c>
    </row>
    <row r="105" spans="1:14" x14ac:dyDescent="0.2">
      <c r="A105" s="3">
        <v>1505502</v>
      </c>
      <c r="B105" s="3">
        <v>150550</v>
      </c>
      <c r="C105" s="1" t="s">
        <v>27</v>
      </c>
      <c r="D105" s="15" t="s">
        <v>125</v>
      </c>
      <c r="E105" s="17">
        <v>9.3606895831722827</v>
      </c>
      <c r="F105" s="13">
        <v>6.4909615152195004</v>
      </c>
      <c r="G105" s="17">
        <v>48.682837916910479</v>
      </c>
      <c r="H105" s="14">
        <f t="shared" si="7"/>
        <v>26.001915508811894</v>
      </c>
      <c r="I105" s="14">
        <f t="shared" si="8"/>
        <v>75.476296688598836</v>
      </c>
      <c r="J105" s="14">
        <f t="shared" si="9"/>
        <v>66.688819064260926</v>
      </c>
      <c r="K105" s="14">
        <f t="shared" si="10"/>
        <v>26.001915508811894</v>
      </c>
      <c r="L105" s="14">
        <f t="shared" si="11"/>
        <v>75.476296688598836</v>
      </c>
      <c r="M105" s="14">
        <f t="shared" si="11"/>
        <v>66.688819064260926</v>
      </c>
      <c r="N105" s="14">
        <f t="shared" si="12"/>
        <v>56.055677087223877</v>
      </c>
    </row>
    <row r="106" spans="1:14" x14ac:dyDescent="0.2">
      <c r="A106" s="3">
        <v>1505536</v>
      </c>
      <c r="B106" s="3">
        <v>150553</v>
      </c>
      <c r="C106" s="1" t="s">
        <v>55</v>
      </c>
      <c r="D106" s="15" t="s">
        <v>126</v>
      </c>
      <c r="E106" s="17">
        <v>4.9852121696453304</v>
      </c>
      <c r="F106" s="13">
        <v>15.538400361996</v>
      </c>
      <c r="G106" s="17">
        <v>16.466171573585047</v>
      </c>
      <c r="H106" s="14">
        <f t="shared" si="7"/>
        <v>13.847811582348141</v>
      </c>
      <c r="I106" s="14">
        <v>100</v>
      </c>
      <c r="J106" s="14">
        <f t="shared" si="9"/>
        <v>22.556399415869926</v>
      </c>
      <c r="K106" s="14">
        <f t="shared" si="10"/>
        <v>13.847811582348141</v>
      </c>
      <c r="L106" s="14">
        <f t="shared" si="11"/>
        <v>100</v>
      </c>
      <c r="M106" s="14">
        <f t="shared" si="11"/>
        <v>22.556399415869926</v>
      </c>
      <c r="N106" s="14">
        <f t="shared" si="12"/>
        <v>45.468070332739359</v>
      </c>
    </row>
    <row r="107" spans="1:14" x14ac:dyDescent="0.2">
      <c r="A107" s="3">
        <v>1505551</v>
      </c>
      <c r="B107" s="3">
        <v>150555</v>
      </c>
      <c r="C107" s="1" t="s">
        <v>32</v>
      </c>
      <c r="D107" s="15" t="s">
        <v>127</v>
      </c>
      <c r="E107" s="17">
        <v>31.749389798999623</v>
      </c>
      <c r="F107" s="13">
        <v>15.639632890053999</v>
      </c>
      <c r="G107" s="17">
        <v>42.605990757855821</v>
      </c>
      <c r="H107" s="14">
        <f t="shared" si="7"/>
        <v>88.192749441665626</v>
      </c>
      <c r="I107" s="14">
        <v>100</v>
      </c>
      <c r="J107" s="14">
        <f t="shared" si="9"/>
        <v>58.364370901172357</v>
      </c>
      <c r="K107" s="14">
        <f t="shared" si="10"/>
        <v>88.192749441665626</v>
      </c>
      <c r="L107" s="14">
        <f t="shared" si="11"/>
        <v>100</v>
      </c>
      <c r="M107" s="14">
        <f t="shared" si="11"/>
        <v>58.364370901172357</v>
      </c>
      <c r="N107" s="14">
        <f t="shared" si="12"/>
        <v>82.185706780945992</v>
      </c>
    </row>
    <row r="108" spans="1:14" x14ac:dyDescent="0.2">
      <c r="A108" s="3">
        <v>1505601</v>
      </c>
      <c r="B108" s="3">
        <v>150560</v>
      </c>
      <c r="C108" s="1" t="s">
        <v>43</v>
      </c>
      <c r="D108" s="15" t="s">
        <v>128</v>
      </c>
      <c r="E108" s="17">
        <v>36.081886310728365</v>
      </c>
      <c r="F108" s="13">
        <v>2.3503216229589001</v>
      </c>
      <c r="G108" s="17">
        <v>61.442049251330282</v>
      </c>
      <c r="H108" s="14">
        <f t="shared" si="7"/>
        <v>100.22746197424546</v>
      </c>
      <c r="I108" s="14">
        <f t="shared" si="8"/>
        <v>27.329321197196517</v>
      </c>
      <c r="J108" s="14">
        <f t="shared" si="9"/>
        <v>84.167190755246963</v>
      </c>
      <c r="K108" s="14">
        <f t="shared" si="10"/>
        <v>100.22746197424546</v>
      </c>
      <c r="L108" s="14">
        <f t="shared" si="11"/>
        <v>27.329321197196517</v>
      </c>
      <c r="M108" s="14">
        <f t="shared" si="11"/>
        <v>84.167190755246963</v>
      </c>
      <c r="N108" s="14">
        <f t="shared" si="12"/>
        <v>70.574657975562971</v>
      </c>
    </row>
    <row r="109" spans="1:14" x14ac:dyDescent="0.2">
      <c r="A109" s="3">
        <v>1505635</v>
      </c>
      <c r="B109" s="3">
        <v>150563</v>
      </c>
      <c r="C109" s="1" t="s">
        <v>55</v>
      </c>
      <c r="D109" s="15" t="s">
        <v>129</v>
      </c>
      <c r="E109" s="17">
        <v>16.421446937787373</v>
      </c>
      <c r="F109" s="13">
        <v>0.154130702836</v>
      </c>
      <c r="G109" s="17">
        <v>23.697764850913011</v>
      </c>
      <c r="H109" s="14">
        <f t="shared" si="7"/>
        <v>45.615130382742706</v>
      </c>
      <c r="I109" s="14">
        <f t="shared" si="8"/>
        <v>1.7922174748372093</v>
      </c>
      <c r="J109" s="14">
        <f t="shared" si="9"/>
        <v>32.462691576593166</v>
      </c>
      <c r="K109" s="14">
        <f t="shared" si="10"/>
        <v>45.615130382742706</v>
      </c>
      <c r="L109" s="14">
        <f t="shared" si="11"/>
        <v>1.7922174748372093</v>
      </c>
      <c r="M109" s="14">
        <f t="shared" si="11"/>
        <v>32.462691576593166</v>
      </c>
      <c r="N109" s="14">
        <f t="shared" si="12"/>
        <v>26.623346478057694</v>
      </c>
    </row>
    <row r="110" spans="1:14" x14ac:dyDescent="0.2">
      <c r="A110" s="3">
        <v>1505650</v>
      </c>
      <c r="B110" s="3">
        <v>150565</v>
      </c>
      <c r="C110" s="1" t="s">
        <v>37</v>
      </c>
      <c r="D110" s="15" t="s">
        <v>130</v>
      </c>
      <c r="E110" s="17">
        <v>21.731111999948226</v>
      </c>
      <c r="F110" s="13">
        <v>1.7293116782675999</v>
      </c>
      <c r="G110" s="17">
        <v>21.301907198584921</v>
      </c>
      <c r="H110" s="14">
        <f t="shared" si="7"/>
        <v>60.364199999856183</v>
      </c>
      <c r="I110" s="14">
        <f t="shared" si="8"/>
        <v>20.108275328693022</v>
      </c>
      <c r="J110" s="14">
        <f t="shared" si="9"/>
        <v>29.180694792582084</v>
      </c>
      <c r="K110" s="14">
        <f t="shared" si="10"/>
        <v>60.364199999856183</v>
      </c>
      <c r="L110" s="14">
        <f t="shared" si="11"/>
        <v>20.108275328693022</v>
      </c>
      <c r="M110" s="14">
        <f t="shared" si="11"/>
        <v>29.180694792582084</v>
      </c>
      <c r="N110" s="14">
        <f t="shared" si="12"/>
        <v>36.551056707043763</v>
      </c>
    </row>
    <row r="111" spans="1:14" x14ac:dyDescent="0.2">
      <c r="A111" s="3">
        <v>1505700</v>
      </c>
      <c r="B111" s="3">
        <v>150570</v>
      </c>
      <c r="C111" s="1" t="s">
        <v>30</v>
      </c>
      <c r="D111" s="15" t="s">
        <v>131</v>
      </c>
      <c r="E111" s="17">
        <v>22.242906526609168</v>
      </c>
      <c r="F111" s="13">
        <v>0.77483050582684998</v>
      </c>
      <c r="G111" s="17">
        <v>17.698627848743225</v>
      </c>
      <c r="H111" s="14">
        <f t="shared" si="7"/>
        <v>61.785851462803244</v>
      </c>
      <c r="I111" s="14">
        <f t="shared" si="8"/>
        <v>9.0096570444982564</v>
      </c>
      <c r="J111" s="14">
        <f t="shared" si="9"/>
        <v>24.244695683209898</v>
      </c>
      <c r="K111" s="14">
        <f t="shared" si="10"/>
        <v>61.785851462803244</v>
      </c>
      <c r="L111" s="14">
        <f t="shared" si="11"/>
        <v>9.0096570444982564</v>
      </c>
      <c r="M111" s="14">
        <f t="shared" si="11"/>
        <v>24.244695683209898</v>
      </c>
      <c r="N111" s="14">
        <f t="shared" si="12"/>
        <v>31.6800680635038</v>
      </c>
    </row>
    <row r="112" spans="1:14" x14ac:dyDescent="0.2">
      <c r="A112" s="3">
        <v>1505809</v>
      </c>
      <c r="B112" s="3">
        <v>150580</v>
      </c>
      <c r="C112" s="1" t="s">
        <v>30</v>
      </c>
      <c r="D112" s="15" t="s">
        <v>132</v>
      </c>
      <c r="E112" s="17">
        <v>17.790835056136892</v>
      </c>
      <c r="F112" s="13">
        <v>2.1948582976923001</v>
      </c>
      <c r="G112" s="17">
        <v>0</v>
      </c>
      <c r="H112" s="14">
        <f t="shared" si="7"/>
        <v>49.418986267046918</v>
      </c>
      <c r="I112" s="14">
        <f t="shared" si="8"/>
        <v>25.521608112701166</v>
      </c>
      <c r="J112" s="14">
        <f t="shared" si="9"/>
        <v>0</v>
      </c>
      <c r="K112" s="14">
        <f t="shared" si="10"/>
        <v>49.418986267046918</v>
      </c>
      <c r="L112" s="14">
        <f t="shared" si="11"/>
        <v>25.521608112701166</v>
      </c>
      <c r="M112" s="14">
        <f t="shared" si="11"/>
        <v>0</v>
      </c>
      <c r="N112" s="14">
        <f t="shared" si="12"/>
        <v>24.980198126582696</v>
      </c>
    </row>
    <row r="113" spans="1:14" x14ac:dyDescent="0.2">
      <c r="A113" s="3">
        <v>1505908</v>
      </c>
      <c r="B113" s="3">
        <v>150590</v>
      </c>
      <c r="C113" s="1" t="s">
        <v>37</v>
      </c>
      <c r="D113" s="15" t="s">
        <v>133</v>
      </c>
      <c r="E113" s="17">
        <v>34.202965935734184</v>
      </c>
      <c r="F113" s="13">
        <v>0.23789334840776</v>
      </c>
      <c r="G113" s="17">
        <v>8.6934183392741797</v>
      </c>
      <c r="H113" s="14">
        <f t="shared" si="7"/>
        <v>95.008238710372737</v>
      </c>
      <c r="I113" s="14">
        <f t="shared" si="8"/>
        <v>2.7662017256716283</v>
      </c>
      <c r="J113" s="14">
        <f t="shared" si="9"/>
        <v>11.908792245581068</v>
      </c>
      <c r="K113" s="14">
        <f t="shared" si="10"/>
        <v>95.008238710372737</v>
      </c>
      <c r="L113" s="14">
        <f t="shared" si="11"/>
        <v>2.7662017256716283</v>
      </c>
      <c r="M113" s="14">
        <f t="shared" si="11"/>
        <v>11.908792245581068</v>
      </c>
      <c r="N113" s="14">
        <f t="shared" si="12"/>
        <v>36.561077560541811</v>
      </c>
    </row>
    <row r="114" spans="1:14" x14ac:dyDescent="0.2">
      <c r="A114" s="3">
        <v>1506005</v>
      </c>
      <c r="B114" s="3">
        <v>150600</v>
      </c>
      <c r="C114" s="1" t="s">
        <v>34</v>
      </c>
      <c r="D114" s="15" t="s">
        <v>134</v>
      </c>
      <c r="E114" s="17">
        <v>23.394304316981525</v>
      </c>
      <c r="F114" s="13">
        <v>0.74093941730646995</v>
      </c>
      <c r="G114" s="17">
        <v>8.4015124304764459</v>
      </c>
      <c r="H114" s="14">
        <f t="shared" si="7"/>
        <v>64.984178658282005</v>
      </c>
      <c r="I114" s="14">
        <f t="shared" si="8"/>
        <v>8.6155746198426737</v>
      </c>
      <c r="J114" s="14">
        <f t="shared" si="9"/>
        <v>11.508921137638966</v>
      </c>
      <c r="K114" s="14">
        <f t="shared" si="10"/>
        <v>64.984178658282005</v>
      </c>
      <c r="L114" s="14">
        <f t="shared" si="11"/>
        <v>8.6155746198426737</v>
      </c>
      <c r="M114" s="14">
        <f t="shared" si="11"/>
        <v>11.508921137638966</v>
      </c>
      <c r="N114" s="14">
        <f t="shared" si="12"/>
        <v>28.36955813858788</v>
      </c>
    </row>
    <row r="115" spans="1:14" x14ac:dyDescent="0.2">
      <c r="A115" s="3">
        <v>1506104</v>
      </c>
      <c r="B115" s="3">
        <v>150610</v>
      </c>
      <c r="C115" s="1" t="s">
        <v>43</v>
      </c>
      <c r="D115" s="15" t="s">
        <v>135</v>
      </c>
      <c r="E115" s="17">
        <v>13.035466825414005</v>
      </c>
      <c r="F115" s="13">
        <v>2.7734410873358</v>
      </c>
      <c r="G115" s="17">
        <v>187.32281385281385</v>
      </c>
      <c r="H115" s="14">
        <f t="shared" si="7"/>
        <v>36.209630070594457</v>
      </c>
      <c r="I115" s="14">
        <f t="shared" si="8"/>
        <v>32.249314969020929</v>
      </c>
      <c r="J115" s="14">
        <v>100</v>
      </c>
      <c r="K115" s="14">
        <f t="shared" si="10"/>
        <v>36.209630070594457</v>
      </c>
      <c r="L115" s="14">
        <f t="shared" si="11"/>
        <v>32.249314969020929</v>
      </c>
      <c r="M115" s="14">
        <f t="shared" si="11"/>
        <v>100</v>
      </c>
      <c r="N115" s="14">
        <f t="shared" si="12"/>
        <v>56.1529816798718</v>
      </c>
    </row>
    <row r="116" spans="1:14" x14ac:dyDescent="0.2">
      <c r="A116" s="3">
        <v>1506112</v>
      </c>
      <c r="B116" s="3">
        <v>150611</v>
      </c>
      <c r="C116" s="1" t="s">
        <v>43</v>
      </c>
      <c r="D116" s="15" t="s">
        <v>136</v>
      </c>
      <c r="E116" s="17">
        <v>27.221444991996545</v>
      </c>
      <c r="F116" s="13">
        <v>1.7543859649122999</v>
      </c>
      <c r="G116" s="17">
        <v>14.949345351043643</v>
      </c>
      <c r="H116" s="14">
        <f t="shared" si="7"/>
        <v>75.615124977768176</v>
      </c>
      <c r="I116" s="14">
        <f t="shared" si="8"/>
        <v>20.399836801305817</v>
      </c>
      <c r="J116" s="14">
        <f t="shared" si="9"/>
        <v>20.47855527540225</v>
      </c>
      <c r="K116" s="14">
        <f t="shared" si="10"/>
        <v>75.615124977768176</v>
      </c>
      <c r="L116" s="14">
        <f t="shared" si="11"/>
        <v>20.399836801305817</v>
      </c>
      <c r="M116" s="14">
        <f t="shared" si="11"/>
        <v>20.47855527540225</v>
      </c>
      <c r="N116" s="14">
        <f t="shared" si="12"/>
        <v>38.831172351492079</v>
      </c>
    </row>
    <row r="117" spans="1:14" x14ac:dyDescent="0.2">
      <c r="A117" s="3">
        <v>1506138</v>
      </c>
      <c r="B117" s="3">
        <v>150613</v>
      </c>
      <c r="C117" s="1" t="s">
        <v>32</v>
      </c>
      <c r="D117" s="15" t="s">
        <v>137</v>
      </c>
      <c r="E117" s="17">
        <v>10.230681808099638</v>
      </c>
      <c r="F117" s="13">
        <v>15.62565159975</v>
      </c>
      <c r="G117" s="17">
        <v>32.579475123593141</v>
      </c>
      <c r="H117" s="14">
        <f t="shared" si="7"/>
        <v>28.418560578054546</v>
      </c>
      <c r="I117" s="14">
        <v>100</v>
      </c>
      <c r="J117" s="14">
        <f t="shared" si="9"/>
        <v>44.629417977524852</v>
      </c>
      <c r="K117" s="14">
        <f t="shared" si="10"/>
        <v>28.418560578054546</v>
      </c>
      <c r="L117" s="14">
        <f t="shared" si="11"/>
        <v>100</v>
      </c>
      <c r="M117" s="14">
        <f t="shared" si="11"/>
        <v>44.629417977524852</v>
      </c>
      <c r="N117" s="14">
        <f t="shared" si="12"/>
        <v>57.682659518526464</v>
      </c>
    </row>
    <row r="118" spans="1:14" x14ac:dyDescent="0.2">
      <c r="A118" s="3">
        <v>1506161</v>
      </c>
      <c r="B118" s="3">
        <v>150616</v>
      </c>
      <c r="C118" s="1" t="s">
        <v>32</v>
      </c>
      <c r="D118" s="15" t="s">
        <v>138</v>
      </c>
      <c r="E118" s="17">
        <v>11.414569499326252</v>
      </c>
      <c r="F118" s="13">
        <v>11.599297012301999</v>
      </c>
      <c r="G118" s="17">
        <v>121.11389539036315</v>
      </c>
      <c r="H118" s="14">
        <f t="shared" si="7"/>
        <v>31.707137498128478</v>
      </c>
      <c r="I118" s="14">
        <v>100</v>
      </c>
      <c r="J118" s="14">
        <v>100</v>
      </c>
      <c r="K118" s="14">
        <f t="shared" si="10"/>
        <v>31.707137498128478</v>
      </c>
      <c r="L118" s="14">
        <f t="shared" si="11"/>
        <v>100</v>
      </c>
      <c r="M118" s="14">
        <f t="shared" si="11"/>
        <v>100</v>
      </c>
      <c r="N118" s="14">
        <f t="shared" si="12"/>
        <v>77.235712499376163</v>
      </c>
    </row>
    <row r="119" spans="1:14" x14ac:dyDescent="0.2">
      <c r="A119" s="3">
        <v>1506187</v>
      </c>
      <c r="B119" s="3">
        <v>150618</v>
      </c>
      <c r="C119" s="1" t="s">
        <v>27</v>
      </c>
      <c r="D119" s="15" t="s">
        <v>139</v>
      </c>
      <c r="E119" s="17">
        <v>17.151358695634883</v>
      </c>
      <c r="F119" s="13">
        <v>2.3740655873183001</v>
      </c>
      <c r="G119" s="17">
        <v>11.898310323277085</v>
      </c>
      <c r="H119" s="14">
        <f t="shared" si="7"/>
        <v>47.642663043430233</v>
      </c>
      <c r="I119" s="14">
        <f t="shared" si="8"/>
        <v>27.605413806026746</v>
      </c>
      <c r="J119" s="14">
        <f t="shared" si="9"/>
        <v>16.29905523736587</v>
      </c>
      <c r="K119" s="14">
        <f t="shared" si="10"/>
        <v>47.642663043430233</v>
      </c>
      <c r="L119" s="14">
        <f t="shared" si="11"/>
        <v>27.605413806026746</v>
      </c>
      <c r="M119" s="14">
        <f t="shared" si="11"/>
        <v>16.29905523736587</v>
      </c>
      <c r="N119" s="14">
        <f t="shared" si="12"/>
        <v>30.515710695607613</v>
      </c>
    </row>
    <row r="120" spans="1:14" x14ac:dyDescent="0.2">
      <c r="A120" s="3">
        <v>1506195</v>
      </c>
      <c r="B120" s="3">
        <v>150619</v>
      </c>
      <c r="C120" s="1" t="s">
        <v>46</v>
      </c>
      <c r="D120" s="15" t="s">
        <v>140</v>
      </c>
      <c r="E120" s="17">
        <v>22.176384197824355</v>
      </c>
      <c r="F120" s="13">
        <v>1.2978103024412999</v>
      </c>
      <c r="G120" s="17">
        <v>10.118615145631068</v>
      </c>
      <c r="H120" s="14">
        <f t="shared" si="7"/>
        <v>61.601067216178762</v>
      </c>
      <c r="I120" s="14">
        <f t="shared" si="8"/>
        <v>15.090817470247675</v>
      </c>
      <c r="J120" s="14">
        <f t="shared" si="9"/>
        <v>13.861116637850779</v>
      </c>
      <c r="K120" s="14">
        <f t="shared" si="10"/>
        <v>61.601067216178762</v>
      </c>
      <c r="L120" s="14">
        <f t="shared" si="11"/>
        <v>15.090817470247675</v>
      </c>
      <c r="M120" s="14">
        <f t="shared" si="11"/>
        <v>13.861116637850779</v>
      </c>
      <c r="N120" s="14">
        <f t="shared" si="12"/>
        <v>30.184333774759072</v>
      </c>
    </row>
    <row r="121" spans="1:14" x14ac:dyDescent="0.2">
      <c r="A121" s="3">
        <v>1506203</v>
      </c>
      <c r="B121" s="3">
        <v>150620</v>
      </c>
      <c r="C121" s="1" t="s">
        <v>43</v>
      </c>
      <c r="D121" s="15" t="s">
        <v>141</v>
      </c>
      <c r="E121" s="17">
        <v>17.730173221426373</v>
      </c>
      <c r="F121" s="13">
        <v>17.146049946554999</v>
      </c>
      <c r="G121" s="17">
        <v>28.711563217829042</v>
      </c>
      <c r="H121" s="14">
        <f t="shared" si="7"/>
        <v>49.250481170628809</v>
      </c>
      <c r="I121" s="14">
        <v>100</v>
      </c>
      <c r="J121" s="14">
        <f t="shared" si="9"/>
        <v>39.330908517574031</v>
      </c>
      <c r="K121" s="14">
        <f t="shared" si="10"/>
        <v>49.250481170628809</v>
      </c>
      <c r="L121" s="14">
        <f t="shared" si="11"/>
        <v>100</v>
      </c>
      <c r="M121" s="14">
        <f t="shared" si="11"/>
        <v>39.330908517574031</v>
      </c>
      <c r="N121" s="14">
        <f t="shared" si="12"/>
        <v>62.860463229400942</v>
      </c>
    </row>
    <row r="122" spans="1:14" x14ac:dyDescent="0.2">
      <c r="A122" s="3">
        <v>1506302</v>
      </c>
      <c r="B122" s="3">
        <v>150630</v>
      </c>
      <c r="C122" s="1" t="s">
        <v>30</v>
      </c>
      <c r="D122" s="15" t="s">
        <v>142</v>
      </c>
      <c r="E122" s="17">
        <v>35.812860077519382</v>
      </c>
      <c r="F122" s="13">
        <v>0.74614627746801998</v>
      </c>
      <c r="G122" s="17">
        <v>0</v>
      </c>
      <c r="H122" s="14">
        <f t="shared" si="7"/>
        <v>99.480166881998272</v>
      </c>
      <c r="I122" s="14">
        <f t="shared" si="8"/>
        <v>8.6761195054420917</v>
      </c>
      <c r="J122" s="14">
        <f t="shared" si="9"/>
        <v>0</v>
      </c>
      <c r="K122" s="14">
        <f t="shared" si="10"/>
        <v>99.480166881998272</v>
      </c>
      <c r="L122" s="14">
        <f t="shared" si="11"/>
        <v>8.6761195054420917</v>
      </c>
      <c r="M122" s="14">
        <f t="shared" si="11"/>
        <v>0</v>
      </c>
      <c r="N122" s="14">
        <f t="shared" si="12"/>
        <v>36.052095462480118</v>
      </c>
    </row>
    <row r="123" spans="1:14" x14ac:dyDescent="0.2">
      <c r="A123" s="3">
        <v>1506351</v>
      </c>
      <c r="B123" s="3">
        <v>150635</v>
      </c>
      <c r="C123" s="1" t="s">
        <v>40</v>
      </c>
      <c r="D123" s="15" t="s">
        <v>143</v>
      </c>
      <c r="E123" s="17">
        <v>19.20035971249337</v>
      </c>
      <c r="F123" s="13">
        <v>7.2302966393104002</v>
      </c>
      <c r="G123" s="17">
        <v>68.579906289337501</v>
      </c>
      <c r="H123" s="14">
        <f t="shared" si="7"/>
        <v>53.334332534703812</v>
      </c>
      <c r="I123" s="14">
        <f t="shared" si="8"/>
        <v>84.073216736167439</v>
      </c>
      <c r="J123" s="14">
        <f t="shared" si="9"/>
        <v>93.945077108681502</v>
      </c>
      <c r="K123" s="14">
        <f t="shared" si="10"/>
        <v>53.334332534703812</v>
      </c>
      <c r="L123" s="14">
        <f t="shared" si="11"/>
        <v>84.073216736167439</v>
      </c>
      <c r="M123" s="14">
        <f t="shared" si="11"/>
        <v>93.945077108681502</v>
      </c>
      <c r="N123" s="14">
        <f t="shared" si="12"/>
        <v>77.117542126517591</v>
      </c>
    </row>
    <row r="124" spans="1:14" x14ac:dyDescent="0.2">
      <c r="A124" s="3">
        <v>1506401</v>
      </c>
      <c r="B124" s="3">
        <v>150640</v>
      </c>
      <c r="C124" s="1" t="s">
        <v>30</v>
      </c>
      <c r="D124" s="15" t="s">
        <v>144</v>
      </c>
      <c r="E124" s="17">
        <v>28.152573385446662</v>
      </c>
      <c r="F124" s="13">
        <v>4.0205792682926997</v>
      </c>
      <c r="G124" s="17">
        <v>0</v>
      </c>
      <c r="H124" s="14">
        <f t="shared" si="7"/>
        <v>78.201592737351831</v>
      </c>
      <c r="I124" s="14">
        <f t="shared" si="8"/>
        <v>46.750921724333722</v>
      </c>
      <c r="J124" s="14">
        <f t="shared" si="9"/>
        <v>0</v>
      </c>
      <c r="K124" s="14">
        <f t="shared" si="10"/>
        <v>78.201592737351831</v>
      </c>
      <c r="L124" s="14">
        <f t="shared" si="11"/>
        <v>46.750921724333722</v>
      </c>
      <c r="M124" s="14">
        <f t="shared" si="11"/>
        <v>0</v>
      </c>
      <c r="N124" s="14">
        <f t="shared" si="12"/>
        <v>41.650838153895187</v>
      </c>
    </row>
    <row r="125" spans="1:14" x14ac:dyDescent="0.2">
      <c r="A125" s="3">
        <v>1506500</v>
      </c>
      <c r="B125" s="3">
        <v>150650</v>
      </c>
      <c r="C125" s="1" t="s">
        <v>71</v>
      </c>
      <c r="D125" s="15" t="s">
        <v>145</v>
      </c>
      <c r="E125" s="17">
        <v>17.076610679045441</v>
      </c>
      <c r="F125" s="13">
        <v>8.4454265949269995</v>
      </c>
      <c r="G125" s="17">
        <v>71.940405501343321</v>
      </c>
      <c r="H125" s="14">
        <f t="shared" si="7"/>
        <v>47.435029664015119</v>
      </c>
      <c r="I125" s="14">
        <f t="shared" si="8"/>
        <v>98.202634824732556</v>
      </c>
      <c r="J125" s="14">
        <f t="shared" si="9"/>
        <v>98.548500686771661</v>
      </c>
      <c r="K125" s="14">
        <f t="shared" si="10"/>
        <v>47.435029664015119</v>
      </c>
      <c r="L125" s="14">
        <f t="shared" si="11"/>
        <v>98.202634824732556</v>
      </c>
      <c r="M125" s="14">
        <f t="shared" si="11"/>
        <v>98.548500686771661</v>
      </c>
      <c r="N125" s="14">
        <f t="shared" si="12"/>
        <v>81.395388391839774</v>
      </c>
    </row>
    <row r="126" spans="1:14" x14ac:dyDescent="0.2">
      <c r="A126" s="3">
        <v>1506559</v>
      </c>
      <c r="B126" s="3">
        <v>150655</v>
      </c>
      <c r="C126" s="1" t="s">
        <v>43</v>
      </c>
      <c r="D126" s="15" t="s">
        <v>146</v>
      </c>
      <c r="E126" s="17">
        <v>26.6753984912582</v>
      </c>
      <c r="F126" s="13">
        <v>3.9618932405866998</v>
      </c>
      <c r="G126" s="17">
        <v>67.188937660636</v>
      </c>
      <c r="H126" s="14">
        <f t="shared" si="7"/>
        <v>74.098329142383889</v>
      </c>
      <c r="I126" s="14">
        <f t="shared" si="8"/>
        <v>46.06852605333372</v>
      </c>
      <c r="J126" s="14">
        <f t="shared" si="9"/>
        <v>92.039640631008226</v>
      </c>
      <c r="K126" s="14">
        <f t="shared" si="10"/>
        <v>74.098329142383889</v>
      </c>
      <c r="L126" s="14">
        <f t="shared" si="11"/>
        <v>46.06852605333372</v>
      </c>
      <c r="M126" s="14">
        <f t="shared" si="11"/>
        <v>92.039640631008226</v>
      </c>
      <c r="N126" s="14">
        <f t="shared" si="12"/>
        <v>70.7354986089086</v>
      </c>
    </row>
    <row r="127" spans="1:14" x14ac:dyDescent="0.2">
      <c r="A127" s="3">
        <v>1506583</v>
      </c>
      <c r="B127" s="3">
        <v>150658</v>
      </c>
      <c r="C127" s="1" t="s">
        <v>32</v>
      </c>
      <c r="D127" s="15" t="s">
        <v>147</v>
      </c>
      <c r="E127" s="17">
        <v>8.6625483042032911</v>
      </c>
      <c r="F127" s="13">
        <v>13.338428340227001</v>
      </c>
      <c r="G127" s="17">
        <v>7.1599633867276893</v>
      </c>
      <c r="H127" s="14">
        <f t="shared" si="7"/>
        <v>24.062634178342478</v>
      </c>
      <c r="I127" s="14">
        <v>100</v>
      </c>
      <c r="J127" s="14">
        <f t="shared" si="9"/>
        <v>9.8081690229146421</v>
      </c>
      <c r="K127" s="14">
        <f t="shared" si="10"/>
        <v>24.062634178342478</v>
      </c>
      <c r="L127" s="14">
        <f t="shared" si="11"/>
        <v>100</v>
      </c>
      <c r="M127" s="14">
        <f t="shared" si="11"/>
        <v>9.8081690229146421</v>
      </c>
      <c r="N127" s="14">
        <f t="shared" si="12"/>
        <v>44.623601067085708</v>
      </c>
    </row>
    <row r="128" spans="1:14" x14ac:dyDescent="0.2">
      <c r="A128" s="3">
        <v>1506609</v>
      </c>
      <c r="B128" s="3">
        <v>150660</v>
      </c>
      <c r="C128" s="1" t="s">
        <v>71</v>
      </c>
      <c r="D128" s="15" t="s">
        <v>148</v>
      </c>
      <c r="E128" s="17">
        <v>19.960041309269009</v>
      </c>
      <c r="F128" s="13">
        <v>3.8365105265252999</v>
      </c>
      <c r="G128" s="17">
        <v>51.900510502100417</v>
      </c>
      <c r="H128" s="14">
        <f t="shared" si="7"/>
        <v>55.444559192413912</v>
      </c>
      <c r="I128" s="14">
        <f t="shared" si="8"/>
        <v>44.610587517736043</v>
      </c>
      <c r="J128" s="14">
        <f t="shared" si="9"/>
        <v>71.096589728904675</v>
      </c>
      <c r="K128" s="14">
        <f t="shared" si="10"/>
        <v>55.444559192413912</v>
      </c>
      <c r="L128" s="14">
        <f t="shared" si="11"/>
        <v>44.610587517736043</v>
      </c>
      <c r="M128" s="14">
        <f t="shared" si="11"/>
        <v>71.096589728904675</v>
      </c>
      <c r="N128" s="14">
        <f t="shared" si="12"/>
        <v>57.050578813018205</v>
      </c>
    </row>
    <row r="129" spans="1:14" x14ac:dyDescent="0.2">
      <c r="A129" s="3">
        <v>1506708</v>
      </c>
      <c r="B129" s="3">
        <v>150670</v>
      </c>
      <c r="C129" s="1" t="s">
        <v>32</v>
      </c>
      <c r="D129" s="15" t="s">
        <v>149</v>
      </c>
      <c r="E129" s="17">
        <v>13.984935837067267</v>
      </c>
      <c r="F129" s="13">
        <v>3.4475952365286999</v>
      </c>
      <c r="G129" s="17">
        <v>42.269530093121382</v>
      </c>
      <c r="H129" s="14">
        <f t="shared" si="7"/>
        <v>38.847043991853518</v>
      </c>
      <c r="I129" s="14">
        <f t="shared" si="8"/>
        <v>40.088316703822088</v>
      </c>
      <c r="J129" s="14">
        <f t="shared" si="9"/>
        <v>57.903465880988193</v>
      </c>
      <c r="K129" s="14">
        <f t="shared" si="10"/>
        <v>38.847043991853518</v>
      </c>
      <c r="L129" s="14">
        <f t="shared" si="11"/>
        <v>40.088316703822088</v>
      </c>
      <c r="M129" s="14">
        <f t="shared" si="11"/>
        <v>57.903465880988193</v>
      </c>
      <c r="N129" s="14">
        <f t="shared" si="12"/>
        <v>45.612942192221261</v>
      </c>
    </row>
    <row r="130" spans="1:14" x14ac:dyDescent="0.2">
      <c r="A130" s="3">
        <v>1506807</v>
      </c>
      <c r="B130" s="3">
        <v>150680</v>
      </c>
      <c r="C130" s="1" t="s">
        <v>34</v>
      </c>
      <c r="D130" s="15" t="s">
        <v>150</v>
      </c>
      <c r="E130" s="17">
        <v>12.419944653250298</v>
      </c>
      <c r="F130" s="13">
        <v>7.6568322528127002</v>
      </c>
      <c r="G130" s="17">
        <v>11.472689539284783</v>
      </c>
      <c r="H130" s="14">
        <f t="shared" si="7"/>
        <v>34.499846259028608</v>
      </c>
      <c r="I130" s="14">
        <f t="shared" si="8"/>
        <v>89.032933172240703</v>
      </c>
      <c r="J130" s="14">
        <f t="shared" si="9"/>
        <v>15.716013067513401</v>
      </c>
      <c r="K130" s="14">
        <f t="shared" si="10"/>
        <v>34.499846259028608</v>
      </c>
      <c r="L130" s="14">
        <f t="shared" si="11"/>
        <v>89.032933172240703</v>
      </c>
      <c r="M130" s="14">
        <f t="shared" si="11"/>
        <v>15.716013067513401</v>
      </c>
      <c r="N130" s="14">
        <f t="shared" si="12"/>
        <v>46.416264166260909</v>
      </c>
    </row>
    <row r="131" spans="1:14" x14ac:dyDescent="0.2">
      <c r="A131" s="3">
        <v>1506906</v>
      </c>
      <c r="B131" s="3">
        <v>150690</v>
      </c>
      <c r="C131" s="1" t="s">
        <v>43</v>
      </c>
      <c r="D131" s="15" t="s">
        <v>151</v>
      </c>
      <c r="E131" s="17">
        <v>29.045801074636234</v>
      </c>
      <c r="F131" s="13">
        <v>0.33843437316067998</v>
      </c>
      <c r="G131" s="17">
        <v>2.8727972752850586</v>
      </c>
      <c r="H131" s="14">
        <f t="shared" si="7"/>
        <v>80.682780762878423</v>
      </c>
      <c r="I131" s="14">
        <f t="shared" si="8"/>
        <v>3.9352834088451161</v>
      </c>
      <c r="J131" s="14">
        <f t="shared" si="9"/>
        <v>3.9353387332672032</v>
      </c>
      <c r="K131" s="14">
        <f t="shared" si="10"/>
        <v>80.682780762878423</v>
      </c>
      <c r="L131" s="14">
        <f t="shared" si="11"/>
        <v>3.9352834088451161</v>
      </c>
      <c r="M131" s="14">
        <f t="shared" si="11"/>
        <v>3.9353387332672032</v>
      </c>
      <c r="N131" s="14">
        <f t="shared" si="12"/>
        <v>29.517800968330249</v>
      </c>
    </row>
    <row r="132" spans="1:14" x14ac:dyDescent="0.2">
      <c r="A132" s="3">
        <v>1507003</v>
      </c>
      <c r="B132" s="3">
        <v>150700</v>
      </c>
      <c r="C132" s="1" t="s">
        <v>71</v>
      </c>
      <c r="D132" s="15" t="s">
        <v>152</v>
      </c>
      <c r="E132" s="17">
        <v>17.185862568268075</v>
      </c>
      <c r="F132" s="13">
        <v>1.9167748716997</v>
      </c>
      <c r="G132" s="17">
        <v>8.9014935146312428</v>
      </c>
      <c r="H132" s="14">
        <f t="shared" si="7"/>
        <v>47.738507134077985</v>
      </c>
      <c r="I132" s="14">
        <f t="shared" si="8"/>
        <v>22.288079903484885</v>
      </c>
      <c r="J132" s="14">
        <f t="shared" si="9"/>
        <v>12.193826732371566</v>
      </c>
      <c r="K132" s="14">
        <f t="shared" si="10"/>
        <v>47.738507134077985</v>
      </c>
      <c r="L132" s="14">
        <f t="shared" si="11"/>
        <v>22.288079903484885</v>
      </c>
      <c r="M132" s="14">
        <f t="shared" si="11"/>
        <v>12.193826732371566</v>
      </c>
      <c r="N132" s="14">
        <f t="shared" si="12"/>
        <v>27.406804589978147</v>
      </c>
    </row>
    <row r="133" spans="1:14" x14ac:dyDescent="0.2">
      <c r="A133" s="3">
        <v>1507102</v>
      </c>
      <c r="B133" s="3">
        <v>150710</v>
      </c>
      <c r="C133" s="1" t="s">
        <v>71</v>
      </c>
      <c r="D133" s="15" t="s">
        <v>153</v>
      </c>
      <c r="E133" s="17">
        <v>29.913238361148263</v>
      </c>
      <c r="F133" s="13">
        <v>0.40094469160212998</v>
      </c>
      <c r="G133" s="17">
        <v>17.472088918307684</v>
      </c>
      <c r="H133" s="14">
        <f t="shared" ref="H133:H160" si="13">(E133)/(36)*100</f>
        <v>83.092328780967392</v>
      </c>
      <c r="I133" s="14">
        <f t="shared" ref="I133:I159" si="14">(F133)/(8.6)*100</f>
        <v>4.6621475767689535</v>
      </c>
      <c r="J133" s="14">
        <f t="shared" ref="J133:J158" si="15">(G133)/(73)*100</f>
        <v>23.934368381243402</v>
      </c>
      <c r="K133" s="14">
        <f t="shared" ref="K133:K160" si="16">H133</f>
        <v>83.092328780967392</v>
      </c>
      <c r="L133" s="14">
        <f t="shared" ref="K133:M160" si="17">I133</f>
        <v>4.6621475767689535</v>
      </c>
      <c r="M133" s="14">
        <f t="shared" si="17"/>
        <v>23.934368381243402</v>
      </c>
      <c r="N133" s="14">
        <f t="shared" ref="N133:N160" si="18">AVERAGE(K133:M133)</f>
        <v>37.229614912993249</v>
      </c>
    </row>
    <row r="134" spans="1:14" x14ac:dyDescent="0.2">
      <c r="A134" s="3">
        <v>1507151</v>
      </c>
      <c r="B134" s="3">
        <v>150715</v>
      </c>
      <c r="C134" s="1" t="s">
        <v>55</v>
      </c>
      <c r="D134" s="15" t="s">
        <v>154</v>
      </c>
      <c r="E134" s="17">
        <v>19.310585822545828</v>
      </c>
      <c r="F134" s="13">
        <v>2.0967431104259</v>
      </c>
      <c r="G134" s="17">
        <v>33.385355104259695</v>
      </c>
      <c r="H134" s="14">
        <f t="shared" si="13"/>
        <v>53.640516173738419</v>
      </c>
      <c r="I134" s="14">
        <f t="shared" si="14"/>
        <v>24.380733842161629</v>
      </c>
      <c r="J134" s="14">
        <f t="shared" si="15"/>
        <v>45.733363156520127</v>
      </c>
      <c r="K134" s="14">
        <f t="shared" si="16"/>
        <v>53.640516173738419</v>
      </c>
      <c r="L134" s="14">
        <f t="shared" si="17"/>
        <v>24.380733842161629</v>
      </c>
      <c r="M134" s="14">
        <f t="shared" si="17"/>
        <v>45.733363156520127</v>
      </c>
      <c r="N134" s="14">
        <f t="shared" si="18"/>
        <v>41.251537724140057</v>
      </c>
    </row>
    <row r="135" spans="1:14" x14ac:dyDescent="0.2">
      <c r="A135" s="3">
        <v>1507201</v>
      </c>
      <c r="B135" s="3">
        <v>150720</v>
      </c>
      <c r="C135" s="1" t="s">
        <v>71</v>
      </c>
      <c r="D135" s="15" t="s">
        <v>155</v>
      </c>
      <c r="E135" s="17">
        <v>23.520307906119037</v>
      </c>
      <c r="F135" s="13">
        <v>0.21062412885241</v>
      </c>
      <c r="G135" s="17">
        <v>0</v>
      </c>
      <c r="H135" s="14">
        <f t="shared" si="13"/>
        <v>65.334188628108436</v>
      </c>
      <c r="I135" s="14">
        <f t="shared" si="14"/>
        <v>2.4491177773536048</v>
      </c>
      <c r="J135" s="14">
        <f t="shared" si="15"/>
        <v>0</v>
      </c>
      <c r="K135" s="14">
        <f t="shared" si="16"/>
        <v>65.334188628108436</v>
      </c>
      <c r="L135" s="14">
        <f t="shared" si="17"/>
        <v>2.4491177773536048</v>
      </c>
      <c r="M135" s="14">
        <f t="shared" si="17"/>
        <v>0</v>
      </c>
      <c r="N135" s="14">
        <f t="shared" si="18"/>
        <v>22.594435468487347</v>
      </c>
    </row>
    <row r="136" spans="1:14" x14ac:dyDescent="0.2">
      <c r="A136" s="3">
        <v>1507300</v>
      </c>
      <c r="B136" s="3">
        <v>150730</v>
      </c>
      <c r="C136" s="1" t="s">
        <v>32</v>
      </c>
      <c r="D136" s="15" t="s">
        <v>156</v>
      </c>
      <c r="E136" s="17">
        <v>13.432762937791223</v>
      </c>
      <c r="F136" s="13">
        <v>2.4157899389974</v>
      </c>
      <c r="G136" s="17">
        <v>52.044415308238356</v>
      </c>
      <c r="H136" s="14">
        <f t="shared" si="13"/>
        <v>37.313230382753396</v>
      </c>
      <c r="I136" s="14">
        <f t="shared" si="14"/>
        <v>28.090580686016281</v>
      </c>
      <c r="J136" s="14">
        <f t="shared" si="15"/>
        <v>71.293719600326511</v>
      </c>
      <c r="K136" s="14">
        <f t="shared" si="16"/>
        <v>37.313230382753396</v>
      </c>
      <c r="L136" s="14">
        <f t="shared" si="17"/>
        <v>28.090580686016281</v>
      </c>
      <c r="M136" s="14">
        <f t="shared" si="17"/>
        <v>71.293719600326511</v>
      </c>
      <c r="N136" s="14">
        <f t="shared" si="18"/>
        <v>45.565843556365394</v>
      </c>
    </row>
    <row r="137" spans="1:14" x14ac:dyDescent="0.2">
      <c r="A137" s="3">
        <v>1507409</v>
      </c>
      <c r="B137" s="3">
        <v>150740</v>
      </c>
      <c r="C137" s="1" t="s">
        <v>71</v>
      </c>
      <c r="D137" s="15" t="s">
        <v>157</v>
      </c>
      <c r="E137" s="17">
        <v>19.237435931105328</v>
      </c>
      <c r="F137" s="13">
        <v>2.6098385279760001</v>
      </c>
      <c r="G137" s="17">
        <v>24.667595103578154</v>
      </c>
      <c r="H137" s="14">
        <f t="shared" si="13"/>
        <v>53.437322030848136</v>
      </c>
      <c r="I137" s="14">
        <f t="shared" si="14"/>
        <v>30.346959627627911</v>
      </c>
      <c r="J137" s="14">
        <f t="shared" si="15"/>
        <v>33.791226169285146</v>
      </c>
      <c r="K137" s="14">
        <f t="shared" si="16"/>
        <v>53.437322030848136</v>
      </c>
      <c r="L137" s="14">
        <f t="shared" si="17"/>
        <v>30.346959627627911</v>
      </c>
      <c r="M137" s="14">
        <f t="shared" si="17"/>
        <v>33.791226169285146</v>
      </c>
      <c r="N137" s="14">
        <f t="shared" si="18"/>
        <v>39.191835942587062</v>
      </c>
    </row>
    <row r="138" spans="1:14" x14ac:dyDescent="0.2">
      <c r="A138" s="3">
        <v>1507458</v>
      </c>
      <c r="B138" s="3">
        <v>150745</v>
      </c>
      <c r="C138" s="1" t="s">
        <v>55</v>
      </c>
      <c r="D138" s="15" t="s">
        <v>158</v>
      </c>
      <c r="E138" s="17">
        <v>13.284208572071959</v>
      </c>
      <c r="F138" s="13">
        <v>1.8847187169258</v>
      </c>
      <c r="G138" s="17">
        <v>40.191860352155437</v>
      </c>
      <c r="H138" s="14">
        <f t="shared" si="13"/>
        <v>36.900579366866552</v>
      </c>
      <c r="I138" s="14">
        <f t="shared" si="14"/>
        <v>21.915333917741862</v>
      </c>
      <c r="J138" s="14">
        <f t="shared" si="15"/>
        <v>55.057342948158137</v>
      </c>
      <c r="K138" s="14">
        <f t="shared" si="16"/>
        <v>36.900579366866552</v>
      </c>
      <c r="L138" s="14">
        <f t="shared" si="17"/>
        <v>21.915333917741862</v>
      </c>
      <c r="M138" s="14">
        <f t="shared" si="17"/>
        <v>55.057342948158137</v>
      </c>
      <c r="N138" s="14">
        <f t="shared" si="18"/>
        <v>37.95775207758885</v>
      </c>
    </row>
    <row r="139" spans="1:14" x14ac:dyDescent="0.2">
      <c r="A139" s="3">
        <v>1507466</v>
      </c>
      <c r="B139" s="3">
        <v>150746</v>
      </c>
      <c r="C139" s="1" t="s">
        <v>71</v>
      </c>
      <c r="D139" s="15" t="s">
        <v>159</v>
      </c>
      <c r="E139" s="17">
        <v>46.58937855383499</v>
      </c>
      <c r="F139" s="13">
        <v>0.49253257070225998</v>
      </c>
      <c r="G139" s="17">
        <v>0.36191088949654177</v>
      </c>
      <c r="H139" s="14">
        <v>100</v>
      </c>
      <c r="I139" s="14">
        <f t="shared" si="14"/>
        <v>5.7271229151425578</v>
      </c>
      <c r="J139" s="14">
        <f t="shared" si="15"/>
        <v>0.49576834177608459</v>
      </c>
      <c r="K139" s="14">
        <f t="shared" si="16"/>
        <v>100</v>
      </c>
      <c r="L139" s="14">
        <f t="shared" si="17"/>
        <v>5.7271229151425578</v>
      </c>
      <c r="M139" s="14">
        <f t="shared" si="17"/>
        <v>0.49576834177608459</v>
      </c>
      <c r="N139" s="14">
        <f t="shared" si="18"/>
        <v>35.407630418972879</v>
      </c>
    </row>
    <row r="140" spans="1:14" x14ac:dyDescent="0.2">
      <c r="A140" s="3">
        <v>1507474</v>
      </c>
      <c r="B140" s="3">
        <v>150747</v>
      </c>
      <c r="C140" s="1" t="s">
        <v>43</v>
      </c>
      <c r="D140" s="15" t="s">
        <v>160</v>
      </c>
      <c r="E140" s="17">
        <v>33.004912437584352</v>
      </c>
      <c r="F140" s="13">
        <v>0.39249146757678999</v>
      </c>
      <c r="G140" s="17">
        <v>9.6786667527103774</v>
      </c>
      <c r="H140" s="14">
        <f t="shared" si="13"/>
        <v>91.680312326623209</v>
      </c>
      <c r="I140" s="14">
        <f t="shared" si="14"/>
        <v>4.5638542741487207</v>
      </c>
      <c r="J140" s="14">
        <f t="shared" si="15"/>
        <v>13.258447606452572</v>
      </c>
      <c r="K140" s="14">
        <f t="shared" si="16"/>
        <v>91.680312326623209</v>
      </c>
      <c r="L140" s="14">
        <f t="shared" si="17"/>
        <v>4.5638542741487207</v>
      </c>
      <c r="M140" s="14">
        <f t="shared" si="17"/>
        <v>13.258447606452572</v>
      </c>
      <c r="N140" s="14">
        <f t="shared" si="18"/>
        <v>36.500871402408173</v>
      </c>
    </row>
    <row r="141" spans="1:14" x14ac:dyDescent="0.2">
      <c r="A141" s="3">
        <v>1507508</v>
      </c>
      <c r="B141" s="3">
        <v>150750</v>
      </c>
      <c r="C141" s="1" t="s">
        <v>55</v>
      </c>
      <c r="D141" s="15" t="s">
        <v>161</v>
      </c>
      <c r="E141" s="17">
        <v>27.997038780943058</v>
      </c>
      <c r="F141" s="13">
        <v>3.0911024459412002</v>
      </c>
      <c r="G141" s="17">
        <v>14.437370293929257</v>
      </c>
      <c r="H141" s="14">
        <f t="shared" si="13"/>
        <v>77.769552169286271</v>
      </c>
      <c r="I141" s="14">
        <f t="shared" si="14"/>
        <v>35.9430516969907</v>
      </c>
      <c r="J141" s="14">
        <f t="shared" si="15"/>
        <v>19.77721958072501</v>
      </c>
      <c r="K141" s="14">
        <f t="shared" si="16"/>
        <v>77.769552169286271</v>
      </c>
      <c r="L141" s="14">
        <f t="shared" si="17"/>
        <v>35.9430516969907</v>
      </c>
      <c r="M141" s="14">
        <f t="shared" si="17"/>
        <v>19.77721958072501</v>
      </c>
      <c r="N141" s="14">
        <f t="shared" si="18"/>
        <v>44.496607815667325</v>
      </c>
    </row>
    <row r="142" spans="1:14" x14ac:dyDescent="0.2">
      <c r="A142" s="3">
        <v>1507607</v>
      </c>
      <c r="B142" s="3">
        <v>150760</v>
      </c>
      <c r="C142" s="1" t="s">
        <v>71</v>
      </c>
      <c r="D142" s="15" t="s">
        <v>162</v>
      </c>
      <c r="E142" s="17">
        <v>20.782529153693552</v>
      </c>
      <c r="F142" s="13">
        <v>3.2089998008894001</v>
      </c>
      <c r="G142" s="17">
        <v>13.516025288435738</v>
      </c>
      <c r="H142" s="14">
        <f t="shared" si="13"/>
        <v>57.729247649148753</v>
      </c>
      <c r="I142" s="14">
        <f t="shared" si="14"/>
        <v>37.313951173132558</v>
      </c>
      <c r="J142" s="14">
        <f t="shared" si="15"/>
        <v>18.515103134843478</v>
      </c>
      <c r="K142" s="14">
        <f t="shared" si="16"/>
        <v>57.729247649148753</v>
      </c>
      <c r="L142" s="14">
        <f t="shared" si="17"/>
        <v>37.313951173132558</v>
      </c>
      <c r="M142" s="14">
        <f t="shared" si="17"/>
        <v>18.515103134843478</v>
      </c>
      <c r="N142" s="14">
        <f t="shared" si="18"/>
        <v>37.852767319041597</v>
      </c>
    </row>
    <row r="143" spans="1:14" x14ac:dyDescent="0.2">
      <c r="A143" s="3">
        <v>1507706</v>
      </c>
      <c r="B143" s="3">
        <v>150770</v>
      </c>
      <c r="C143" s="1" t="s">
        <v>30</v>
      </c>
      <c r="D143" s="15" t="s">
        <v>163</v>
      </c>
      <c r="E143" s="17">
        <v>26.678977405187176</v>
      </c>
      <c r="F143" s="13">
        <v>1.1134715405465001</v>
      </c>
      <c r="G143" s="17">
        <v>44.764715281382067</v>
      </c>
      <c r="H143" s="14">
        <f t="shared" si="13"/>
        <v>74.108270569964375</v>
      </c>
      <c r="I143" s="14">
        <f t="shared" si="14"/>
        <v>12.947343494726745</v>
      </c>
      <c r="J143" s="14">
        <f t="shared" si="15"/>
        <v>61.321527782715158</v>
      </c>
      <c r="K143" s="14">
        <f t="shared" si="16"/>
        <v>74.108270569964375</v>
      </c>
      <c r="L143" s="14">
        <f t="shared" si="17"/>
        <v>12.947343494726745</v>
      </c>
      <c r="M143" s="14">
        <f t="shared" si="17"/>
        <v>61.321527782715158</v>
      </c>
      <c r="N143" s="14">
        <f t="shared" si="18"/>
        <v>49.459047282468759</v>
      </c>
    </row>
    <row r="144" spans="1:14" x14ac:dyDescent="0.2">
      <c r="A144" s="3">
        <v>1507755</v>
      </c>
      <c r="B144" s="3">
        <v>150775</v>
      </c>
      <c r="C144" s="1" t="s">
        <v>32</v>
      </c>
      <c r="D144" s="15" t="s">
        <v>164</v>
      </c>
      <c r="E144" s="17">
        <v>23.91899990372244</v>
      </c>
      <c r="F144" s="13">
        <v>4.7141918528252003</v>
      </c>
      <c r="G144" s="17">
        <v>194.01481111665834</v>
      </c>
      <c r="H144" s="14">
        <f t="shared" si="13"/>
        <v>66.441666399229007</v>
      </c>
      <c r="I144" s="14">
        <f t="shared" si="14"/>
        <v>54.816184335176757</v>
      </c>
      <c r="J144" s="14">
        <v>100</v>
      </c>
      <c r="K144" s="14">
        <f t="shared" si="16"/>
        <v>66.441666399229007</v>
      </c>
      <c r="L144" s="14">
        <f t="shared" si="17"/>
        <v>54.816184335176757</v>
      </c>
      <c r="M144" s="14">
        <f t="shared" si="17"/>
        <v>100</v>
      </c>
      <c r="N144" s="14">
        <f t="shared" si="18"/>
        <v>73.752616911468593</v>
      </c>
    </row>
    <row r="145" spans="1:14" x14ac:dyDescent="0.2">
      <c r="A145" s="3">
        <v>1507805</v>
      </c>
      <c r="B145" s="3">
        <v>150780</v>
      </c>
      <c r="C145" s="1" t="s">
        <v>37</v>
      </c>
      <c r="D145" s="15" t="s">
        <v>165</v>
      </c>
      <c r="E145" s="17">
        <v>28.325189928238071</v>
      </c>
      <c r="F145" s="13">
        <v>2.3529411764705999</v>
      </c>
      <c r="G145" s="17">
        <v>35.731783972125434</v>
      </c>
      <c r="H145" s="14">
        <f t="shared" si="13"/>
        <v>78.681083133994647</v>
      </c>
      <c r="I145" s="14">
        <f t="shared" si="14"/>
        <v>27.359781121751166</v>
      </c>
      <c r="J145" s="14">
        <f t="shared" si="15"/>
        <v>48.947649276884157</v>
      </c>
      <c r="K145" s="14">
        <f t="shared" si="16"/>
        <v>78.681083133994647</v>
      </c>
      <c r="L145" s="14">
        <f t="shared" si="17"/>
        <v>27.359781121751166</v>
      </c>
      <c r="M145" s="14">
        <f t="shared" si="17"/>
        <v>48.947649276884157</v>
      </c>
      <c r="N145" s="14">
        <f t="shared" si="18"/>
        <v>51.662837844209996</v>
      </c>
    </row>
    <row r="146" spans="1:14" x14ac:dyDescent="0.2">
      <c r="A146" s="3">
        <v>1507904</v>
      </c>
      <c r="B146" s="3">
        <v>150790</v>
      </c>
      <c r="C146" s="1" t="s">
        <v>30</v>
      </c>
      <c r="D146" s="15" t="s">
        <v>166</v>
      </c>
      <c r="E146" s="17">
        <v>28.11965480047121</v>
      </c>
      <c r="F146" s="13">
        <v>5.5956818887853004</v>
      </c>
      <c r="G146" s="17">
        <v>3.7551339722276551E-3</v>
      </c>
      <c r="H146" s="14">
        <f t="shared" si="13"/>
        <v>78.110152223531131</v>
      </c>
      <c r="I146" s="14">
        <f t="shared" si="14"/>
        <v>65.066068474247686</v>
      </c>
      <c r="J146" s="14">
        <f t="shared" si="15"/>
        <v>5.1440191400378837E-3</v>
      </c>
      <c r="K146" s="14">
        <f t="shared" si="16"/>
        <v>78.110152223531131</v>
      </c>
      <c r="L146" s="14">
        <f t="shared" si="17"/>
        <v>65.066068474247686</v>
      </c>
      <c r="M146" s="14">
        <f t="shared" si="17"/>
        <v>5.1440191400378837E-3</v>
      </c>
      <c r="N146" s="14">
        <f t="shared" si="18"/>
        <v>47.727121572306288</v>
      </c>
    </row>
    <row r="147" spans="1:14" x14ac:dyDescent="0.2">
      <c r="A147" s="3">
        <v>1507953</v>
      </c>
      <c r="B147" s="3">
        <v>150795</v>
      </c>
      <c r="C147" s="1" t="s">
        <v>25</v>
      </c>
      <c r="D147" s="15" t="s">
        <v>167</v>
      </c>
      <c r="E147" s="17">
        <v>15.678344092083801</v>
      </c>
      <c r="F147" s="13">
        <v>2.4194560481919001</v>
      </c>
      <c r="G147" s="17">
        <v>37.345282419770761</v>
      </c>
      <c r="H147" s="14">
        <f t="shared" si="13"/>
        <v>43.550955811343897</v>
      </c>
      <c r="I147" s="14">
        <f t="shared" si="14"/>
        <v>28.133209862696511</v>
      </c>
      <c r="J147" s="14">
        <f t="shared" si="15"/>
        <v>51.157921122973647</v>
      </c>
      <c r="K147" s="14">
        <f t="shared" si="16"/>
        <v>43.550955811343897</v>
      </c>
      <c r="L147" s="14">
        <f t="shared" si="17"/>
        <v>28.133209862696511</v>
      </c>
      <c r="M147" s="14">
        <f t="shared" si="17"/>
        <v>51.157921122973647</v>
      </c>
      <c r="N147" s="14">
        <f t="shared" si="18"/>
        <v>40.947362265671352</v>
      </c>
    </row>
    <row r="148" spans="1:14" x14ac:dyDescent="0.2">
      <c r="A148" s="3">
        <v>1507961</v>
      </c>
      <c r="B148" s="3">
        <v>150796</v>
      </c>
      <c r="C148" s="1" t="s">
        <v>71</v>
      </c>
      <c r="D148" s="15" t="s">
        <v>168</v>
      </c>
      <c r="E148" s="17">
        <v>36.4595969111869</v>
      </c>
      <c r="F148" s="13">
        <v>0.65157463871022003</v>
      </c>
      <c r="G148" s="17">
        <v>69.176357727694779</v>
      </c>
      <c r="H148" s="14">
        <v>100</v>
      </c>
      <c r="I148" s="14">
        <f t="shared" si="14"/>
        <v>7.576449287328141</v>
      </c>
      <c r="J148" s="14">
        <f t="shared" si="15"/>
        <v>94.76213387355449</v>
      </c>
      <c r="K148" s="14">
        <f t="shared" si="16"/>
        <v>100</v>
      </c>
      <c r="L148" s="14">
        <f t="shared" si="17"/>
        <v>7.576449287328141</v>
      </c>
      <c r="M148" s="14">
        <f t="shared" si="17"/>
        <v>94.76213387355449</v>
      </c>
      <c r="N148" s="14">
        <f t="shared" si="18"/>
        <v>67.446194386960883</v>
      </c>
    </row>
    <row r="149" spans="1:14" x14ac:dyDescent="0.2">
      <c r="A149" s="3">
        <v>1507979</v>
      </c>
      <c r="B149" s="3">
        <v>150797</v>
      </c>
      <c r="C149" s="1" t="s">
        <v>34</v>
      </c>
      <c r="D149" s="15" t="s">
        <v>169</v>
      </c>
      <c r="E149" s="17">
        <v>14.790157969214574</v>
      </c>
      <c r="F149" s="13">
        <v>0.90227141583171999</v>
      </c>
      <c r="G149" s="17">
        <v>35.204620711529316</v>
      </c>
      <c r="H149" s="14">
        <f t="shared" si="13"/>
        <v>41.083772136707154</v>
      </c>
      <c r="I149" s="14">
        <f t="shared" si="14"/>
        <v>10.491528091066513</v>
      </c>
      <c r="J149" s="14">
        <f t="shared" si="15"/>
        <v>48.225507824012759</v>
      </c>
      <c r="K149" s="14">
        <f t="shared" si="16"/>
        <v>41.083772136707154</v>
      </c>
      <c r="L149" s="14">
        <f t="shared" si="17"/>
        <v>10.491528091066513</v>
      </c>
      <c r="M149" s="14">
        <f t="shared" si="17"/>
        <v>48.225507824012759</v>
      </c>
      <c r="N149" s="14">
        <f t="shared" si="18"/>
        <v>33.26693601726214</v>
      </c>
    </row>
    <row r="150" spans="1:14" x14ac:dyDescent="0.2">
      <c r="A150" s="3">
        <v>1508001</v>
      </c>
      <c r="B150" s="3">
        <v>150800</v>
      </c>
      <c r="C150" s="1" t="s">
        <v>27</v>
      </c>
      <c r="D150" s="15" t="s">
        <v>170</v>
      </c>
      <c r="E150" s="17">
        <v>18.639477210168394</v>
      </c>
      <c r="F150" s="13">
        <v>12.025571172064</v>
      </c>
      <c r="G150" s="17">
        <v>0</v>
      </c>
      <c r="H150" s="14">
        <f t="shared" si="13"/>
        <v>51.776325583801096</v>
      </c>
      <c r="I150" s="14">
        <v>100</v>
      </c>
      <c r="J150" s="14">
        <f t="shared" si="15"/>
        <v>0</v>
      </c>
      <c r="K150" s="14">
        <f t="shared" si="16"/>
        <v>51.776325583801096</v>
      </c>
      <c r="L150" s="14">
        <f t="shared" si="17"/>
        <v>100</v>
      </c>
      <c r="M150" s="14">
        <f t="shared" si="17"/>
        <v>0</v>
      </c>
      <c r="N150" s="14">
        <f t="shared" si="18"/>
        <v>50.592108527933703</v>
      </c>
    </row>
    <row r="151" spans="1:14" x14ac:dyDescent="0.2">
      <c r="A151" s="3">
        <v>1508035</v>
      </c>
      <c r="B151" s="3">
        <v>150803</v>
      </c>
      <c r="C151" s="1" t="s">
        <v>43</v>
      </c>
      <c r="D151" s="15" t="s">
        <v>171</v>
      </c>
      <c r="E151" s="17">
        <v>24.611693351553196</v>
      </c>
      <c r="F151" s="13">
        <v>2.0983232432090002</v>
      </c>
      <c r="G151" s="17">
        <v>8.7705672329398219</v>
      </c>
      <c r="H151" s="14">
        <f t="shared" si="13"/>
        <v>68.365814865425548</v>
      </c>
      <c r="I151" s="14">
        <f t="shared" si="14"/>
        <v>24.399107479174422</v>
      </c>
      <c r="J151" s="14">
        <f t="shared" si="15"/>
        <v>12.0144756615614</v>
      </c>
      <c r="K151" s="14">
        <f t="shared" si="16"/>
        <v>68.365814865425548</v>
      </c>
      <c r="L151" s="14">
        <f t="shared" si="17"/>
        <v>24.399107479174422</v>
      </c>
      <c r="M151" s="14">
        <f t="shared" si="17"/>
        <v>12.0144756615614</v>
      </c>
      <c r="N151" s="14">
        <f t="shared" si="18"/>
        <v>34.926466002053793</v>
      </c>
    </row>
    <row r="152" spans="1:14" x14ac:dyDescent="0.2">
      <c r="A152" s="3">
        <v>1508050</v>
      </c>
      <c r="B152" s="3">
        <v>150805</v>
      </c>
      <c r="C152" s="1" t="s">
        <v>46</v>
      </c>
      <c r="D152" s="15" t="s">
        <v>172</v>
      </c>
      <c r="E152" s="17">
        <v>17.853481351762067</v>
      </c>
      <c r="F152" s="13">
        <v>0.12923904052936</v>
      </c>
      <c r="G152" s="17">
        <v>35.704784015025041</v>
      </c>
      <c r="H152" s="14">
        <f t="shared" si="13"/>
        <v>49.593003754894632</v>
      </c>
      <c r="I152" s="14">
        <f t="shared" si="14"/>
        <v>1.5027795410390699</v>
      </c>
      <c r="J152" s="14">
        <f t="shared" si="15"/>
        <v>48.91066303428088</v>
      </c>
      <c r="K152" s="14">
        <f t="shared" si="16"/>
        <v>49.593003754894632</v>
      </c>
      <c r="L152" s="14">
        <f t="shared" si="17"/>
        <v>1.5027795410390699</v>
      </c>
      <c r="M152" s="14">
        <f t="shared" si="17"/>
        <v>48.91066303428088</v>
      </c>
      <c r="N152" s="14">
        <f t="shared" si="18"/>
        <v>33.335482110071524</v>
      </c>
    </row>
    <row r="153" spans="1:14" x14ac:dyDescent="0.2">
      <c r="A153" s="3">
        <v>1508084</v>
      </c>
      <c r="B153" s="3">
        <v>150808</v>
      </c>
      <c r="C153" s="1" t="s">
        <v>32</v>
      </c>
      <c r="D153" s="15" t="s">
        <v>173</v>
      </c>
      <c r="E153" s="17">
        <v>13.003170948094912</v>
      </c>
      <c r="F153" s="13">
        <v>11.738520941442999</v>
      </c>
      <c r="G153" s="17">
        <v>33.306204155870041</v>
      </c>
      <c r="H153" s="14">
        <f t="shared" si="13"/>
        <v>36.119919300263639</v>
      </c>
      <c r="I153" s="14">
        <v>100</v>
      </c>
      <c r="J153" s="14">
        <f t="shared" si="15"/>
        <v>45.624937199821971</v>
      </c>
      <c r="K153" s="14">
        <f t="shared" si="16"/>
        <v>36.119919300263639</v>
      </c>
      <c r="L153" s="14">
        <f t="shared" si="17"/>
        <v>100</v>
      </c>
      <c r="M153" s="14">
        <f t="shared" si="17"/>
        <v>45.624937199821971</v>
      </c>
      <c r="N153" s="14">
        <f t="shared" si="18"/>
        <v>60.581618833361865</v>
      </c>
    </row>
    <row r="154" spans="1:14" x14ac:dyDescent="0.2">
      <c r="A154" s="3">
        <v>1508100</v>
      </c>
      <c r="B154" s="3">
        <v>150810</v>
      </c>
      <c r="C154" s="1" t="s">
        <v>61</v>
      </c>
      <c r="D154" s="15" t="s">
        <v>174</v>
      </c>
      <c r="E154" s="17">
        <v>7.2346764205623799</v>
      </c>
      <c r="F154" s="13">
        <v>1.5985592384545999</v>
      </c>
      <c r="G154" s="17">
        <v>0</v>
      </c>
      <c r="H154" s="14">
        <f t="shared" si="13"/>
        <v>20.096323390451055</v>
      </c>
      <c r="I154" s="14">
        <f t="shared" si="14"/>
        <v>18.587898121565118</v>
      </c>
      <c r="J154" s="14">
        <f t="shared" si="15"/>
        <v>0</v>
      </c>
      <c r="K154" s="14">
        <f t="shared" si="16"/>
        <v>20.096323390451055</v>
      </c>
      <c r="L154" s="14">
        <f t="shared" si="17"/>
        <v>18.587898121565118</v>
      </c>
      <c r="M154" s="14">
        <f t="shared" si="17"/>
        <v>0</v>
      </c>
      <c r="N154" s="14">
        <f t="shared" si="18"/>
        <v>12.894740504005391</v>
      </c>
    </row>
    <row r="155" spans="1:14" x14ac:dyDescent="0.2">
      <c r="A155" s="3">
        <v>1508126</v>
      </c>
      <c r="B155" s="3">
        <v>150812</v>
      </c>
      <c r="C155" s="1" t="s">
        <v>27</v>
      </c>
      <c r="D155" s="15" t="s">
        <v>175</v>
      </c>
      <c r="E155" s="17">
        <v>5.4286226155742199</v>
      </c>
      <c r="F155" s="13">
        <v>0.46719969174453002</v>
      </c>
      <c r="G155" s="17">
        <v>31.432866147693421</v>
      </c>
      <c r="H155" s="14">
        <f t="shared" si="13"/>
        <v>15.079507265483944</v>
      </c>
      <c r="I155" s="14">
        <f t="shared" si="14"/>
        <v>5.432554555168954</v>
      </c>
      <c r="J155" s="14">
        <f t="shared" si="15"/>
        <v>43.05872075026496</v>
      </c>
      <c r="K155" s="14">
        <f t="shared" si="16"/>
        <v>15.079507265483944</v>
      </c>
      <c r="L155" s="14">
        <f t="shared" si="17"/>
        <v>5.432554555168954</v>
      </c>
      <c r="M155" s="14">
        <f t="shared" si="17"/>
        <v>43.05872075026496</v>
      </c>
      <c r="N155" s="14">
        <f t="shared" si="18"/>
        <v>21.190260856972618</v>
      </c>
    </row>
    <row r="156" spans="1:14" x14ac:dyDescent="0.2">
      <c r="A156" s="3">
        <v>1508159</v>
      </c>
      <c r="B156" s="3">
        <v>150815</v>
      </c>
      <c r="C156" s="1" t="s">
        <v>37</v>
      </c>
      <c r="D156" s="15" t="s">
        <v>176</v>
      </c>
      <c r="E156" s="17">
        <v>16.425976886045163</v>
      </c>
      <c r="F156" s="13">
        <v>3.0443881484744999</v>
      </c>
      <c r="G156" s="17">
        <v>9.2503906679872347</v>
      </c>
      <c r="H156" s="14">
        <f t="shared" si="13"/>
        <v>45.627713572347673</v>
      </c>
      <c r="I156" s="14">
        <f t="shared" si="14"/>
        <v>35.399862191563955</v>
      </c>
      <c r="J156" s="14">
        <f t="shared" si="15"/>
        <v>12.671768038338676</v>
      </c>
      <c r="K156" s="14">
        <f t="shared" si="16"/>
        <v>45.627713572347673</v>
      </c>
      <c r="L156" s="14">
        <f t="shared" si="17"/>
        <v>35.399862191563955</v>
      </c>
      <c r="M156" s="14">
        <f t="shared" si="17"/>
        <v>12.671768038338676</v>
      </c>
      <c r="N156" s="14">
        <f t="shared" si="18"/>
        <v>31.233114600750099</v>
      </c>
    </row>
    <row r="157" spans="1:14" x14ac:dyDescent="0.2">
      <c r="A157" s="3">
        <v>1508209</v>
      </c>
      <c r="B157" s="3">
        <v>150820</v>
      </c>
      <c r="C157" s="1" t="s">
        <v>71</v>
      </c>
      <c r="D157" s="15" t="s">
        <v>177</v>
      </c>
      <c r="E157" s="17">
        <v>19.636743110177484</v>
      </c>
      <c r="F157" s="13">
        <v>1.3613906678865999</v>
      </c>
      <c r="G157" s="17">
        <v>0</v>
      </c>
      <c r="H157" s="14">
        <f t="shared" si="13"/>
        <v>54.546508639381898</v>
      </c>
      <c r="I157" s="14">
        <f t="shared" si="14"/>
        <v>15.830124045193022</v>
      </c>
      <c r="J157" s="14">
        <f t="shared" si="15"/>
        <v>0</v>
      </c>
      <c r="K157" s="14">
        <f t="shared" si="16"/>
        <v>54.546508639381898</v>
      </c>
      <c r="L157" s="14">
        <f t="shared" si="17"/>
        <v>15.830124045193022</v>
      </c>
      <c r="M157" s="14">
        <f t="shared" si="17"/>
        <v>0</v>
      </c>
      <c r="N157" s="14">
        <f t="shared" si="18"/>
        <v>23.458877561524972</v>
      </c>
    </row>
    <row r="158" spans="1:14" x14ac:dyDescent="0.2">
      <c r="A158" s="3">
        <v>1508308</v>
      </c>
      <c r="B158" s="3">
        <v>150830</v>
      </c>
      <c r="C158" s="1" t="s">
        <v>43</v>
      </c>
      <c r="D158" s="15" t="s">
        <v>178</v>
      </c>
      <c r="E158" s="17">
        <v>25.241184531601313</v>
      </c>
      <c r="F158" s="13">
        <v>0.99850224663006004</v>
      </c>
      <c r="G158" s="17">
        <v>34.9836273096792</v>
      </c>
      <c r="H158" s="14">
        <f t="shared" si="13"/>
        <v>70.114401476670324</v>
      </c>
      <c r="I158" s="14">
        <f t="shared" si="14"/>
        <v>11.61049123988442</v>
      </c>
      <c r="J158" s="14">
        <f t="shared" si="15"/>
        <v>47.922777136546848</v>
      </c>
      <c r="K158" s="14">
        <f t="shared" si="16"/>
        <v>70.114401476670324</v>
      </c>
      <c r="L158" s="14">
        <f t="shared" si="17"/>
        <v>11.61049123988442</v>
      </c>
      <c r="M158" s="14">
        <f t="shared" si="17"/>
        <v>47.922777136546848</v>
      </c>
      <c r="N158" s="14">
        <f t="shared" si="18"/>
        <v>43.215889951033866</v>
      </c>
    </row>
    <row r="159" spans="1:14" x14ac:dyDescent="0.2">
      <c r="A159" s="3">
        <v>1508357</v>
      </c>
      <c r="B159" s="3">
        <v>150835</v>
      </c>
      <c r="C159" s="1" t="s">
        <v>37</v>
      </c>
      <c r="D159" s="15" t="s">
        <v>179</v>
      </c>
      <c r="E159" s="17">
        <v>4.2492536110241099</v>
      </c>
      <c r="F159" s="13">
        <v>4.9283444653395003</v>
      </c>
      <c r="G159" s="17">
        <v>145.44374304601087</v>
      </c>
      <c r="H159" s="14">
        <f t="shared" si="13"/>
        <v>11.803482252844749</v>
      </c>
      <c r="I159" s="14">
        <f t="shared" si="14"/>
        <v>57.306330992319779</v>
      </c>
      <c r="J159" s="14">
        <v>100</v>
      </c>
      <c r="K159" s="14">
        <f t="shared" si="16"/>
        <v>11.803482252844749</v>
      </c>
      <c r="L159" s="14">
        <f t="shared" si="17"/>
        <v>57.306330992319779</v>
      </c>
      <c r="M159" s="14">
        <f t="shared" si="17"/>
        <v>100</v>
      </c>
      <c r="N159" s="14">
        <f t="shared" si="18"/>
        <v>56.369937748388175</v>
      </c>
    </row>
    <row r="160" spans="1:14" x14ac:dyDescent="0.2">
      <c r="A160" s="3">
        <v>1508407</v>
      </c>
      <c r="B160" s="3">
        <v>150840</v>
      </c>
      <c r="C160" s="1" t="s">
        <v>32</v>
      </c>
      <c r="D160" s="15" t="s">
        <v>180</v>
      </c>
      <c r="E160" s="17">
        <v>10.999571748601197</v>
      </c>
      <c r="F160" s="13">
        <v>14.721683988022001</v>
      </c>
      <c r="G160" s="17">
        <v>117.30754114359225</v>
      </c>
      <c r="H160" s="14">
        <f t="shared" si="13"/>
        <v>30.554365968336654</v>
      </c>
      <c r="I160" s="14">
        <v>100</v>
      </c>
      <c r="J160" s="14">
        <v>100</v>
      </c>
      <c r="K160" s="14">
        <f t="shared" si="16"/>
        <v>30.554365968336654</v>
      </c>
      <c r="L160" s="14">
        <f t="shared" si="17"/>
        <v>100</v>
      </c>
      <c r="M160" s="14">
        <f t="shared" si="17"/>
        <v>100</v>
      </c>
      <c r="N160" s="14">
        <f t="shared" si="18"/>
        <v>76.851455322778875</v>
      </c>
    </row>
  </sheetData>
  <autoFilter ref="H3:J160"/>
  <mergeCells count="3">
    <mergeCell ref="H2:J2"/>
    <mergeCell ref="K2:M2"/>
    <mergeCell ref="N2:N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2023-01-16T21:17:39Z</dcterms:created>
  <dcterms:modified xsi:type="dcterms:W3CDTF">2023-01-16T21:36:10Z</dcterms:modified>
</cp:coreProperties>
</file>