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M:\IRPA\Shared\Website_Management\IRPA Website\Production\Publications\cds\"/>
    </mc:Choice>
  </mc:AlternateContent>
  <bookViews>
    <workbookView xWindow="0" yWindow="0" windowWidth="28800" windowHeight="11535"/>
  </bookViews>
  <sheets>
    <sheet name="CDS-A" sheetId="1" r:id="rId1"/>
    <sheet name="CDS-B" sheetId="2" r:id="rId2"/>
    <sheet name="CDS-C" sheetId="3" r:id="rId3"/>
    <sheet name="CDS-D" sheetId="5" r:id="rId4"/>
    <sheet name="CDS-E" sheetId="4" r:id="rId5"/>
    <sheet name="CDS-F" sheetId="6" r:id="rId6"/>
    <sheet name="CDS-G" sheetId="7" r:id="rId7"/>
    <sheet name="CDS-H" sheetId="8" r:id="rId8"/>
    <sheet name="CDS-I" sheetId="9" r:id="rId9"/>
    <sheet name="CDS-J" sheetId="10" r:id="rId10"/>
  </sheets>
  <calcPr calcId="162913"/>
</workbook>
</file>

<file path=xl/calcChain.xml><?xml version="1.0" encoding="utf-8"?>
<calcChain xmlns="http://schemas.openxmlformats.org/spreadsheetml/2006/main">
  <c r="E20" i="8" l="1"/>
  <c r="F33" i="2" l="1"/>
  <c r="E33" i="2"/>
  <c r="D33" i="2"/>
  <c r="C17" i="2"/>
  <c r="F10" i="2"/>
  <c r="F12" i="2" s="1"/>
  <c r="E10" i="2"/>
  <c r="E12" i="2" s="1"/>
  <c r="D10" i="2"/>
  <c r="D12" i="2" s="1"/>
  <c r="C10" i="2"/>
  <c r="C12" i="2" s="1"/>
  <c r="E172" i="3" l="1"/>
  <c r="D198" i="3"/>
  <c r="E180" i="3"/>
  <c r="D180" i="3"/>
  <c r="C180" i="3"/>
  <c r="D172" i="3"/>
  <c r="C172" i="3"/>
  <c r="F95" i="2"/>
  <c r="F83" i="2"/>
  <c r="F62" i="2"/>
  <c r="F63" i="2" s="1"/>
  <c r="F58" i="2"/>
  <c r="F19" i="2"/>
  <c r="F74" i="2"/>
  <c r="E12" i="5"/>
  <c r="E25" i="8"/>
  <c r="F25" i="8"/>
  <c r="F20" i="8"/>
  <c r="K51" i="9"/>
  <c r="K48" i="9"/>
  <c r="D45" i="10"/>
  <c r="C45" i="10"/>
  <c r="F18" i="2"/>
  <c r="F20" i="2" l="1"/>
</calcChain>
</file>

<file path=xl/sharedStrings.xml><?xml version="1.0" encoding="utf-8"?>
<sst xmlns="http://schemas.openxmlformats.org/spreadsheetml/2006/main" count="1802" uniqueCount="956">
  <si>
    <t>Black or African American, non-Hispanic</t>
  </si>
  <si>
    <t>American Indian or Alaska Native, non-Hispanic</t>
  </si>
  <si>
    <t>Asian, non-Hispanic</t>
  </si>
  <si>
    <t>Native Hawaiian or other Pacific Islander, non-Hispanic</t>
  </si>
  <si>
    <t>Two or more races, non-Hispanic</t>
  </si>
  <si>
    <t>Race and/or ethnicity unknown</t>
  </si>
  <si>
    <t>Please indicate which tests your institution uses for placement (e.g., state tests):</t>
  </si>
  <si>
    <t>SAT</t>
  </si>
  <si>
    <t>AP</t>
  </si>
  <si>
    <t>CLEP</t>
  </si>
  <si>
    <t>Institutional Exam</t>
  </si>
  <si>
    <t>State Exam (specify):</t>
  </si>
  <si>
    <t>Percent who had GPA of 3.75 and higher</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</si>
  <si>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</si>
  <si>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</si>
  <si>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</si>
  <si>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</si>
  <si>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</si>
  <si>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</si>
  <si>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Same fee:</t>
  </si>
  <si>
    <t>Free:</t>
  </si>
  <si>
    <t>Reduced:</t>
  </si>
  <si>
    <t>Can on-line application fee be waived for applicants with financial need?</t>
  </si>
  <si>
    <t>Are first-time, first-year students accepted for terms other than the fall?</t>
  </si>
  <si>
    <t xml:space="preserve">Amount of housing deposit: </t>
  </si>
  <si>
    <t>Refundable if student does not enroll?</t>
  </si>
  <si>
    <t xml:space="preserve">     Yes, in full</t>
  </si>
  <si>
    <t xml:space="preserve">     Yes, in part</t>
  </si>
  <si>
    <t xml:space="preserve">     No</t>
  </si>
  <si>
    <t xml:space="preserve">Do you have a nonbinding early action plan whereby students are notified of an admission decision well in advance of the regular notification date but do not have to commit to attending your college? </t>
  </si>
  <si>
    <t>Is your early action plan a “restrictive” plan under which you limit students from applying to other early plans?</t>
  </si>
  <si>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</si>
  <si>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</si>
  <si>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</si>
  <si>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</si>
  <si>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</si>
  <si>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</si>
  <si>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</si>
  <si>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</si>
  <si>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</si>
  <si>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</si>
  <si>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</si>
  <si>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</si>
  <si>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</si>
  <si>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</si>
  <si>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</si>
  <si>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</si>
  <si>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</si>
  <si>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</si>
  <si>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</si>
  <si>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</si>
  <si>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</si>
  <si>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</si>
  <si>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</si>
  <si>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Does your institution enroll transfer students?  (If no, please skip to Section E)</t>
  </si>
  <si>
    <t xml:space="preserve">If yes, may transfer students earn advanced standing credit by transferring credits earned from course work completed at other colleges/universities?  </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</si>
  <si>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</si>
  <si>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</si>
  <si>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</si>
  <si>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</si>
  <si>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</si>
  <si>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</si>
  <si>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</si>
  <si>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</si>
  <si>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If a minimum college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</si>
  <si>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</si>
  <si>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</si>
  <si>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</si>
  <si>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</si>
  <si>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</si>
  <si>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</si>
  <si>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</si>
  <si>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Transfer Credit Policies</t>
  </si>
  <si>
    <t>D12</t>
  </si>
  <si>
    <t xml:space="preserve">Report the lowest grade earned for any course that may be transferred for credit:  </t>
  </si>
  <si>
    <t>Unit Type</t>
  </si>
  <si>
    <t>Types of Aid Available</t>
  </si>
  <si>
    <t>Loans</t>
  </si>
  <si>
    <t>FEDERAL DIRECT STUDENT LOAN PROGRAM (DIRECT LOAN)</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</si>
  <si>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</si>
  <si>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</si>
  <si>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</si>
  <si>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</si>
  <si>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</si>
  <si>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</si>
  <si>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</si>
  <si>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</si>
  <si>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</si>
  <si>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</si>
  <si>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</si>
  <si>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</si>
  <si>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</si>
  <si>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</si>
  <si>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Graduation Rates</t>
  </si>
  <si>
    <t>Retention Rates</t>
  </si>
  <si>
    <t>B12</t>
  </si>
  <si>
    <t>Total
Undergraduates (both degree- and non-degree-seeking)</t>
  </si>
  <si>
    <t>B1</t>
  </si>
  <si>
    <t>B2</t>
  </si>
  <si>
    <t>B3</t>
  </si>
  <si>
    <t>B4</t>
  </si>
  <si>
    <t>B5</t>
  </si>
  <si>
    <t>B6</t>
  </si>
  <si>
    <t>B7</t>
  </si>
  <si>
    <t>B8</t>
  </si>
  <si>
    <t>B9</t>
  </si>
  <si>
    <t>B10</t>
  </si>
  <si>
    <t>Percent of all degree-seeking, first-time, first-year (freshman) students who had high school class rank within each of the following ranges (report information for those students from whom you collected high school rank information).</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</si>
  <si>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</si>
  <si>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</si>
  <si>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</si>
  <si>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</si>
  <si>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</si>
  <si>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</si>
  <si>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</si>
  <si>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</si>
  <si>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</si>
  <si>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</si>
  <si>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</si>
  <si>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Incorporated into H1 above.</t>
  </si>
  <si>
    <t>Indicate your institution’s policy regarding institutional scholarship and grant aid for undergraduate degree-seeking nonresident aliens:</t>
  </si>
  <si>
    <t>Doctorate: 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t>
  </si>
  <si>
    <t>Total number with doctorate, or other terminal degree</t>
  </si>
  <si>
    <t xml:space="preserve">Please provide the URL of your institution’s net price calculator: </t>
  </si>
  <si>
    <t xml:space="preserve">Do tuition and fees vary by undergraduate instructional program?                                </t>
  </si>
  <si>
    <t>If yes, what percentage of full-time undergraduates pay more than the tuition and fees reported in G1?</t>
  </si>
  <si>
    <t>Mathematics and statistics</t>
  </si>
  <si>
    <t>Military science and military technologies</t>
  </si>
  <si>
    <t>28 &amp; 29</t>
  </si>
  <si>
    <t>Homeland Security, law enforcement, firefighting, and protective services</t>
  </si>
  <si>
    <t>Theme housing</t>
  </si>
  <si>
    <t>Wellness housing</t>
  </si>
  <si>
    <r>
      <t>Number of Enrolled Students Awarded Aid:</t>
    </r>
    <r>
      <rPr>
        <sz val="10"/>
        <rFont val="Arial"/>
        <family val="2"/>
      </rPr>
      <t xml:space="preserve">  List the number of degree-seeking full-time and less-than-full-time undergraduates who applied for and were awarded financial aid from any source. </t>
    </r>
    <r>
      <rPr>
        <b/>
        <sz val="10"/>
        <rFont val="Arial"/>
        <family val="2"/>
      </rPr>
      <t xml:space="preserve">Aid that is non-need-based but that was used to meet need should be counted as need-based aid. </t>
    </r>
    <r>
      <rPr>
        <u/>
        <sz val="10"/>
        <rFont val="Arial"/>
        <family val="2"/>
      </rPr>
      <t>Numbers should reflect the cohort awarded the dollars reported in H1.</t>
    </r>
    <r>
      <rPr>
        <sz val="10"/>
        <rFont val="Arial"/>
        <family val="2"/>
      </rPr>
      <t xml:space="preserve">  Note:  In the chart below, students may be counted in more than one row, and full-time freshmen should also be counted as full-time undergraduates.</t>
    </r>
  </si>
  <si>
    <t xml:space="preserve">Check off criteria used in awarding institutional aid. Check all that apply. </t>
  </si>
  <si>
    <t>I. INSTRUCTIONAL FACULTY AND CLASS SIZE</t>
  </si>
  <si>
    <t>Full-Time</t>
  </si>
  <si>
    <t>Part-Time</t>
  </si>
  <si>
    <t>a</t>
  </si>
  <si>
    <t>Total number of instructional faculty</t>
  </si>
  <si>
    <t>b</t>
  </si>
  <si>
    <t>Total number who are members of minority groups</t>
  </si>
  <si>
    <t>c</t>
  </si>
  <si>
    <t>Total number who are women</t>
  </si>
  <si>
    <t>d</t>
  </si>
  <si>
    <t>Total number who are men</t>
  </si>
  <si>
    <t>e</t>
  </si>
  <si>
    <t>Total number who are nonresident aliens (international)</t>
  </si>
  <si>
    <t>f</t>
  </si>
  <si>
    <t>g</t>
  </si>
  <si>
    <t>Total number whose highest degree is a master's but not a terminal master's</t>
  </si>
  <si>
    <t>h</t>
  </si>
  <si>
    <t>Total number whose highest degree is a bachelor's</t>
  </si>
  <si>
    <t>i</t>
  </si>
  <si>
    <t>Undergraduate Class Size</t>
  </si>
  <si>
    <t>CLASS SECTIONS</t>
  </si>
  <si>
    <t>2-9</t>
  </si>
  <si>
    <t>10-19</t>
  </si>
  <si>
    <t>20-29</t>
  </si>
  <si>
    <t>30-39</t>
  </si>
  <si>
    <t>40-49</t>
  </si>
  <si>
    <t>50-99</t>
  </si>
  <si>
    <t>100+</t>
  </si>
  <si>
    <t>CLASS SUB-SECTIONS</t>
  </si>
  <si>
    <t>I1</t>
  </si>
  <si>
    <t>I2</t>
  </si>
  <si>
    <t>I3</t>
  </si>
  <si>
    <t>Student to Faculty Ratio</t>
  </si>
  <si>
    <t>q)</t>
  </si>
  <si>
    <t>Which needs-analysis methodology does your institution use in awarding institutional aid?</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</si>
  <si>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</si>
  <si>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</si>
  <si>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</si>
  <si>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</si>
  <si>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</si>
  <si>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</si>
  <si>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</si>
  <si>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</si>
  <si>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</si>
  <si>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</si>
  <si>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</si>
  <si>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</si>
  <si>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No deadline for filing required forms (applications processed on a rolling basis):</t>
  </si>
  <si>
    <t>j</t>
  </si>
  <si>
    <t>to 1</t>
  </si>
  <si>
    <t>faculty).</t>
  </si>
  <si>
    <t>Indicate the academic year for which data are reported for items H1, H2, H2A, and H6 below:</t>
  </si>
  <si>
    <t>Scholarships/grants from external sources (e.g., Kiwanis, National Merit) not awarded by the college</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</si>
  <si>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</si>
  <si>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</si>
  <si>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</si>
  <si>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</si>
  <si>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</si>
  <si>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</si>
  <si>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</si>
  <si>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</si>
  <si>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</si>
  <si>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</si>
  <si>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</si>
  <si>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</si>
  <si>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</si>
  <si>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</si>
  <si>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</si>
  <si>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</si>
  <si>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</si>
  <si>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</si>
  <si>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</si>
  <si>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</si>
  <si>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</si>
  <si>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</si>
  <si>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</si>
  <si>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</si>
  <si>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</si>
  <si>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</si>
  <si>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</si>
  <si>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</si>
  <si>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</si>
  <si>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</si>
  <si>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</si>
  <si>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</si>
  <si>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</si>
  <si>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</si>
  <si>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</si>
  <si>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</si>
  <si>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</si>
  <si>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</si>
  <si>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</si>
  <si>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</si>
  <si>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</si>
  <si>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</si>
  <si>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</si>
  <si>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</si>
  <si>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r>
      <rPr>
        <sz val="9"/>
        <rFont val="Arial"/>
        <family val="2"/>
      </rPr>
      <t>)</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</si>
  <si>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</si>
  <si>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</si>
  <si>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</si>
  <si>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Number submitting ACT scores</t>
  </si>
  <si>
    <t>25th Percentile</t>
  </si>
  <si>
    <t>75th Percentile</t>
  </si>
  <si>
    <t>ACT Composite</t>
  </si>
  <si>
    <t>ACT English</t>
  </si>
  <si>
    <t>ACT Math</t>
  </si>
  <si>
    <t>700-800</t>
  </si>
  <si>
    <t>600-699</t>
  </si>
  <si>
    <t>Admitted Applicants</t>
  </si>
  <si>
    <t>Enrolled Applicants</t>
  </si>
  <si>
    <t>Total</t>
  </si>
  <si>
    <t>Application for Admission</t>
  </si>
  <si>
    <t>Indicate terms for which transfers may enroll:</t>
  </si>
  <si>
    <t>Fall</t>
  </si>
  <si>
    <t>Spring</t>
  </si>
  <si>
    <t>Summer</t>
  </si>
  <si>
    <t>Must a transfer applicant have a minimum number of credits completed or else must apply as an entering freshman?</t>
  </si>
  <si>
    <t>REQUIRED FEES:</t>
  </si>
  <si>
    <t>ROOM AND BOARD:
(on-campus)</t>
  </si>
  <si>
    <t>ROOM ONLY:
(on-campus)</t>
  </si>
  <si>
    <t>BOARD ONLY:
(on-campus meal plan)</t>
  </si>
  <si>
    <t xml:space="preserve">Comprehensive tuition and room and board fee (if your college cannot provide separate tuition and room and board fees): </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</si>
  <si>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</si>
  <si>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</si>
  <si>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</si>
  <si>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</si>
  <si>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</si>
  <si>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</si>
  <si>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</si>
  <si>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</si>
  <si>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</si>
  <si>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</si>
  <si>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Admission Policies</t>
  </si>
  <si>
    <t>Application Fee</t>
  </si>
  <si>
    <t>Does your institution have an application fee?</t>
  </si>
  <si>
    <t>Amount of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</si>
  <si>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</si>
  <si>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</si>
  <si>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</si>
  <si>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</si>
  <si>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</si>
  <si>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</si>
  <si>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</si>
  <si>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Decision and Early Action Plans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</si>
  <si>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</si>
  <si>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</si>
  <si>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</si>
  <si>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</si>
  <si>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</si>
  <si>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</si>
  <si>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</si>
  <si>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</si>
  <si>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</si>
  <si>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</si>
  <si>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</si>
  <si>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</si>
  <si>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</si>
  <si>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</si>
  <si>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</si>
  <si>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</si>
  <si>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</si>
  <si>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</si>
  <si>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</si>
  <si>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</si>
  <si>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</si>
  <si>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</si>
  <si>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</si>
  <si>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</si>
  <si>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</si>
  <si>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</si>
  <si>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</si>
  <si>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</si>
  <si>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</si>
  <si>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</si>
  <si>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</si>
  <si>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</si>
  <si>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</si>
  <si>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</si>
  <si>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</si>
  <si>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</si>
  <si>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</si>
  <si>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</si>
  <si>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</si>
  <si>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</si>
  <si>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</si>
  <si>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</si>
  <si>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 xml:space="preserve">Must reply by (date):  </t>
  </si>
  <si>
    <t xml:space="preserve">No set date:  </t>
  </si>
  <si>
    <t>Must reply by May 1 or within _____ weeks if notified thereafter</t>
  </si>
  <si>
    <t>H1</t>
  </si>
  <si>
    <t>H2</t>
  </si>
  <si>
    <t>H3</t>
  </si>
  <si>
    <t>H4</t>
  </si>
  <si>
    <t>H5</t>
  </si>
  <si>
    <t>H6</t>
  </si>
  <si>
    <t>H7</t>
  </si>
  <si>
    <t>H8</t>
  </si>
  <si>
    <t>H9</t>
  </si>
  <si>
    <t>H10</t>
  </si>
  <si>
    <t>H11</t>
  </si>
  <si>
    <t>H12</t>
  </si>
  <si>
    <t>H13</t>
  </si>
  <si>
    <t>H14</t>
  </si>
  <si>
    <t>Computer Science</t>
  </si>
  <si>
    <t>Visual/Performing Arts</t>
  </si>
  <si>
    <t>For Bachelor's or Equivalent Programs</t>
  </si>
  <si>
    <t xml:space="preserve">Total graduating within six years (sum of questions B7, B8, and B9): </t>
  </si>
  <si>
    <t>B13</t>
  </si>
  <si>
    <t>B14</t>
  </si>
  <si>
    <t>B15</t>
  </si>
  <si>
    <t>B16</t>
  </si>
  <si>
    <t>B17</t>
  </si>
  <si>
    <t>B18</t>
  </si>
  <si>
    <t>B19</t>
  </si>
  <si>
    <t>B20</t>
  </si>
  <si>
    <t>B21</t>
  </si>
  <si>
    <t xml:space="preserve">Completers of programs of less than two years duration (total): </t>
  </si>
  <si>
    <t xml:space="preserve">Completers of programs of less than two years within 150 percent of normal time: </t>
  </si>
  <si>
    <t xml:space="preserve">Completers of programs of at least two but less than four years (total): </t>
  </si>
  <si>
    <t xml:space="preserve">Completers of programs of at least two but less than four-years within 150 percent of normal time: </t>
  </si>
  <si>
    <t xml:space="preserve">Total transfers-out (within three years) to other institutions: </t>
  </si>
  <si>
    <t xml:space="preserve">Total transfers to two-year institutions: </t>
  </si>
  <si>
    <t xml:space="preserve">Total transfers to four-year institutions: </t>
  </si>
  <si>
    <t>B22</t>
  </si>
  <si>
    <t>C. FIRST-TIME, FIRST-YEAR (FRESHMAN) ADMISSION</t>
  </si>
  <si>
    <t>Applications</t>
  </si>
  <si>
    <t>Do you have a policy of placing students on a waiting list?</t>
  </si>
  <si>
    <t>Admission Requirements</t>
  </si>
  <si>
    <t>High school diploma is required and GED is accepted</t>
  </si>
  <si>
    <t>If there is a separate URL for your school’s online application, please specify: ______________</t>
  </si>
  <si>
    <t xml:space="preserve">If you have a mailing address other than the above to which applications should be sent, please provide: </t>
  </si>
  <si>
    <t>Degree-Seeking
Undergraduates (include first-time first-year)</t>
  </si>
  <si>
    <r>
      <t xml:space="preserve">Total number whose highest degree is unknown or other  (Note:  Items </t>
    </r>
    <r>
      <rPr>
        <b/>
        <sz val="10"/>
        <rFont val="Arial"/>
        <family val="2"/>
      </rPr>
      <t>f</t>
    </r>
    <r>
      <rPr>
        <sz val="10"/>
        <rFont val="Arial"/>
        <family val="2"/>
      </rPr>
      <t xml:space="preserve">, </t>
    </r>
    <r>
      <rPr>
        <b/>
        <sz val="10"/>
        <rFont val="Arial"/>
        <family val="2"/>
      </rPr>
      <t>g</t>
    </r>
    <r>
      <rPr>
        <sz val="10"/>
        <rFont val="Arial"/>
        <family val="2"/>
      </rPr>
      <t xml:space="preserve">, </t>
    </r>
    <r>
      <rPr>
        <b/>
        <sz val="10"/>
        <rFont val="Arial"/>
        <family val="2"/>
      </rPr>
      <t>h</t>
    </r>
    <r>
      <rPr>
        <sz val="10"/>
        <rFont val="Arial"/>
        <family val="2"/>
      </rPr>
      <t xml:space="preserve">, and </t>
    </r>
    <r>
      <rPr>
        <b/>
        <sz val="10"/>
        <rFont val="Arial"/>
        <family val="2"/>
      </rPr>
      <t>i</t>
    </r>
    <r>
      <rPr>
        <sz val="10"/>
        <rFont val="Arial"/>
        <family val="2"/>
      </rPr>
      <t xml:space="preserve"> must sum up to item </t>
    </r>
    <r>
      <rPr>
        <b/>
        <sz val="10"/>
        <rFont val="Arial"/>
        <family val="2"/>
      </rPr>
      <t>a</t>
    </r>
    <r>
      <rPr>
        <sz val="10"/>
        <rFont val="Arial"/>
        <family val="2"/>
      </rPr>
      <t>.)</t>
    </r>
  </si>
  <si>
    <t>G6</t>
  </si>
  <si>
    <t>H. FINANCIAL AID</t>
  </si>
  <si>
    <t>Aid Awarded to Enrolled Undergraduates</t>
  </si>
  <si>
    <t>Scholarships/Grants</t>
  </si>
  <si>
    <t>Federal</t>
  </si>
  <si>
    <t>All other undergraduates enrolled in credit courses</t>
  </si>
  <si>
    <t xml:space="preserve">Total undergraduates </t>
  </si>
  <si>
    <r>
      <t>Need-based $</t>
    </r>
    <r>
      <rPr>
        <sz val="10"/>
        <rFont val="Arial"/>
        <family val="2"/>
      </rPr>
      <t xml:space="preserve"> </t>
    </r>
    <r>
      <rPr>
        <sz val="8"/>
        <rFont val="Arial"/>
        <family val="2"/>
      </rPr>
      <t>(Include non-need-based aid used to meet need.)</t>
    </r>
  </si>
  <si>
    <r>
      <t xml:space="preserve">Non-need-based $     </t>
    </r>
    <r>
      <rPr>
        <sz val="10"/>
        <rFont val="Arial"/>
        <family val="2"/>
      </rPr>
      <t xml:space="preserve"> </t>
    </r>
    <r>
      <rPr>
        <sz val="8"/>
        <rFont val="Arial"/>
        <family val="2"/>
      </rPr>
      <t>(Exclude non-need-based aid used to meet need.)</t>
    </r>
  </si>
  <si>
    <t xml:space="preserve">Does your institution make use of SAT, ACT, or SAT Subject Test scores in admission decisions for first-time, first-year, degree-seeking applicants?   </t>
  </si>
  <si>
    <t>SAT Math</t>
  </si>
  <si>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</si>
  <si>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</si>
  <si>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</si>
  <si>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</si>
  <si>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</si>
  <si>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</si>
  <si>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</si>
  <si>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</si>
  <si>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</si>
  <si>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</si>
  <si>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</si>
  <si>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</si>
  <si>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</si>
  <si>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</si>
  <si>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</si>
  <si>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</si>
  <si>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</si>
  <si>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</si>
  <si>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</si>
  <si>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</si>
  <si>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</si>
  <si>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 xml:space="preserve">If institutional financial aid is available for undergraduate degree-seeking nonresident aliens, provide the number of undergraduate degree-seeking nonresident aliens who were awarded need-based or non-need-based aid: </t>
  </si>
  <si>
    <t xml:space="preserve">Average dollar amount of institutional financial aid awarded to undergraduate degree-seeking nonresident aliens: </t>
  </si>
  <si>
    <t>College/university scholarship or grant aid from institutional funds</t>
  </si>
  <si>
    <t>Number accepting a place on the waiting list</t>
  </si>
  <si>
    <t>Number of wait-listed students admitted</t>
  </si>
  <si>
    <t>High school diploma is required and GED is not accepted</t>
  </si>
  <si>
    <t>High school diploma or equivalent is not required</t>
  </si>
  <si>
    <t>Require</t>
  </si>
  <si>
    <t>Recommend</t>
  </si>
  <si>
    <t>Neither require nor recommend</t>
  </si>
  <si>
    <t>Not using essay component</t>
  </si>
  <si>
    <t>SAT Critical Reading</t>
  </si>
  <si>
    <t>SAT Writing</t>
  </si>
  <si>
    <t>SAT Essay</t>
  </si>
  <si>
    <t>ACT Writing</t>
  </si>
  <si>
    <t>Question removed from CDS.</t>
  </si>
  <si>
    <t>Cooperative education program</t>
  </si>
  <si>
    <t>Percent who are from out of state (exclude international/nonresident aliens from the numerator and denominator)</t>
  </si>
  <si>
    <t xml:space="preserve">Deadline for housing deposit (MM/DD): </t>
  </si>
  <si>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</si>
  <si>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</si>
  <si>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</si>
  <si>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</si>
  <si>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</si>
  <si>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PRIVATE INSTITUTIONS
Tuition:</t>
  </si>
  <si>
    <t>PUBLIC INSTITUTIONS
Tuition:
    In-district</t>
  </si>
  <si>
    <t>PUBLIC INSTITUTIONS 
    In-state (out-of-district):</t>
  </si>
  <si>
    <t>PUBLIC INSTITUTIONS
    Out-of-state:</t>
  </si>
  <si>
    <t>NONRESIDENT ALIENS
Tuition:</t>
  </si>
  <si>
    <t>State (i.e., all states, not only the state in which your institution is located)</t>
  </si>
  <si>
    <t>State and other (e.g., institutional) work-study/employment (Note: Excludes Federal Work-Study captured above.)</t>
  </si>
  <si>
    <r>
      <t xml:space="preserve">Tuition Waivers
</t>
    </r>
    <r>
      <rPr>
        <sz val="8"/>
        <rFont val="Arial"/>
        <family val="2"/>
      </rPr>
      <t>Reporting is optional. Report tuition waivers in this row if you choose to report them. Do not report tuition waivers elsewhere.</t>
    </r>
  </si>
  <si>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</si>
  <si>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</si>
  <si>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</si>
  <si>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</si>
  <si>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 xml:space="preserve">    selective admission to some programs</t>
  </si>
  <si>
    <t xml:space="preserve">    selective admission for out-of-state students</t>
  </si>
  <si>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</si>
  <si>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</si>
  <si>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</si>
  <si>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</si>
  <si>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</si>
  <si>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</si>
  <si>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</si>
  <si>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</si>
  <si>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</si>
  <si>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</si>
  <si>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</si>
  <si>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</si>
  <si>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</si>
  <si>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</si>
  <si>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</si>
  <si>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</si>
  <si>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</si>
  <si>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</si>
  <si>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</si>
  <si>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</si>
  <si>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</si>
  <si>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</si>
  <si>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</si>
  <si>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</si>
  <si>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</si>
  <si>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</si>
  <si>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</si>
  <si>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</si>
  <si>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</si>
  <si>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</si>
  <si>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</si>
  <si>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</si>
  <si>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</si>
  <si>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</si>
  <si>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Fall Applicants</t>
  </si>
  <si>
    <t>Applicants</t>
  </si>
  <si>
    <t>Total Scholarships/Grants</t>
  </si>
  <si>
    <t>Self-Help</t>
  </si>
  <si>
    <t>Student loans from all sources (excluding parent loans)</t>
  </si>
  <si>
    <t>Total Self-Help</t>
  </si>
  <si>
    <t>Parent Loans</t>
  </si>
  <si>
    <t>Athletic Awards</t>
  </si>
  <si>
    <t>First-time
Full-time
Freshmen</t>
  </si>
  <si>
    <t>Full-time
Undergraduate
(Incl. Fresh.)</t>
  </si>
  <si>
    <t>Less Than
Full-time
Undergraduate</t>
  </si>
  <si>
    <t>a)</t>
  </si>
  <si>
    <t>b)</t>
  </si>
  <si>
    <t>c)</t>
  </si>
  <si>
    <r>
      <t xml:space="preserve">Number of students in line </t>
    </r>
    <r>
      <rPr>
        <b/>
        <sz val="9"/>
        <rFont val="Arial"/>
        <family val="2"/>
      </rPr>
      <t>b</t>
    </r>
    <r>
      <rPr>
        <sz val="9"/>
        <rFont val="Arial"/>
        <family val="2"/>
      </rPr>
      <t xml:space="preserve"> who were determined to have financial need</t>
    </r>
  </si>
  <si>
    <t>d)</t>
  </si>
  <si>
    <t>e)</t>
  </si>
  <si>
    <t>f)</t>
  </si>
  <si>
    <t>g)</t>
  </si>
  <si>
    <t>h)</t>
  </si>
  <si>
    <t>i)</t>
  </si>
  <si>
    <t>j)</t>
  </si>
  <si>
    <t>k)</t>
  </si>
  <si>
    <t>l)</t>
  </si>
  <si>
    <t>m)</t>
  </si>
  <si>
    <t>Full-time
Undergrad
(Incl. Fresh.)</t>
  </si>
  <si>
    <t>Less Than
Full-time
Undergrad</t>
  </si>
  <si>
    <t>n)</t>
  </si>
  <si>
    <t>o)</t>
  </si>
  <si>
    <t>p)</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</si>
  <si>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</si>
  <si>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</si>
  <si>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research/scholarship</t>
  </si>
  <si>
    <t>Doctoral degree –
professional practice</t>
  </si>
  <si>
    <t>Doctoral degree -- other</t>
  </si>
  <si>
    <t>Total all graduate</t>
  </si>
  <si>
    <t>Doctoral degrees – research/scholarship</t>
  </si>
  <si>
    <t>Doctoral degrees – professional practice</t>
  </si>
  <si>
    <t>Doctoral degrees – other</t>
  </si>
  <si>
    <r>
      <t>Housing:</t>
    </r>
    <r>
      <rPr>
        <sz val="10"/>
        <rFont val="Arial"/>
        <family val="2"/>
      </rPr>
      <t xml:space="preserve"> Check all types of college-owned, -operated, or -affiliated housing available for undergraduates at your institution.</t>
    </r>
  </si>
  <si>
    <t>G. ANNUAL EXPENSES</t>
  </si>
  <si>
    <t>First-Year</t>
  </si>
  <si>
    <t>Number of credits per term a student can take for the stated full-time tuition</t>
  </si>
  <si>
    <t>Minimum</t>
  </si>
  <si>
    <t>Maximum</t>
  </si>
  <si>
    <t>Provide the estimated expenses for a typical full-time undergraduate student:</t>
  </si>
  <si>
    <t>Residents</t>
  </si>
  <si>
    <t>Commuters
(living at home)</t>
  </si>
  <si>
    <t>Commuters
(not living at home)</t>
  </si>
  <si>
    <t>Books and supplies</t>
  </si>
  <si>
    <t>Room only</t>
  </si>
  <si>
    <t>Board only</t>
  </si>
  <si>
    <t>Transportation</t>
  </si>
  <si>
    <t>Other expenses</t>
  </si>
  <si>
    <t>G1</t>
  </si>
  <si>
    <t>J. DEGREES CONFERRED</t>
  </si>
  <si>
    <t>J1</t>
  </si>
  <si>
    <t>Category</t>
  </si>
  <si>
    <t>Diploma/Certificates</t>
  </si>
  <si>
    <t>Bachelor’s</t>
  </si>
  <si>
    <t>Agriculture</t>
  </si>
  <si>
    <t>Architecture</t>
  </si>
  <si>
    <t>Biological/life sciences</t>
  </si>
  <si>
    <t>Business/marketing</t>
  </si>
  <si>
    <t>Computer and information sciences</t>
  </si>
  <si>
    <t>Education</t>
  </si>
  <si>
    <t>Interdisciplinary studies</t>
  </si>
  <si>
    <r>
      <t>Distribution of high school units required and/or recommended.</t>
    </r>
    <r>
      <rPr>
        <sz val="10"/>
        <rFont val="Arial"/>
        <family val="2"/>
      </rPr>
      <t xml:space="preserve"> Specify the distribution of academic high school course units required and/or recommended of all or most degree-seeking students using Carnegie units (one unit equals one year of study or its equivalent). If you use a different system for calculating units, please convert.</t>
    </r>
  </si>
  <si>
    <t>Other (specify)</t>
  </si>
  <si>
    <t>H15</t>
  </si>
  <si>
    <t xml:space="preserve">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 </t>
  </si>
  <si>
    <t>(Initiated during 2006-2007 cycle)</t>
  </si>
  <si>
    <t>Campus Ministries</t>
  </si>
  <si>
    <t>International Student Organization</t>
  </si>
  <si>
    <t>Model UN</t>
  </si>
  <si>
    <t>Room and board total  (if your college cannot provide separate room and board figures for commuters not living at home):</t>
  </si>
  <si>
    <t xml:space="preserve">First-time, first-year (freshman) students </t>
  </si>
  <si>
    <r>
      <t xml:space="preserve">Activities offered </t>
    </r>
    <r>
      <rPr>
        <sz val="10"/>
        <rFont val="Arial"/>
        <family val="2"/>
      </rPr>
      <t xml:space="preserve">Identify those programs available at your institution. </t>
    </r>
  </si>
  <si>
    <t>Army ROTC is offered:</t>
  </si>
  <si>
    <t>Naval ROTC is offered:</t>
  </si>
  <si>
    <t>Air Force ROTC is offered:</t>
  </si>
  <si>
    <t>On Campus</t>
  </si>
  <si>
    <t>Name of Cooperating Institution</t>
  </si>
  <si>
    <t xml:space="preserve">At Cooperating Institution </t>
  </si>
  <si>
    <t>Do you have an open admission policy, under which virtually all secondary school graduates or students with GED equivalency diplomas are admitted without regard to academic record, test scores, or other qualifications?  If so, check which applies:</t>
  </si>
  <si>
    <t xml:space="preserve">Open admission policy as described above for all students </t>
  </si>
  <si>
    <t xml:space="preserve">other (explain) </t>
  </si>
  <si>
    <t>C3</t>
  </si>
  <si>
    <t>C1</t>
  </si>
  <si>
    <t>C2</t>
  </si>
  <si>
    <t>C4</t>
  </si>
  <si>
    <t>C5</t>
  </si>
  <si>
    <t>C6</t>
  </si>
  <si>
    <t>C7</t>
  </si>
  <si>
    <t>C8</t>
  </si>
  <si>
    <t>C9</t>
  </si>
  <si>
    <t>C10</t>
  </si>
  <si>
    <t>C11</t>
  </si>
  <si>
    <t>C12</t>
  </si>
  <si>
    <t>C13</t>
  </si>
  <si>
    <t>C14</t>
  </si>
  <si>
    <t>C15</t>
  </si>
  <si>
    <t>C16</t>
  </si>
  <si>
    <t>C17</t>
  </si>
  <si>
    <t>C18</t>
  </si>
  <si>
    <t>C19</t>
  </si>
  <si>
    <t>C20</t>
  </si>
  <si>
    <t>C21</t>
  </si>
  <si>
    <t>C22</t>
  </si>
  <si>
    <t>ACT</t>
  </si>
  <si>
    <t xml:space="preserve">Entrance exams </t>
  </si>
  <si>
    <t>C8A</t>
  </si>
  <si>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</si>
  <si>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</si>
  <si>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</si>
  <si>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</si>
  <si>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</si>
  <si>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</si>
  <si>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</si>
  <si>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</si>
  <si>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</si>
  <si>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t>B11</t>
  </si>
  <si>
    <t>E1</t>
  </si>
  <si>
    <t>E2</t>
  </si>
  <si>
    <t>E3</t>
  </si>
  <si>
    <r>
      <t xml:space="preserve">Library Collections: </t>
    </r>
    <r>
      <rPr>
        <b/>
        <sz val="10"/>
        <rFont val="Arial"/>
        <family val="2"/>
      </rPr>
      <t>The CDS Publishers will collect library data again when a new Academic Libraries Survey is in place.</t>
    </r>
  </si>
  <si>
    <t>Undergraduate per-credit-hour charges (tuition only)</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</si>
  <si>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</si>
  <si>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</si>
  <si>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</si>
  <si>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</si>
  <si>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</si>
  <si>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</si>
  <si>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</si>
  <si>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</si>
  <si>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</si>
  <si>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</si>
  <si>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</si>
  <si>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</si>
  <si>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</si>
  <si>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</si>
  <si>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</si>
  <si>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</si>
  <si>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</si>
  <si>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t>Totals should = 100%</t>
  </si>
  <si>
    <t>Street Address (if different):</t>
  </si>
  <si>
    <t xml:space="preserve">     City/State/Zip/Country:</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</si>
  <si>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</si>
  <si>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</si>
  <si>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</si>
  <si>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</si>
  <si>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</si>
  <si>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</si>
  <si>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</si>
  <si>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</si>
  <si>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</si>
  <si>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Common Application</t>
  </si>
  <si>
    <t>A1</t>
  </si>
  <si>
    <t>A2</t>
  </si>
  <si>
    <t>A3</t>
  </si>
  <si>
    <t>A4</t>
  </si>
  <si>
    <t>A5</t>
  </si>
  <si>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</si>
  <si>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ACT only</t>
  </si>
  <si>
    <t>SAT Subject Tests only</t>
  </si>
  <si>
    <t>C8E</t>
  </si>
  <si>
    <t>SAT Subject Tests</t>
  </si>
  <si>
    <t>C8F</t>
  </si>
  <si>
    <t>Latest date by which SAT Subject Test scores must be received for fall-term admission</t>
  </si>
  <si>
    <t>Latest date by which SAT or ACT scores must be received for fall-term admission</t>
  </si>
  <si>
    <t>SAT or ACT</t>
  </si>
  <si>
    <t>SAT only</t>
  </si>
  <si>
    <t>SAT and SAT Subject Tests or ACT</t>
  </si>
  <si>
    <t xml:space="preserve"> Please indicate how your institution will use the SAT or ACT writing component; check all that apply:</t>
  </si>
  <si>
    <t>For admission</t>
  </si>
  <si>
    <t>For placement</t>
  </si>
  <si>
    <t>For advising</t>
  </si>
  <si>
    <t>In place of an application essay</t>
  </si>
  <si>
    <t>As a validity check on the application essay</t>
  </si>
  <si>
    <t>No college policy as of now</t>
  </si>
  <si>
    <r>
      <t>In addition</t>
    </r>
    <r>
      <rPr>
        <sz val="10"/>
        <color indexed="8"/>
        <rFont val="Arial"/>
        <family val="2"/>
      </rPr>
      <t>, does your institution use applicants' test scores for academic advising?</t>
    </r>
  </si>
  <si>
    <t>C8G</t>
  </si>
  <si>
    <t>G0</t>
  </si>
  <si>
    <t>Communication/journalism</t>
  </si>
  <si>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</si>
  <si>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</si>
  <si>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</si>
  <si>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</si>
  <si>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Freshman wait-listed students (students who met admission requirements but whose final admission was contingent on space availability)</t>
  </si>
  <si>
    <r>
      <t>Terminal degree:</t>
    </r>
    <r>
      <rPr>
        <sz val="9"/>
        <rFont val="Arial"/>
        <family val="2"/>
      </rPr>
      <t xml:space="preserve"> the highest degree in a field: example, M. Arch (architecture) and MFA (master of fine arts).</t>
    </r>
  </si>
  <si>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</si>
  <si>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</si>
  <si>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t>This question has been removed from the Common Data Set.</t>
  </si>
  <si>
    <r>
      <t xml:space="preserve">ROTC </t>
    </r>
    <r>
      <rPr>
        <sz val="10"/>
        <rFont val="Arial"/>
        <family val="2"/>
      </rPr>
      <t>(program offered in cooperation with Reserve Officers' Training Corps)</t>
    </r>
  </si>
  <si>
    <t>Total first-time, first-year (freshman) women who were admitted</t>
  </si>
  <si>
    <t>Federal Nursing Loans</t>
  </si>
  <si>
    <t>State Loans</t>
  </si>
  <si>
    <t>College/university loans from institutional funds</t>
  </si>
  <si>
    <t>Scholarships and Grants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</si>
  <si>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</si>
  <si>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</si>
  <si>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</si>
  <si>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</si>
  <si>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</si>
  <si>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</si>
  <si>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</si>
  <si>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</si>
  <si>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</si>
  <si>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</si>
  <si>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</si>
  <si>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</si>
  <si>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</si>
  <si>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</si>
  <si>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</si>
  <si>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</si>
  <si>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</si>
  <si>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</si>
  <si>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r>
      <t>Class Sections:</t>
    </r>
    <r>
      <rPr>
        <sz val="10"/>
        <rFont val="Arial"/>
        <family val="2"/>
      </rPr>
      <t xml:space="preserve">  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should be counted only once and should not be duplicated because of course catalog cross-listings.</t>
    </r>
  </si>
  <si>
    <r>
      <t>Class Subsections:</t>
    </r>
    <r>
      <rPr>
        <sz val="10"/>
        <rFont val="Arial"/>
        <family val="2"/>
      </rPr>
      <t xml:space="preserve">  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</si>
  <si>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Graduate</t>
  </si>
  <si>
    <t>Degree-seeking, first-time</t>
  </si>
  <si>
    <t>All other graduates enrolled in credit courses</t>
  </si>
  <si>
    <t>Total graduate</t>
  </si>
  <si>
    <t>Total all undergraduates</t>
  </si>
  <si>
    <t>GRAND TOTAL ALL STUDENTS</t>
  </si>
  <si>
    <t>Degree-Seeking
First-Time
First Year</t>
  </si>
  <si>
    <t>Nonresident aliens</t>
  </si>
  <si>
    <t>Institutional: Endowed scholarships, annual gifts and tuition funded grants, awarded by the college, excluding athletic aid and tuition waivers (which are reported below).</t>
  </si>
  <si>
    <r>
      <t>Number of Enrolled Students Awarded Non-need-based Scholarships and Grants</t>
    </r>
    <r>
      <rPr>
        <sz val="10"/>
        <rFont val="Arial"/>
        <family val="2"/>
      </rPr>
      <t>:  List the number of degree-seeking full-time and less-than-full-time undergraduates who had no financial need and who were awarded institutional non-need-based scholarship or grant aid. Numbers should reflect the cohort awarded the dollars reported in H1.  Note:  In the chart below, students may be counted in more than one row, and full-time freshmen should also be counted as full-time undergraduates.</t>
    </r>
  </si>
  <si>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</si>
  <si>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t xml:space="preserve">Percent of total first-time, first-year (freshman) students who submitted high school GPA:  </t>
  </si>
  <si>
    <t xml:space="preserve">Application closing date (fall):  </t>
  </si>
  <si>
    <t xml:space="preserve">Priority date: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</si>
  <si>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</si>
  <si>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</si>
  <si>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</si>
  <si>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</si>
  <si>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</si>
  <si>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</si>
  <si>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</si>
  <si>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</si>
  <si>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</si>
  <si>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</si>
  <si>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</si>
  <si>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</si>
  <si>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 xml:space="preserve">Minority faculty: includes faculty who designate themselves as Black, non-Hispanic; American Indian or Alaska Native; Asian, Native Hawaiian or other Pacific Islander, or Hispanic. </t>
  </si>
  <si>
    <t xml:space="preserve">Total dollar amount of institutional financial aid awarded to undergraduate degree-seeking nonresident aliens:  </t>
  </si>
  <si>
    <t>Check off all financial aid forms domestic first-year (freshman) financial aid applicants must submit:</t>
  </si>
  <si>
    <t>Please check off all types of aid available to undergraduates at your institution:</t>
  </si>
  <si>
    <t>TOTAL (should = 100%)</t>
  </si>
  <si>
    <t>Admissions Fax Number:</t>
  </si>
  <si>
    <t xml:space="preserve">Maximum number of credits or courses that may be transferred from a two-year institution: </t>
  </si>
  <si>
    <t>D13</t>
  </si>
  <si>
    <t xml:space="preserve">Maximum number of credits or courses that may be transferred from a four-year institution:  </t>
  </si>
  <si>
    <t>D14</t>
  </si>
  <si>
    <t>D15</t>
  </si>
  <si>
    <t>D16</t>
  </si>
  <si>
    <t xml:space="preserve">Minimum number of credits that transfers must complete at your institution to earn a bachelor’s degree:  </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</si>
  <si>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</si>
  <si>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</si>
  <si>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</si>
  <si>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</si>
  <si>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</si>
  <si>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</si>
  <si>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</si>
  <si>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</si>
  <si>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</si>
  <si>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</si>
  <si>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</si>
  <si>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</si>
  <si>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 xml:space="preserve">PRIVATE INSTITUTIONS:
</t>
  </si>
  <si>
    <t xml:space="preserve">NONRESIDENT ALIENS:
</t>
  </si>
  <si>
    <t>PUBLIC INSTITUTIONS 
    Out-of-state:</t>
  </si>
  <si>
    <t>PUBLIC INSTITUTIONS 
    In-district:</t>
  </si>
  <si>
    <t>Federal Work-Study</t>
  </si>
  <si>
    <t>(a) instructional faculty in preclinical and clinical medicine, faculty who are not paid (e.g., those who donate their services or are in the military), or research-only faculty, post-doctoral fellows, or pre-doctoral fellows</t>
  </si>
  <si>
    <t>(b) administrative officers with titles such as dean of students, librarian, registrar, coach, and the like, even though they may devote part of their time to classroom instruction and may have faculty status</t>
  </si>
  <si>
    <t>(c) other administrators/staff who teach one or more non-clinical credit courses even though they do not have faculty status</t>
  </si>
  <si>
    <t>(d) undergraduate or graduate students who assist in the instruction of courses, but have titles such as teaching assistant, teaching fellow, and the like</t>
  </si>
  <si>
    <t>(e) faculty on sabbatical or leave with pay</t>
  </si>
  <si>
    <t xml:space="preserve">(f) faculty on leave without pay </t>
  </si>
  <si>
    <t>(g) replacement faculty for faculty on sabbatical leave or leave with pay</t>
  </si>
  <si>
    <t>Full-time</t>
  </si>
  <si>
    <t>Part-time</t>
  </si>
  <si>
    <t>Exclude</t>
  </si>
  <si>
    <t>Include only if they teach one or more non-clinical credit courses</t>
  </si>
  <si>
    <t>Include</t>
  </si>
  <si>
    <r>
      <t>Full-time instructional faculty:</t>
    </r>
    <r>
      <rPr>
        <sz val="9"/>
        <rFont val="Arial"/>
        <family val="2"/>
      </rPr>
      <t xml:space="preserve"> faculty employed on a full-time basis for instruction (including those with released time for research)</t>
    </r>
  </si>
  <si>
    <r>
      <t xml:space="preserve">Part-time instructional faculty: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instructional faculty but who teach one or more non-clinical credit courses may be counted as part-time faculty.</t>
    </r>
  </si>
  <si>
    <t>Total number in stand-alone graduate/ professional programs in which faculty teach virtually only graduate-level students</t>
  </si>
  <si>
    <t>(based on</t>
  </si>
  <si>
    <t>students</t>
  </si>
  <si>
    <t>and</t>
  </si>
  <si>
    <t>ADMISSION</t>
  </si>
  <si>
    <t>Not Used</t>
  </si>
  <si>
    <r>
      <t>Aid to Undergraduate Degree-seeking Nonresident Aliens</t>
    </r>
    <r>
      <rPr>
        <sz val="10"/>
        <rFont val="Arial"/>
        <family val="2"/>
      </rPr>
      <t xml:space="preserve">  (Note: Report numbers and dollar amounts for the same academic year checked in item H1.)</t>
    </r>
  </si>
  <si>
    <t>Check off all financial aid forms nonresident alien first-year financial aid applicants must submit:</t>
  </si>
  <si>
    <t>Institution’s own financial aid form</t>
  </si>
  <si>
    <t xml:space="preserve">Students notified on or about (date): </t>
  </si>
  <si>
    <t>Indicate notification dates for first-year (freshman) students (answer a or b):</t>
  </si>
  <si>
    <t>Students notified on a rolling basis:</t>
  </si>
  <si>
    <t>If yes, starting date:</t>
  </si>
  <si>
    <t>Indicate reply dates:</t>
  </si>
  <si>
    <t xml:space="preserve">Students must reply by (date): </t>
  </si>
  <si>
    <t>or within _______ weeks of notification.</t>
  </si>
  <si>
    <t>NEED-BASED:</t>
  </si>
  <si>
    <t>Law/legal studies</t>
  </si>
  <si>
    <t>Liberal arts/general studies</t>
  </si>
  <si>
    <t>Library science</t>
  </si>
  <si>
    <t>Require for Some</t>
  </si>
  <si>
    <t>Consider if Submitted</t>
  </si>
  <si>
    <r>
      <t xml:space="preserve">The average financial aid package of those in line </t>
    </r>
    <r>
      <rPr>
        <b/>
        <sz val="9"/>
        <rFont val="Arial"/>
        <family val="2"/>
      </rPr>
      <t>d</t>
    </r>
    <r>
      <rPr>
        <sz val="9"/>
        <rFont val="Arial"/>
        <family val="2"/>
      </rPr>
      <t>. Exclude any resources that were awarded to replace EFC (</t>
    </r>
    <r>
      <rPr>
        <u/>
        <sz val="9"/>
        <rFont val="Arial"/>
        <family val="2"/>
      </rPr>
      <t>PLUS loans, unsubsidized loans, and private alternative loans</t>
    </r>
    <r>
      <rPr>
        <sz val="9"/>
        <rFont val="Arial"/>
        <family val="2"/>
      </rPr>
      <t>)</t>
    </r>
  </si>
  <si>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</si>
  <si>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</si>
  <si>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</si>
  <si>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</si>
  <si>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</si>
  <si>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</si>
  <si>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</si>
  <si>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</si>
  <si>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</si>
  <si>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</si>
  <si>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</si>
  <si>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</si>
  <si>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Basis for Selection</t>
  </si>
  <si>
    <t>Relative importance of each of the following academic and nonacademic factors in first-time, first-year, degree-seeking (freshman) admission decisions.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</si>
  <si>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</si>
  <si>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</si>
  <si>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</si>
  <si>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</si>
  <si>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</si>
  <si>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</si>
  <si>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</si>
  <si>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</si>
  <si>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</si>
  <si>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</si>
  <si>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</si>
  <si>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</si>
  <si>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</si>
  <si>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</si>
  <si>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</si>
  <si>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</si>
  <si>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</si>
  <si>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</si>
  <si>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</si>
  <si>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</si>
  <si>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SAT and ACT Policies</t>
  </si>
  <si>
    <t>Freshman Profile</t>
  </si>
  <si>
    <t>Percent submitting SAT scores</t>
  </si>
  <si>
    <t>Number submitting SAT scores</t>
  </si>
  <si>
    <t>Percent submitting ACT scores</t>
  </si>
  <si>
    <t>CIP 2010 Categories to Include</t>
  </si>
  <si>
    <t>Natural resources and conservation</t>
  </si>
  <si>
    <t>Area, ethnic, and gender studies</t>
  </si>
  <si>
    <t>Foreign languages, literatures, and linguistics</t>
  </si>
  <si>
    <t>Health professions and related programs</t>
  </si>
  <si>
    <t>Hispanic/Latino</t>
  </si>
  <si>
    <t>Fall 2008 Cohort</t>
  </si>
  <si>
    <t>Report for the cohort of full-time first-time bachelor's (or equivalent) degree-seeking undergraduate students who entered in Fall 2008. Include in the cohort those who entered your institution during the summer term preceding Fall 2008.</t>
  </si>
  <si>
    <t>Initial 2008 cohort of first-time, full-time bachelor's (or equivalent) degree-seeking undergraduate students; total all students:</t>
  </si>
  <si>
    <t xml:space="preserve">Of the initial 2008 cohort, how many did not persist and did not graduate for the following reasons: death, permanent disability, service in the armed forces, foreign aid service of the federal government, or official church missions; total allowable exclusions: </t>
  </si>
  <si>
    <t>Final 2008 cohort, after adjusting for allowable exclusions: (subtract question B5 from question B4)</t>
  </si>
  <si>
    <t xml:space="preserve">Of the initial 2008 cohort, how many completed the program in four years or less (by August 31, 2012): </t>
  </si>
  <si>
    <t xml:space="preserve">Of the initial 2008 cohort, how many completed the program in more than four years but in five years or less (after August 31, 2012 and by August 31, 2013): </t>
  </si>
  <si>
    <t xml:space="preserve">Of the initial 2008 cohort, how many completed the program in more than five years but in six years or less (after August 31, 2013 and by August 31, 2014): </t>
  </si>
  <si>
    <t xml:space="preserve">Six-year graduation rate for 2008 cohort (question B10 divided by question B6): </t>
  </si>
  <si>
    <t>2011 Cohort</t>
  </si>
  <si>
    <t xml:space="preserve">Initial 2011 cohort, total of first-time, full-time degree/certificate-seeking students: </t>
  </si>
  <si>
    <t xml:space="preserve">Of the initial 2011 cohort, how many did not persist and did not graduate for the following reasons: death, permanent disability, service in the armed forces, foreign aid service of the federal government, or official church missions; total allowable exclusions: </t>
  </si>
  <si>
    <t>Final 2011 cohort, after adjusting for allowable exclusions (Subtract question B13 from question B12):</t>
  </si>
  <si>
    <r>
      <t xml:space="preserve">Number of qualified applicants </t>
    </r>
    <r>
      <rPr>
        <sz val="10"/>
        <rFont val="Arial"/>
        <family val="2"/>
      </rPr>
      <t>offered</t>
    </r>
    <r>
      <rPr>
        <sz val="10"/>
        <color indexed="13"/>
        <rFont val="Arial"/>
        <family val="2"/>
      </rPr>
      <t xml:space="preserve"> </t>
    </r>
    <r>
      <rPr>
        <sz val="10"/>
        <rFont val="Arial"/>
        <family val="2"/>
      </rPr>
      <t>a place on waiting list</t>
    </r>
  </si>
  <si>
    <t>Institutional Enrollment - Men and Women Provide numbers of students for each of the following categories as of the institution's official fall reporting date or as of October 15, 2015. Note: Report students formerly designated as “first professional” in the graduate cells.</t>
  </si>
  <si>
    <t xml:space="preserve">Enrollment by Racial/Ethnic Category. Provide numbers of undergraduate students for each of the following categories as of the institution's official fall reporting date or as of October 15, 2015. Include international students only in the category "Nonresident aliens." Complete the "Total Undergraduates" column only if you cannot provide data for the first two columns. Report as your institution reports to IPEDS: persons who are Hispanic should be reported only on the Hispanic line, not under any race, and persons who are non-Hispanic multi-racial should be reported only under "Two or more races."   </t>
  </si>
  <si>
    <t>Number of degrees awarded from July 1, 2014 to June 30, 2015</t>
  </si>
  <si>
    <t>The items in this section correspond to data elements collected by the IPEDS Web-based Data Collection System's Graduation Rate Survey (GRS). For complete instructions and definitions of data elements, see the IPEDS GRS instructions and glossary on the 2015 Web-based survey.</t>
  </si>
  <si>
    <t>Please provide data for the Fall 2009 cohort if available. If Fall 2009 cohort data are 
not available, provide data for the Fall 2008 cohort.</t>
  </si>
  <si>
    <t>Fall 2009 Cohort</t>
  </si>
  <si>
    <t>Report for the cohort of full-time first-time bachelor's (or equivalent) degree-seeking undergraduate students who entered in Fall 2009. Include in the cohort those who entered your institution during the summer term preceding Fall 2009.</t>
  </si>
  <si>
    <t>Initial 2009 cohort of first-time, full-time bachelor's (or equivalent) degree-seeking undergraduate students; total all students:</t>
  </si>
  <si>
    <t xml:space="preserve">Of the initial 2009 cohort, how many did not persist and did not graduate for the following reasons: death, permanent disability, service in the armed forces, foreign aid service of the federal government, or official church missions; total allowable exclusions: </t>
  </si>
  <si>
    <t>Final 2009 cohort, after adjusting for allowable exclusions: (subtract question B5 from question B4)</t>
  </si>
  <si>
    <t xml:space="preserve">Six-year graduation rate for 2009 cohort (question B10 divided by question B6): </t>
  </si>
  <si>
    <t xml:space="preserve">Of the initial 2009 cohort, how many completed the program in four years or less (by August 31, 2013): </t>
  </si>
  <si>
    <t xml:space="preserve">Of the initial 2009 cohort, how many completed the program in more than four years but in five years or less (after August 31, 2013 and by August 31, 2014): </t>
  </si>
  <si>
    <t xml:space="preserve">Of the initial 2009 cohort, how many completed the program in more than five years but in six years or less (after August 31, 2014 and by August 31, 2015): </t>
  </si>
  <si>
    <t>Please provide data for the 2012 cohort if available. If 2012 cohort data are not available, provide data for the 2011 cohort.</t>
  </si>
  <si>
    <t>2012 Cohort</t>
  </si>
  <si>
    <t xml:space="preserve">Initial 2012 cohort, total of first-time, full-time degree/certificate-seeking students: </t>
  </si>
  <si>
    <t xml:space="preserve">Of the initial 2012 cohort, how many did not persist and did not graduate for the following reasons: death, permanent disability, service in the armed forces, foreign aid service of the federal government, or official church missions; total allowable exclusions: </t>
  </si>
  <si>
    <t>Final 2012 cohort, after adjusting for allowable exclusions (Subtract question B13 from question B12):</t>
  </si>
  <si>
    <t>Report for the cohort of all full-time, first-time bachelor’s (or equivalent) degree-seeking undergraduate students who entered in Fall 2014 (or the preceding summer term). The initial cohort may be adjusted for students who departed for the following reasons: death, permanent disability, service in the armed forces, foreign aid service of the federal government or official church missions. No other adjustments to the initial cohort should be made.</t>
  </si>
  <si>
    <t xml:space="preserve">For the cohort of all full-time bachelor’s (or equivalent) degree-seeking undergraduate students who entered your institution as freshmen in Fall 2014 (or the preceding summer term), what percentage was enrolled at your institution as of the date your institution calculates its official enrollment in Fall 2015? </t>
  </si>
  <si>
    <t>First-time, first-year, (freshmen) students: Provide the number of degree-seeking, first-time, first-year students who applied, were admitted, and enrolled (full- or part-time) in Fall 2015.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</si>
  <si>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If yes, please answer the questions below for Fall 2015 admissions:</t>
  </si>
  <si>
    <t>If yes, place check marks in the appropriate boxes below to reflect your institution’s policies for use in admission for Fall 2017.</t>
  </si>
  <si>
    <t>If your institution will make use of the ACT in admission decisions for first-time, first-year, degree-seeking applicants for Fall 2017, please indicate which ONE of the following applies: (regardless of whether the writing score will be used in the admissions process):</t>
  </si>
  <si>
    <t>ACT with writing required</t>
  </si>
  <si>
    <t>ACT with writing recommended</t>
  </si>
  <si>
    <t>ACT with or without writing accepted</t>
  </si>
  <si>
    <t>SAT with Essay component required</t>
  </si>
  <si>
    <t>SAT with Essay component recommended</t>
  </si>
  <si>
    <t>SAT with or without Essay component accepted</t>
  </si>
  <si>
    <t xml:space="preserve">If your institution will make use of the SAT in admission decisions for first-time, first-year, degree-seeking applicants </t>
  </si>
  <si>
    <t>for Fall 2017 please indicate which ONE of the following applies (regardless of whether the Essay score will be used</t>
  </si>
  <si>
    <t>in the admissions process:</t>
  </si>
  <si>
    <t>Provide percentages for ALL enrolled, degree-seeking, full-time and part-time, first-time, first-year (freshman) students enrolled in Fall 2015, including students who began studies during summer, international students/nonresident aliens, and students admitted under special arrangements.</t>
  </si>
  <si>
    <t>Percent and number of first-time, first-year (freshman) students enrolled in Fall 2015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Do not convert SAT scores to ACT scores and vice versa. The 25th percentile is the score that 25 percent scored at or below; the 75th percentile score is the one that 25 percent scored at or above.</t>
  </si>
  <si>
    <t>For the Fall 2015 entering class:</t>
  </si>
  <si>
    <t>Provide the number of students who applied, were admitted, and enrolled as degree-seeking transfer students in Fall 2015.</t>
  </si>
  <si>
    <t>Percentages of first-time, first-year (freshman) degree-seeking students and degree-seeking undergraduates enrolled in Fall 2015 who fit the following categories:</t>
  </si>
  <si>
    <t>Provide 2016-2017 academic year costs of attendance for the following categories that are applicable to your institution.</t>
  </si>
  <si>
    <t xml:space="preserve">Check here if your institution's 2016-2017 academic year costs of attendance are not available at this time and provide an approximate date (i.e., month/day) when your institution's final 2016-2017 academic year costs of attendance will be available:  </t>
  </si>
  <si>
    <t>Undergraduate full-time tuition, required fees, room and board List the typical tuition, required fees, and room and board for a full-time undergraduate student for the FULL 2016-2017 academic year (30 semester or 45 quarter hours for institutions that derive annual tuition by multiplying credit hour cost by number of credits). A full academic year refers to the period of time generally extending from September to June; usually equated to two semesters, two trimesters, three quarters, or the period covered by a four-one-four plan. Room and board is defined as double occupancy and 19 meals per week or the maximum meal plan. Required fees include only charges that all full-time students must pay that are not included in tuition (e.g., registration, health, or activity fees.) Do not include optional fees (e.g., parking, laboratory use).</t>
  </si>
  <si>
    <t>2015-2016 estimated</t>
  </si>
  <si>
    <t>2014-2015
final</t>
  </si>
  <si>
    <t>Enter total dollar amounts awarded to enrolled full-time and less than full-time degree-seeking undergraduates (using the same cohort reported in CDS Question B1, “total degree-seeking” undergraduates) in the following categories. (Note: If the data being reported are final figures for the 2014-2015 academic year (see the next item below), use the 2014-2015 academic year's CDS Question B1 cohort.) Include aid awarded to international students (i.e., those not qualifying for federal aid). Aid that is non-need-based but that was used to meet need should be reported in the need-based aid columns. (For a suggested order of precedence in assigning categories of aid to cover need, see the entry for “non-need-based scholarship or grant aid” on the last page of the definitions section.)</t>
  </si>
  <si>
    <t>Number of degree-seeking undergraduate students (CDS Item B1 if reporting on Fall 2015 cohort)</t>
  </si>
  <si>
    <r>
      <t xml:space="preserve">Note: </t>
    </r>
    <r>
      <rPr>
        <sz val="10"/>
        <rFont val="Arial"/>
        <family val="2"/>
      </rPr>
      <t xml:space="preserve">These are the graduates and loan types to include and exclude in order to fill out CDS H4 and H5. </t>
    </r>
  </si>
  <si>
    <t xml:space="preserve">Include:   * 2015 undergraduate class: all students who started at your institution as first- time students and received a bachelor's degree between July 1, 2014 and June 30, 2015.
  * only loans made to students who borrowed while enrolled at your institution.
  * co-signed loans.
</t>
  </si>
  <si>
    <t>Exclude:   * students who transferred in.
  * money borrowed at other institutions.
  * parent loans</t>
  </si>
  <si>
    <t xml:space="preserve">  * students who did not graduate or who graduated with another degree or certificate (but no bachelor's degree)</t>
  </si>
  <si>
    <t>Provide the number of students in the 2015 undergraduate class who started at your institution as first-time students and received a bachelor's degree between July 1, 2014 and June 30, 2015. Exclude students who transferred into your institution</t>
  </si>
  <si>
    <t>Number and percent of students in class (defined in H4 above) borrowing from federal, non-federal, and any loan sources, and the average (or mean) amount borrowed</t>
  </si>
  <si>
    <t>Number in the class (defined in H4 above) who borrowed</t>
  </si>
  <si>
    <t>Percent of the class (defined above) who borrowed  (nearest 1%)</t>
  </si>
  <si>
    <t>Average per-undergraduate-borrower cumulative principal borrowed, of those in the first column (nearest $1)</t>
  </si>
  <si>
    <t>a) Any loan program: Federal Perkins, Federal Stafford Subsidized and Unsubsidized, institutional, state, private loans that your institution is aware of, etc. Include both Federal Direct Student Loans and Federal Family Education Loans.</t>
  </si>
  <si>
    <t>b) Federal loan programs: Federal Perkins, Federal Stafford Subsidized and Unsubsidized. Include both Federal Direct Student Loans and Federal Family Education Loans.</t>
  </si>
  <si>
    <t>c) Institutional loan programs.</t>
  </si>
  <si>
    <t>d) State loan programs.</t>
  </si>
  <si>
    <t>e) Private alternative loans made by a bank or lender.</t>
  </si>
  <si>
    <t>Please report the number of instructional faculty members in each category for Fall 2015. Include faculty who are on your institution’s payroll on the census date your institution uses for IPEDS/AAUP.</t>
  </si>
  <si>
    <t>Report the Fall 2015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graduate-level students. Do not count undergraduate or graduate student teaching assistants as faculty.</t>
  </si>
  <si>
    <t>Fall 2015 Student to Faculty ratio</t>
  </si>
  <si>
    <t>In the table below, please use the following definitions to report information about the size of classes and class sections offered in the Fall 2015 term.</t>
  </si>
  <si>
    <t xml:space="preserve">Using the above definitions, please report for each of the following class-size intervals the number of class sections and class subsections offered in Fall 2015. For example, a lecture class with 800 students who met at another time in 40 separate labs with 20 students should be counted once in the “100+” column in the class section column and 40 times under the “20-29” column of the class subsections table. </t>
  </si>
  <si>
    <t>Degrees conferred between July 1, 2014 and June 30, 2015</t>
  </si>
  <si>
    <t>X</t>
  </si>
  <si>
    <t>June, 2016</t>
  </si>
  <si>
    <t>www.financialaid.umd.edu/NetPriceCalculator/</t>
  </si>
  <si>
    <t>For some programs</t>
  </si>
  <si>
    <t>Kathleen Denz</t>
  </si>
  <si>
    <t>Office of Institutional Research, Planning and Assessment</t>
  </si>
  <si>
    <t>1101 Clarence Mitchell Building, 7999 Regents Drive</t>
  </si>
  <si>
    <t>College Park, MD 20742-5260</t>
  </si>
  <si>
    <t>301-405-8045</t>
  </si>
  <si>
    <t>301-314-9443</t>
  </si>
  <si>
    <t>kdenz@umd.edu</t>
  </si>
  <si>
    <t>https://www.irpa.umd.edu/</t>
  </si>
  <si>
    <t>Coordinator</t>
  </si>
  <si>
    <t>University of Maryland</t>
  </si>
  <si>
    <t>College Park, MD 20742-5235</t>
  </si>
  <si>
    <t>301-405-1000</t>
  </si>
  <si>
    <t>http://www.umd.edu</t>
  </si>
  <si>
    <t>1-800-422-5867</t>
  </si>
  <si>
    <t>301-314-9693</t>
  </si>
  <si>
    <t>ApplyMaryland@umd.edu</t>
  </si>
  <si>
    <t>www.admissions.umd.edu/apply/</t>
  </si>
  <si>
    <t>Do not ask students</t>
  </si>
  <si>
    <t>to accept a place.</t>
  </si>
  <si>
    <t xml:space="preserve">Social studies units must </t>
  </si>
  <si>
    <t>include history.</t>
  </si>
  <si>
    <t>Regular Decision</t>
  </si>
  <si>
    <t>1 year</t>
  </si>
  <si>
    <t>George Washington University</t>
  </si>
  <si>
    <t>Housing for living-learning programs</t>
  </si>
  <si>
    <t>4/15, 7/15</t>
  </si>
  <si>
    <t>30 days after</t>
  </si>
  <si>
    <t>notification</t>
  </si>
  <si>
    <t>10/1, 12/15</t>
  </si>
  <si>
    <t>Describe additional requirements for transfer admission, if applicable:  High-school transcript and SAT scores required of students with fewer than 30 credit hours.  Applicants with GPA less than 3.0 considered on a space-available basis.</t>
  </si>
  <si>
    <t>credits</t>
  </si>
  <si>
    <t>Describe other transfer credit policies:  Transfers from Maryland public institutions may transfer credits with a grade of D (1.0).</t>
  </si>
  <si>
    <t>Other (specify)  Numerous living-learning programs (see</t>
  </si>
  <si>
    <t>http://www.resnet.umd.edu/llp/)</t>
  </si>
  <si>
    <t>Other (describe):  Program is described at</t>
  </si>
  <si>
    <t>www.umd.edu/catalog/index.cfm/show/content.chapter/c/67</t>
  </si>
  <si>
    <t>301-314-8385</t>
  </si>
  <si>
    <t>Private loans</t>
  </si>
  <si>
    <t>Prior to 5/1</t>
  </si>
  <si>
    <t>5/1 or after</t>
  </si>
  <si>
    <t>1/31 (priority) or 4/1 (regular)</t>
  </si>
  <si>
    <t>12 semester or 18 quarter hours</t>
  </si>
  <si>
    <t>See D12 and D17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</si>
</sst>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_(&quot;$&quot;\ \ \ #,##0_);_(&quot;$&quot;* \(#,##0\);_(&quot;$&quot;* &quot;-&quot;??_);_(@_)"/>
    <numFmt numFmtId="171" formatCode="_(&quot;$&quot;\ \ \ #,##0_);_(&quot;$&quot;* \(#,##0\);_(&quot;$&quot;\ \ &quot;0&quot;??_);_(@_)"/>
    <numFmt numFmtId="172" formatCode="@\)"/>
    <numFmt numFmtId="173" formatCode="m/d;@"/>
  </numFmts>
  <fonts count="35" x14ac:knownFonts="1">
    <font>
      <sz val="10"/>
      <name val="Arial"/>
    </font>
    <font>
      <sz val="10"/>
      <name val="Arial"/>
      <family val="2"/>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sz val="10"/>
      <name val="Times New Roman"/>
      <family val="1"/>
    </font>
    <font>
      <sz val="9"/>
      <color indexed="8"/>
      <name val="Times New Roman"/>
      <family val="1"/>
    </font>
    <font>
      <b/>
      <sz val="9"/>
      <color indexed="8"/>
      <name val="Times New Roman"/>
      <family val="1"/>
    </font>
    <font>
      <sz val="10"/>
      <color indexed="8"/>
      <name val="Times New Roman"/>
      <family val="1"/>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b/>
      <i/>
      <sz val="10"/>
      <name val="Arial"/>
      <family val="2"/>
    </font>
    <font>
      <u/>
      <sz val="9"/>
      <name val="Arial"/>
      <family val="2"/>
    </font>
    <font>
      <i/>
      <sz val="9"/>
      <name val="Arial"/>
      <family val="2"/>
    </font>
    <font>
      <u/>
      <sz val="10"/>
      <color indexed="12"/>
      <name val="Arial"/>
      <family val="2"/>
    </font>
    <font>
      <b/>
      <sz val="10"/>
      <name val="Times New Roman"/>
      <family val="1"/>
    </font>
    <font>
      <sz val="10"/>
      <color indexed="8"/>
      <name val="Arial"/>
      <family val="2"/>
    </font>
    <font>
      <u/>
      <sz val="10"/>
      <name val="Arial"/>
      <family val="2"/>
    </font>
    <font>
      <b/>
      <sz val="8"/>
      <name val="Arial"/>
      <family val="2"/>
    </font>
    <font>
      <sz val="7"/>
      <name val="Arial"/>
      <family val="2"/>
    </font>
    <font>
      <sz val="10"/>
      <color indexed="13"/>
      <name val="Arial"/>
      <family val="2"/>
    </font>
    <font>
      <b/>
      <sz val="10"/>
      <color indexed="8"/>
      <name val="Times New Roman"/>
      <family val="1"/>
    </font>
    <font>
      <sz val="9"/>
      <name val="Times New Roman"/>
      <family val="1"/>
    </font>
    <font>
      <b/>
      <sz val="10"/>
      <color theme="0"/>
      <name val="Arial"/>
      <family val="2"/>
    </font>
    <font>
      <sz val="10"/>
      <color theme="0"/>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4" fillId="0" borderId="0" applyNumberFormat="0" applyFill="0" applyBorder="0" applyAlignment="0" applyProtection="0">
      <alignment vertical="top"/>
      <protection locked="0"/>
    </xf>
    <xf numFmtId="9" fontId="1" fillId="0" borderId="0" applyFont="0" applyFill="0" applyBorder="0" applyAlignment="0" applyProtection="0"/>
  </cellStyleXfs>
  <cellXfs count="624">
    <xf numFmtId="0" fontId="0" fillId="0" borderId="0" xfId="0"/>
    <xf numFmtId="0" fontId="0" fillId="0" borderId="0" xfId="0" applyAlignment="1">
      <alignment horizontal="left" vertical="top"/>
    </xf>
    <xf numFmtId="0" fontId="3" fillId="0" borderId="0" xfId="0" applyFont="1" applyAlignment="1">
      <alignment horizontal="left" vertical="top"/>
    </xf>
    <xf numFmtId="0" fontId="3" fillId="0" borderId="0" xfId="0" applyFont="1"/>
    <xf numFmtId="0" fontId="0" fillId="0" borderId="0" xfId="0" applyAlignment="1">
      <alignment horizontal="left" vertical="center" wrapText="1"/>
    </xf>
    <xf numFmtId="14" fontId="0" fillId="0" borderId="0" xfId="0" quotePrefix="1" applyNumberFormat="1"/>
    <xf numFmtId="0" fontId="0" fillId="0" borderId="0" xfId="0" applyAlignment="1"/>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xf numFmtId="0" fontId="3" fillId="0" borderId="2" xfId="0" applyFont="1" applyBorder="1"/>
    <xf numFmtId="0" fontId="4" fillId="0" borderId="1" xfId="0" applyFont="1" applyBorder="1"/>
    <xf numFmtId="49" fontId="4" fillId="0" borderId="1" xfId="0" applyNumberFormat="1" applyFont="1" applyBorder="1"/>
    <xf numFmtId="0" fontId="4" fillId="0" borderId="3" xfId="0" applyFont="1" applyBorder="1"/>
    <xf numFmtId="0" fontId="0" fillId="0" borderId="0" xfId="0" applyBorder="1" applyAlignment="1"/>
    <xf numFmtId="0" fontId="3" fillId="0" borderId="4" xfId="0" applyFont="1" applyBorder="1"/>
    <xf numFmtId="14" fontId="0" fillId="0" borderId="5" xfId="0" quotePrefix="1" applyNumberFormat="1" applyBorder="1"/>
    <xf numFmtId="0" fontId="0" fillId="0" borderId="1"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3" fillId="2" borderId="1" xfId="0" applyFont="1" applyFill="1" applyBorder="1" applyAlignment="1">
      <alignment horizontal="center" vertical="center"/>
    </xf>
    <xf numFmtId="0" fontId="0" fillId="0" borderId="1" xfId="0" applyBorder="1" applyAlignment="1">
      <alignment vertical="center" wrapText="1"/>
    </xf>
    <xf numFmtId="0" fontId="5" fillId="0" borderId="1" xfId="0" applyFont="1" applyBorder="1" applyAlignment="1">
      <alignment vertical="center"/>
    </xf>
    <xf numFmtId="0" fontId="4" fillId="0" borderId="1" xfId="0" applyFont="1" applyBorder="1" applyAlignment="1">
      <alignment vertical="center" wrapText="1"/>
    </xf>
    <xf numFmtId="0" fontId="4" fillId="0" borderId="1" xfId="0" applyFont="1" applyBorder="1" applyAlignment="1">
      <alignment vertical="center"/>
    </xf>
    <xf numFmtId="0" fontId="7" fillId="0" borderId="0" xfId="0" applyFont="1"/>
    <xf numFmtId="37" fontId="0" fillId="0" borderId="0" xfId="0" applyNumberFormat="1" applyBorder="1"/>
    <xf numFmtId="0" fontId="7" fillId="0" borderId="0" xfId="0" applyFont="1" applyAlignment="1">
      <alignment horizontal="left" vertical="center" wrapText="1"/>
    </xf>
    <xf numFmtId="0" fontId="0" fillId="0" borderId="0" xfId="0" applyAlignment="1">
      <alignment horizontal="left" vertical="center"/>
    </xf>
    <xf numFmtId="0" fontId="3" fillId="0" borderId="0" xfId="0" applyFont="1" applyFill="1" applyBorder="1" applyAlignment="1">
      <alignment horizontal="left" vertical="top"/>
    </xf>
    <xf numFmtId="0" fontId="0" fillId="0" borderId="1" xfId="0" applyBorder="1" applyAlignment="1">
      <alignment horizontal="center"/>
    </xf>
    <xf numFmtId="9" fontId="0" fillId="0" borderId="1" xfId="0" applyNumberFormat="1" applyBorder="1" applyAlignment="1">
      <alignment horizontal="right"/>
    </xf>
    <xf numFmtId="0" fontId="3" fillId="0" borderId="0" xfId="0" applyFont="1" applyAlignment="1">
      <alignment vertical="top" wrapText="1"/>
    </xf>
    <xf numFmtId="0" fontId="0" fillId="0" borderId="0" xfId="0" applyBorder="1" applyAlignment="1">
      <alignment horizontal="center"/>
    </xf>
    <xf numFmtId="0" fontId="6" fillId="0" borderId="1" xfId="0" applyFont="1" applyBorder="1" applyAlignment="1">
      <alignment horizontal="center" wrapText="1"/>
    </xf>
    <xf numFmtId="0" fontId="6" fillId="0" borderId="5" xfId="0" applyFont="1" applyBorder="1" applyAlignment="1">
      <alignment horizontal="center" wrapText="1"/>
    </xf>
    <xf numFmtId="0" fontId="0" fillId="0" borderId="0" xfId="0" applyBorder="1"/>
    <xf numFmtId="0" fontId="0" fillId="0" borderId="1" xfId="0" applyBorder="1" applyAlignment="1">
      <alignment horizontal="center" vertical="center"/>
    </xf>
    <xf numFmtId="0" fontId="0" fillId="0" borderId="5" xfId="0" applyBorder="1" applyAlignment="1">
      <alignment horizontal="center" vertical="center"/>
    </xf>
    <xf numFmtId="0" fontId="7" fillId="0" borderId="0" xfId="0" applyFont="1" applyAlignment="1">
      <alignment vertical="top"/>
    </xf>
    <xf numFmtId="0" fontId="3" fillId="0" borderId="1" xfId="0" applyFont="1" applyBorder="1" applyAlignment="1">
      <alignment horizontal="center" vertical="center" wrapText="1"/>
    </xf>
    <xf numFmtId="0" fontId="0" fillId="0" borderId="1" xfId="0" applyBorder="1" applyAlignment="1">
      <alignment horizontal="left" vertical="center" indent="1"/>
    </xf>
    <xf numFmtId="0" fontId="0" fillId="0" borderId="0" xfId="0" applyAlignment="1">
      <alignment horizontal="left" indent="1"/>
    </xf>
    <xf numFmtId="0" fontId="3" fillId="2" borderId="1" xfId="0" applyFont="1" applyFill="1" applyBorder="1"/>
    <xf numFmtId="0" fontId="0" fillId="0" borderId="1" xfId="0" quotePrefix="1" applyBorder="1"/>
    <xf numFmtId="0" fontId="0" fillId="0" borderId="2" xfId="0" applyBorder="1"/>
    <xf numFmtId="0" fontId="8" fillId="0" borderId="0" xfId="0" applyFont="1" applyBorder="1" applyAlignment="1">
      <alignment horizontal="center" wrapText="1"/>
    </xf>
    <xf numFmtId="0" fontId="4" fillId="0" borderId="1" xfId="0" applyFont="1" applyBorder="1" applyAlignment="1">
      <alignment horizontal="left" vertical="top" wrapText="1"/>
    </xf>
    <xf numFmtId="0" fontId="0" fillId="0" borderId="1" xfId="0" applyBorder="1" applyAlignment="1"/>
    <xf numFmtId="0" fontId="0" fillId="0" borderId="5" xfId="0" applyBorder="1"/>
    <xf numFmtId="0" fontId="0" fillId="0" borderId="6" xfId="0" applyBorder="1" applyAlignment="1">
      <alignment vertical="center"/>
    </xf>
    <xf numFmtId="0" fontId="7" fillId="0" borderId="0" xfId="0" applyFont="1" applyAlignment="1">
      <alignment horizontal="left" vertical="top"/>
    </xf>
    <xf numFmtId="0" fontId="0" fillId="0" borderId="7" xfId="0" applyBorder="1"/>
    <xf numFmtId="0" fontId="0" fillId="0" borderId="6" xfId="0" applyBorder="1" applyAlignment="1">
      <alignment vertical="center" wrapText="1"/>
    </xf>
    <xf numFmtId="0" fontId="0" fillId="0" borderId="1" xfId="0" applyBorder="1" applyAlignment="1">
      <alignment horizontal="left" vertical="center" wrapText="1" indent="1"/>
    </xf>
    <xf numFmtId="0" fontId="0" fillId="0" borderId="0" xfId="0" applyBorder="1" applyAlignment="1">
      <alignment horizontal="left" vertical="top" wrapText="1"/>
    </xf>
    <xf numFmtId="0" fontId="14" fillId="0" borderId="0" xfId="0" applyFont="1" applyAlignment="1">
      <alignment horizontal="center" vertical="top" wrapText="1"/>
    </xf>
    <xf numFmtId="0" fontId="12" fillId="0" borderId="0" xfId="0" applyFont="1" applyAlignment="1">
      <alignment wrapText="1"/>
    </xf>
    <xf numFmtId="0" fontId="13" fillId="0" borderId="0" xfId="0" applyFont="1" applyAlignment="1">
      <alignment vertical="top" wrapText="1"/>
    </xf>
    <xf numFmtId="0" fontId="15" fillId="0" borderId="0" xfId="0" applyFont="1"/>
    <xf numFmtId="0" fontId="16" fillId="0" borderId="0" xfId="0" applyFont="1"/>
    <xf numFmtId="0" fontId="13" fillId="0" borderId="1" xfId="0" applyFont="1" applyBorder="1" applyAlignment="1">
      <alignment vertical="top" wrapText="1"/>
    </xf>
    <xf numFmtId="9" fontId="0" fillId="0" borderId="0" xfId="4" applyFont="1" applyBorder="1" applyAlignment="1">
      <alignment horizontal="center"/>
    </xf>
    <xf numFmtId="0" fontId="0" fillId="0" borderId="0" xfId="0" applyBorder="1" applyAlignment="1">
      <alignment horizontal="left" indent="1"/>
    </xf>
    <xf numFmtId="0" fontId="18" fillId="0" borderId="1" xfId="0" applyFont="1" applyBorder="1" applyAlignment="1">
      <alignment horizontal="center" vertical="top" wrapText="1"/>
    </xf>
    <xf numFmtId="0" fontId="11" fillId="0" borderId="1" xfId="0" applyFont="1" applyBorder="1" applyAlignment="1">
      <alignment vertical="top" wrapText="1"/>
    </xf>
    <xf numFmtId="0" fontId="17" fillId="0" borderId="0" xfId="0" applyFont="1" applyBorder="1" applyAlignment="1">
      <alignment vertical="top" wrapText="1"/>
    </xf>
    <xf numFmtId="0" fontId="13" fillId="0" borderId="0" xfId="0" applyFont="1" applyBorder="1" applyAlignment="1">
      <alignment vertical="top" wrapText="1"/>
    </xf>
    <xf numFmtId="0" fontId="11" fillId="0" borderId="0" xfId="0" applyFont="1" applyBorder="1" applyAlignment="1">
      <alignment wrapText="1"/>
    </xf>
    <xf numFmtId="0" fontId="0" fillId="0" borderId="0" xfId="0" applyBorder="1" applyAlignment="1">
      <alignment wrapText="1"/>
    </xf>
    <xf numFmtId="0" fontId="16" fillId="2" borderId="1" xfId="0" applyFont="1" applyFill="1" applyBorder="1" applyAlignment="1"/>
    <xf numFmtId="0" fontId="14" fillId="0" borderId="1" xfId="0" applyFont="1" applyBorder="1" applyAlignment="1">
      <alignment horizontal="center" vertical="center" wrapText="1"/>
    </xf>
    <xf numFmtId="0" fontId="0" fillId="0" borderId="8" xfId="0" applyBorder="1"/>
    <xf numFmtId="165" fontId="0" fillId="0" borderId="0" xfId="0" applyNumberFormat="1" applyBorder="1" applyAlignment="1">
      <alignment horizontal="center" vertical="center"/>
    </xf>
    <xf numFmtId="0" fontId="4" fillId="0" borderId="0" xfId="0" applyFont="1" applyAlignment="1">
      <alignment horizontal="left" vertical="top" wrapText="1"/>
    </xf>
    <xf numFmtId="0" fontId="16" fillId="0" borderId="0" xfId="0" applyFont="1" applyAlignment="1">
      <alignment horizontal="left" vertical="top" wrapText="1"/>
    </xf>
    <xf numFmtId="1" fontId="4" fillId="0" borderId="1" xfId="0" applyNumberFormat="1" applyFont="1" applyBorder="1" applyAlignment="1">
      <alignment horizontal="right" vertical="center" wrapText="1"/>
    </xf>
    <xf numFmtId="9" fontId="4" fillId="0" borderId="1" xfId="0" applyNumberFormat="1" applyFont="1" applyBorder="1" applyAlignment="1">
      <alignment horizontal="right" vertical="center" wrapText="1"/>
    </xf>
    <xf numFmtId="9" fontId="0" fillId="0" borderId="1" xfId="0" applyNumberFormat="1" applyBorder="1"/>
    <xf numFmtId="0" fontId="10" fillId="3" borderId="6" xfId="0" applyFont="1" applyFill="1" applyBorder="1" applyAlignment="1">
      <alignment vertical="center"/>
    </xf>
    <xf numFmtId="0" fontId="9" fillId="3" borderId="9" xfId="0" applyFont="1" applyFill="1" applyBorder="1" applyAlignment="1">
      <alignment vertical="center"/>
    </xf>
    <xf numFmtId="0" fontId="9" fillId="3" borderId="5" xfId="0" applyFont="1" applyFill="1" applyBorder="1" applyAlignment="1">
      <alignment vertical="center"/>
    </xf>
    <xf numFmtId="164" fontId="0" fillId="0" borderId="0" xfId="0" applyNumberFormat="1" applyBorder="1" applyAlignment="1">
      <alignment horizontal="center"/>
    </xf>
    <xf numFmtId="5" fontId="0" fillId="0" borderId="0" xfId="2" applyNumberFormat="1" applyFont="1" applyBorder="1" applyAlignment="1">
      <alignment horizontal="center"/>
    </xf>
    <xf numFmtId="9" fontId="0" fillId="0" borderId="1" xfId="4" applyFont="1" applyBorder="1" applyAlignment="1">
      <alignment horizontal="right"/>
    </xf>
    <xf numFmtId="166" fontId="0" fillId="0" borderId="1" xfId="0" applyNumberFormat="1" applyBorder="1"/>
    <xf numFmtId="0" fontId="11" fillId="0" borderId="1" xfId="0" applyFont="1" applyBorder="1"/>
    <xf numFmtId="0" fontId="11" fillId="0" borderId="10" xfId="0" applyFont="1" applyBorder="1"/>
    <xf numFmtId="0" fontId="0" fillId="0" borderId="11" xfId="0" applyBorder="1"/>
    <xf numFmtId="0" fontId="0" fillId="0" borderId="4" xfId="0" applyBorder="1"/>
    <xf numFmtId="0" fontId="0" fillId="0" borderId="2" xfId="0" applyBorder="1" applyAlignment="1"/>
    <xf numFmtId="49" fontId="0" fillId="0" borderId="1" xfId="0" applyNumberFormat="1" applyBorder="1"/>
    <xf numFmtId="0" fontId="3" fillId="0" borderId="0" xfId="0" applyFont="1" applyAlignment="1">
      <alignment horizontal="left" vertical="top" wrapText="1"/>
    </xf>
    <xf numFmtId="0" fontId="3" fillId="0" borderId="1" xfId="0" applyFont="1" applyBorder="1" applyAlignment="1">
      <alignment horizontal="center" wrapText="1"/>
    </xf>
    <xf numFmtId="0" fontId="3" fillId="0" borderId="0" xfId="0" applyFont="1" applyAlignment="1">
      <alignment vertical="top"/>
    </xf>
    <xf numFmtId="0" fontId="3" fillId="0" borderId="1" xfId="0" applyFont="1" applyBorder="1" applyAlignment="1">
      <alignment vertical="center" wrapText="1"/>
    </xf>
    <xf numFmtId="0" fontId="0" fillId="2" borderId="1" xfId="0" applyFill="1" applyBorder="1" applyAlignment="1">
      <alignment vertical="center"/>
    </xf>
    <xf numFmtId="49" fontId="0" fillId="0" borderId="1" xfId="0" quotePrefix="1" applyNumberFormat="1" applyBorder="1" applyAlignment="1">
      <alignment horizontal="center" vertical="center"/>
    </xf>
    <xf numFmtId="49" fontId="0" fillId="0" borderId="1" xfId="0" applyNumberFormat="1" applyBorder="1" applyAlignment="1">
      <alignment horizontal="center" vertical="center"/>
    </xf>
    <xf numFmtId="49" fontId="0" fillId="0" borderId="5" xfId="0" quotePrefix="1" applyNumberFormat="1" applyBorder="1" applyAlignment="1">
      <alignment horizontal="center" vertical="center"/>
    </xf>
    <xf numFmtId="0" fontId="4" fillId="0" borderId="4" xfId="0" applyFont="1" applyBorder="1"/>
    <xf numFmtId="0" fontId="11" fillId="0" borderId="1" xfId="0" applyFont="1" applyBorder="1" applyAlignment="1">
      <alignment horizontal="left" vertical="top" wrapText="1"/>
    </xf>
    <xf numFmtId="0" fontId="4" fillId="0" borderId="0" xfId="0" applyFont="1" applyBorder="1" applyAlignment="1">
      <alignment horizontal="left" vertical="top" wrapText="1"/>
    </xf>
    <xf numFmtId="0" fontId="0" fillId="0" borderId="1" xfId="0" applyBorder="1" applyAlignment="1">
      <alignment horizontal="left" vertical="top"/>
    </xf>
    <xf numFmtId="37" fontId="1" fillId="0" borderId="1" xfId="1" applyNumberFormat="1" applyBorder="1" applyAlignment="1">
      <alignment horizontal="right"/>
    </xf>
    <xf numFmtId="37" fontId="3" fillId="0" borderId="1" xfId="1" applyNumberFormat="1" applyFont="1" applyBorder="1" applyAlignment="1">
      <alignment horizontal="right"/>
    </xf>
    <xf numFmtId="0" fontId="5" fillId="2" borderId="1" xfId="0" applyFont="1" applyFill="1" applyBorder="1" applyAlignment="1">
      <alignment horizontal="right"/>
    </xf>
    <xf numFmtId="0" fontId="4" fillId="0" borderId="1" xfId="0" applyFont="1" applyFill="1" applyBorder="1" applyAlignment="1">
      <alignment horizontal="right"/>
    </xf>
    <xf numFmtId="0" fontId="3" fillId="0" borderId="1" xfId="0" applyFont="1" applyFill="1" applyBorder="1" applyAlignment="1">
      <alignment horizontal="right"/>
    </xf>
    <xf numFmtId="37" fontId="0" fillId="0" borderId="1" xfId="0" applyNumberFormat="1" applyBorder="1" applyAlignment="1">
      <alignment horizontal="right"/>
    </xf>
    <xf numFmtId="37" fontId="3" fillId="0" borderId="1" xfId="0" applyNumberFormat="1" applyFont="1" applyBorder="1" applyAlignment="1">
      <alignment horizontal="right"/>
    </xf>
    <xf numFmtId="0" fontId="0" fillId="0" borderId="1" xfId="0" applyBorder="1" applyAlignment="1">
      <alignment horizontal="right"/>
    </xf>
    <xf numFmtId="9" fontId="1" fillId="0" borderId="1" xfId="4" applyBorder="1" applyAlignment="1">
      <alignment horizontal="right"/>
    </xf>
    <xf numFmtId="0" fontId="0" fillId="0" borderId="0" xfId="0" applyAlignment="1">
      <alignment horizontal="right"/>
    </xf>
    <xf numFmtId="37" fontId="1" fillId="0" borderId="2" xfId="1" applyNumberFormat="1" applyBorder="1" applyAlignment="1">
      <alignment horizontal="right"/>
    </xf>
    <xf numFmtId="37" fontId="0" fillId="0" borderId="9" xfId="0" applyNumberFormat="1" applyBorder="1" applyAlignment="1">
      <alignment horizontal="right"/>
    </xf>
    <xf numFmtId="37" fontId="3" fillId="0" borderId="9" xfId="1" applyNumberFormat="1" applyFont="1" applyBorder="1" applyAlignment="1">
      <alignment horizontal="right"/>
    </xf>
    <xf numFmtId="1" fontId="0" fillId="0" borderId="1" xfId="0" applyNumberFormat="1" applyBorder="1"/>
    <xf numFmtId="167" fontId="0" fillId="0" borderId="1" xfId="0" applyNumberFormat="1" applyBorder="1" applyAlignment="1">
      <alignment horizontal="right" vertical="top"/>
    </xf>
    <xf numFmtId="0" fontId="0" fillId="0" borderId="0" xfId="0" applyBorder="1" applyAlignment="1">
      <alignment horizontal="center" vertical="center"/>
    </xf>
    <xf numFmtId="0" fontId="0" fillId="0" borderId="1" xfId="0" applyBorder="1" applyAlignment="1">
      <alignment horizontal="right" vertical="top"/>
    </xf>
    <xf numFmtId="0" fontId="0" fillId="0" borderId="3" xfId="0" applyBorder="1" applyAlignment="1">
      <alignment horizontal="right" vertical="top"/>
    </xf>
    <xf numFmtId="0" fontId="3" fillId="0" borderId="0" xfId="0" applyFont="1" applyBorder="1" applyAlignment="1">
      <alignment horizontal="center" vertical="center"/>
    </xf>
    <xf numFmtId="37" fontId="1" fillId="0" borderId="1" xfId="1" applyNumberFormat="1" applyBorder="1" applyAlignment="1">
      <alignment horizontal="center" vertical="center"/>
    </xf>
    <xf numFmtId="37" fontId="1" fillId="0" borderId="0" xfId="1" applyNumberFormat="1" applyBorder="1" applyAlignment="1">
      <alignment vertical="center"/>
    </xf>
    <xf numFmtId="37" fontId="3" fillId="0" borderId="1" xfId="1" applyNumberFormat="1" applyFont="1" applyBorder="1" applyAlignment="1">
      <alignment horizontal="center" vertical="center"/>
    </xf>
    <xf numFmtId="0" fontId="0" fillId="0" borderId="7" xfId="0" applyBorder="1" applyAlignment="1">
      <alignment horizontal="center"/>
    </xf>
    <xf numFmtId="0" fontId="3" fillId="2" borderId="1" xfId="0" applyFont="1" applyFill="1" applyBorder="1" applyAlignment="1">
      <alignment vertical="center"/>
    </xf>
    <xf numFmtId="0" fontId="0" fillId="0" borderId="1" xfId="0" applyBorder="1" applyAlignment="1">
      <alignment horizontal="left" vertical="center"/>
    </xf>
    <xf numFmtId="0" fontId="11" fillId="0" borderId="0" xfId="0" applyFont="1" applyAlignment="1">
      <alignment horizontal="left" vertical="top" wrapText="1"/>
    </xf>
    <xf numFmtId="0" fontId="0" fillId="2" borderId="1" xfId="0" applyFill="1" applyBorder="1"/>
    <xf numFmtId="0" fontId="8" fillId="0" borderId="1" xfId="0" applyFont="1" applyBorder="1" applyAlignment="1">
      <alignment horizontal="center" vertical="center" wrapText="1"/>
    </xf>
    <xf numFmtId="2" fontId="4" fillId="0" borderId="1" xfId="0" applyNumberFormat="1" applyFont="1" applyBorder="1" applyAlignment="1">
      <alignment horizontal="right" wrapText="1"/>
    </xf>
    <xf numFmtId="167" fontId="0" fillId="0" borderId="1" xfId="0" applyNumberFormat="1" applyBorder="1" applyAlignment="1">
      <alignment horizontal="right"/>
    </xf>
    <xf numFmtId="0" fontId="4" fillId="0" borderId="1" xfId="0" applyFont="1" applyBorder="1" applyAlignment="1">
      <alignment horizontal="center" vertical="center" wrapText="1"/>
    </xf>
    <xf numFmtId="9" fontId="0" fillId="0" borderId="1" xfId="0" applyNumberFormat="1" applyBorder="1" applyAlignment="1">
      <alignment horizontal="right" wrapText="1"/>
    </xf>
    <xf numFmtId="9" fontId="0" fillId="0" borderId="1" xfId="4" applyNumberFormat="1" applyFont="1" applyBorder="1" applyAlignment="1">
      <alignment horizontal="right"/>
    </xf>
    <xf numFmtId="1" fontId="0" fillId="0" borderId="1" xfId="0" applyNumberFormat="1" applyBorder="1" applyAlignment="1">
      <alignment horizontal="right"/>
    </xf>
    <xf numFmtId="9" fontId="11" fillId="0" borderId="1" xfId="0" applyNumberFormat="1" applyFont="1" applyBorder="1" applyAlignment="1">
      <alignment horizontal="center" vertical="center" wrapText="1"/>
    </xf>
    <xf numFmtId="0" fontId="0" fillId="0" borderId="0" xfId="0" applyAlignment="1">
      <alignment horizontal="center" vertical="center" wrapText="1"/>
    </xf>
    <xf numFmtId="0" fontId="3"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wrapText="1"/>
    </xf>
    <xf numFmtId="9" fontId="4" fillId="0" borderId="1" xfId="0" applyNumberFormat="1" applyFont="1" applyBorder="1" applyAlignment="1">
      <alignment horizontal="center" vertical="center" wrapText="1"/>
    </xf>
    <xf numFmtId="0" fontId="0" fillId="0" borderId="10" xfId="0" applyBorder="1" applyAlignment="1">
      <alignment horizontal="left" vertical="top" wrapText="1"/>
    </xf>
    <xf numFmtId="0" fontId="4" fillId="3" borderId="1" xfId="0" applyFont="1" applyFill="1" applyBorder="1" applyAlignment="1">
      <alignment horizontal="center"/>
    </xf>
    <xf numFmtId="0" fontId="11" fillId="0" borderId="1" xfId="0" applyFont="1" applyBorder="1" applyAlignment="1">
      <alignment horizontal="left" vertical="top"/>
    </xf>
    <xf numFmtId="0" fontId="20" fillId="0" borderId="1" xfId="0" applyFont="1" applyBorder="1" applyAlignment="1">
      <alignment horizontal="center" vertical="center" wrapText="1"/>
    </xf>
    <xf numFmtId="0" fontId="4" fillId="0" borderId="1" xfId="0" applyFont="1" applyBorder="1" applyAlignment="1">
      <alignment horizontal="center"/>
    </xf>
    <xf numFmtId="0" fontId="0" fillId="2" borderId="6" xfId="0" applyFill="1" applyBorder="1" applyAlignment="1">
      <alignment horizontal="left" vertical="top" wrapText="1"/>
    </xf>
    <xf numFmtId="168" fontId="0" fillId="0" borderId="1" xfId="2" applyNumberFormat="1" applyFont="1" applyBorder="1" applyAlignment="1">
      <alignment horizontal="right"/>
    </xf>
    <xf numFmtId="168" fontId="0" fillId="2" borderId="9" xfId="2" applyNumberFormat="1" applyFont="1" applyFill="1" applyBorder="1" applyAlignment="1">
      <alignment horizontal="right"/>
    </xf>
    <xf numFmtId="168" fontId="0" fillId="2" borderId="5" xfId="2" applyNumberFormat="1" applyFont="1" applyFill="1" applyBorder="1" applyAlignment="1">
      <alignment horizontal="right"/>
    </xf>
    <xf numFmtId="168" fontId="0" fillId="0" borderId="1" xfId="0" applyNumberFormat="1" applyBorder="1" applyAlignment="1">
      <alignment horizontal="right"/>
    </xf>
    <xf numFmtId="168" fontId="0" fillId="0" borderId="0" xfId="0" applyNumberFormat="1" applyBorder="1" applyAlignment="1">
      <alignment horizontal="right"/>
    </xf>
    <xf numFmtId="168" fontId="0" fillId="2" borderId="1" xfId="0" applyNumberFormat="1" applyFill="1" applyBorder="1" applyAlignment="1">
      <alignment horizontal="right"/>
    </xf>
    <xf numFmtId="166" fontId="12" fillId="0" borderId="1" xfId="0" applyNumberFormat="1" applyFont="1" applyBorder="1" applyAlignment="1">
      <alignment horizontal="right" wrapText="1"/>
    </xf>
    <xf numFmtId="5" fontId="0" fillId="0" borderId="1" xfId="0" applyNumberFormat="1" applyBorder="1"/>
    <xf numFmtId="169" fontId="3" fillId="0" borderId="1" xfId="0" applyNumberFormat="1" applyFont="1" applyBorder="1"/>
    <xf numFmtId="169" fontId="0" fillId="0" borderId="1" xfId="0" applyNumberFormat="1" applyBorder="1"/>
    <xf numFmtId="169" fontId="0" fillId="0" borderId="5" xfId="0" applyNumberFormat="1" applyBorder="1"/>
    <xf numFmtId="0" fontId="20" fillId="0" borderId="6" xfId="0" applyFont="1" applyBorder="1" applyAlignment="1">
      <alignment vertical="top"/>
    </xf>
    <xf numFmtId="0" fontId="20" fillId="0" borderId="5" xfId="0" applyFont="1" applyBorder="1" applyAlignment="1">
      <alignment vertical="top" wrapText="1"/>
    </xf>
    <xf numFmtId="0" fontId="20" fillId="0" borderId="1" xfId="0" applyFont="1" applyBorder="1" applyAlignment="1">
      <alignment horizontal="center" vertical="center"/>
    </xf>
    <xf numFmtId="170" fontId="20" fillId="0" borderId="1" xfId="2" applyNumberFormat="1" applyFont="1" applyBorder="1" applyAlignment="1">
      <alignment horizontal="center" vertical="center"/>
    </xf>
    <xf numFmtId="0" fontId="20" fillId="0" borderId="6" xfId="0" applyFont="1" applyBorder="1" applyAlignment="1">
      <alignment vertical="center"/>
    </xf>
    <xf numFmtId="0" fontId="20" fillId="0" borderId="5" xfId="0" applyFont="1" applyBorder="1" applyAlignment="1">
      <alignment vertical="center" wrapText="1"/>
    </xf>
    <xf numFmtId="171" fontId="20" fillId="0" borderId="1" xfId="2" applyNumberFormat="1" applyFont="1" applyBorder="1" applyAlignment="1">
      <alignment horizontal="center" vertical="center"/>
    </xf>
    <xf numFmtId="0" fontId="0" fillId="2" borderId="1" xfId="0" applyFill="1" applyBorder="1" applyAlignment="1">
      <alignment horizontal="center"/>
    </xf>
    <xf numFmtId="49" fontId="0" fillId="0" borderId="1" xfId="0" applyNumberFormat="1" applyBorder="1" applyAlignment="1">
      <alignment horizontal="center" vertical="center" wrapText="1"/>
    </xf>
    <xf numFmtId="0" fontId="0" fillId="0" borderId="0" xfId="0" applyAlignment="1">
      <alignment wrapText="1"/>
    </xf>
    <xf numFmtId="0" fontId="20" fillId="2" borderId="6" xfId="0" applyFont="1" applyFill="1" applyBorder="1"/>
    <xf numFmtId="0" fontId="20" fillId="2" borderId="5" xfId="0" applyFont="1" applyFill="1" applyBorder="1"/>
    <xf numFmtId="0" fontId="7" fillId="0" borderId="0" xfId="0" applyFont="1" applyAlignment="1">
      <alignment horizontal="left" vertical="top" wrapText="1"/>
    </xf>
    <xf numFmtId="171" fontId="0" fillId="0" borderId="0" xfId="2" applyNumberFormat="1" applyFont="1" applyBorder="1" applyAlignment="1">
      <alignment horizontal="center"/>
    </xf>
    <xf numFmtId="0" fontId="0" fillId="0" borderId="7" xfId="0" quotePrefix="1" applyBorder="1" applyAlignment="1">
      <alignment horizontal="center"/>
    </xf>
    <xf numFmtId="0" fontId="0" fillId="0" borderId="0" xfId="0" quotePrefix="1" applyBorder="1" applyAlignment="1">
      <alignment horizontal="center"/>
    </xf>
    <xf numFmtId="167" fontId="0" fillId="0" borderId="1" xfId="0" applyNumberFormat="1" applyBorder="1"/>
    <xf numFmtId="167" fontId="0" fillId="0" borderId="1" xfId="0" applyNumberFormat="1" applyBorder="1" applyAlignment="1">
      <alignment horizontal="center" vertical="center"/>
    </xf>
    <xf numFmtId="0" fontId="0" fillId="3" borderId="3" xfId="0" applyFill="1" applyBorder="1" applyAlignment="1"/>
    <xf numFmtId="0" fontId="0" fillId="0" borderId="12" xfId="0" applyBorder="1"/>
    <xf numFmtId="167" fontId="0" fillId="0" borderId="12" xfId="0" applyNumberFormat="1" applyBorder="1"/>
    <xf numFmtId="2" fontId="0" fillId="0" borderId="1" xfId="0" applyNumberFormat="1" applyBorder="1" applyAlignment="1">
      <alignment horizontal="right"/>
    </xf>
    <xf numFmtId="0" fontId="0" fillId="0" borderId="0" xfId="0" applyBorder="1" applyAlignment="1">
      <alignment horizontal="left" vertical="top"/>
    </xf>
    <xf numFmtId="0" fontId="20" fillId="0" borderId="1" xfId="0" applyFont="1" applyBorder="1" applyAlignment="1">
      <alignment horizontal="center"/>
    </xf>
    <xf numFmtId="172" fontId="0" fillId="0" borderId="6" xfId="0" applyNumberFormat="1" applyBorder="1" applyAlignment="1">
      <alignment vertical="center"/>
    </xf>
    <xf numFmtId="172" fontId="0" fillId="0" borderId="6" xfId="0" applyNumberFormat="1" applyBorder="1" applyAlignment="1">
      <alignment vertical="top"/>
    </xf>
    <xf numFmtId="49" fontId="3" fillId="0" borderId="1" xfId="0" applyNumberFormat="1" applyFont="1" applyBorder="1" applyAlignment="1">
      <alignment horizontal="center"/>
    </xf>
    <xf numFmtId="0" fontId="8" fillId="0" borderId="0" xfId="0" applyFont="1" applyAlignment="1">
      <alignment wrapText="1"/>
    </xf>
    <xf numFmtId="0" fontId="20" fillId="0" borderId="0" xfId="0" applyFont="1" applyAlignment="1">
      <alignment wrapText="1"/>
    </xf>
    <xf numFmtId="0" fontId="0" fillId="2" borderId="6" xfId="0" applyFill="1" applyBorder="1"/>
    <xf numFmtId="0" fontId="12" fillId="2" borderId="1" xfId="0" applyFont="1" applyFill="1" applyBorder="1" applyAlignment="1">
      <alignment vertical="top" wrapText="1"/>
    </xf>
    <xf numFmtId="0" fontId="4" fillId="2" borderId="1" xfId="0" applyFont="1" applyFill="1" applyBorder="1" applyAlignment="1">
      <alignment vertical="top" wrapText="1"/>
    </xf>
    <xf numFmtId="0" fontId="16" fillId="0" borderId="1" xfId="0" applyFont="1" applyBorder="1" applyAlignment="1">
      <alignment horizontal="center" vertical="top" wrapText="1"/>
    </xf>
    <xf numFmtId="0" fontId="0" fillId="0" borderId="1" xfId="0" applyBorder="1" applyAlignment="1">
      <alignment wrapText="1"/>
    </xf>
    <xf numFmtId="0" fontId="11" fillId="0" borderId="1" xfId="0" applyFont="1" applyBorder="1" applyAlignment="1">
      <alignment wrapText="1"/>
    </xf>
    <xf numFmtId="10" fontId="0" fillId="0" borderId="1" xfId="0" applyNumberFormat="1" applyBorder="1"/>
    <xf numFmtId="0" fontId="0" fillId="0" borderId="5" xfId="0" applyBorder="1" applyAlignment="1">
      <alignment horizontal="left" vertical="top" wrapText="1"/>
    </xf>
    <xf numFmtId="0" fontId="4" fillId="0" borderId="0" xfId="0" applyFont="1" applyAlignment="1">
      <alignment horizontal="left" vertical="center" wrapText="1"/>
    </xf>
    <xf numFmtId="0" fontId="4" fillId="0" borderId="0" xfId="0" applyFont="1" applyAlignment="1">
      <alignment horizontal="left" vertical="top"/>
    </xf>
    <xf numFmtId="0" fontId="1" fillId="0" borderId="2" xfId="0" applyFont="1" applyBorder="1" applyAlignment="1">
      <alignment horizontal="left" vertical="top" wrapText="1"/>
    </xf>
    <xf numFmtId="0" fontId="0" fillId="0" borderId="5" xfId="0" applyBorder="1" applyAlignment="1">
      <alignment horizontal="center"/>
    </xf>
    <xf numFmtId="0" fontId="0" fillId="0" borderId="13" xfId="0" applyBorder="1" applyAlignment="1">
      <alignment horizontal="left" vertical="top" wrapText="1"/>
    </xf>
    <xf numFmtId="0" fontId="1" fillId="0" borderId="4" xfId="0" applyFont="1" applyBorder="1"/>
    <xf numFmtId="0" fontId="1" fillId="0" borderId="8" xfId="0" applyFont="1" applyBorder="1" applyAlignment="1">
      <alignment horizontal="left" vertical="top" wrapText="1"/>
    </xf>
    <xf numFmtId="0" fontId="3" fillId="0" borderId="0" xfId="0" applyFont="1" applyBorder="1"/>
    <xf numFmtId="0" fontId="0" fillId="0" borderId="6" xfId="0" applyBorder="1"/>
    <xf numFmtId="0" fontId="1" fillId="0" borderId="10" xfId="0" applyFont="1" applyBorder="1"/>
    <xf numFmtId="0" fontId="1" fillId="0" borderId="14" xfId="0" applyFont="1" applyBorder="1" applyAlignment="1">
      <alignment horizontal="left" vertical="top" wrapText="1"/>
    </xf>
    <xf numFmtId="0" fontId="1" fillId="0" borderId="11" xfId="0" applyFont="1" applyBorder="1" applyAlignment="1">
      <alignment horizontal="left" vertical="top" wrapText="1"/>
    </xf>
    <xf numFmtId="0" fontId="4" fillId="0" borderId="0" xfId="0" applyFont="1" applyAlignment="1">
      <alignment horizontal="left" vertical="center"/>
    </xf>
    <xf numFmtId="0" fontId="4" fillId="0" borderId="0" xfId="0" applyFont="1"/>
    <xf numFmtId="0" fontId="21" fillId="0" borderId="0" xfId="0" applyFont="1" applyAlignment="1">
      <alignment horizontal="left" vertical="center" wrapText="1"/>
    </xf>
    <xf numFmtId="0" fontId="21" fillId="0" borderId="0" xfId="0" applyFont="1" applyAlignment="1">
      <alignment horizontal="left" vertical="center"/>
    </xf>
    <xf numFmtId="0" fontId="4" fillId="0" borderId="0" xfId="0" applyFont="1" applyAlignment="1">
      <alignment horizontal="right"/>
    </xf>
    <xf numFmtId="0" fontId="21" fillId="0" borderId="0" xfId="0" applyFont="1"/>
    <xf numFmtId="0" fontId="0" fillId="0" borderId="0" xfId="0" applyBorder="1" applyAlignment="1">
      <alignment horizontal="right"/>
    </xf>
    <xf numFmtId="9" fontId="0" fillId="0" borderId="0" xfId="0" applyNumberFormat="1"/>
    <xf numFmtId="9" fontId="0" fillId="0" borderId="0" xfId="4" applyFont="1" applyBorder="1" applyAlignment="1">
      <alignment horizontal="left"/>
    </xf>
    <xf numFmtId="0" fontId="4" fillId="0" borderId="1" xfId="0" applyFont="1" applyBorder="1" applyAlignment="1">
      <alignment horizontal="left" vertical="top"/>
    </xf>
    <xf numFmtId="167" fontId="4" fillId="0" borderId="0" xfId="0" applyNumberFormat="1" applyFont="1" applyBorder="1" applyAlignment="1">
      <alignment horizontal="center" vertical="top" wrapText="1"/>
    </xf>
    <xf numFmtId="0" fontId="11" fillId="0" borderId="0" xfId="0" applyFont="1" applyBorder="1" applyAlignment="1">
      <alignment horizontal="left" vertical="top" wrapText="1"/>
    </xf>
    <xf numFmtId="49" fontId="0" fillId="0" borderId="0" xfId="0" applyNumberFormat="1" applyBorder="1" applyAlignment="1">
      <alignment horizontal="center" vertical="center" wrapText="1"/>
    </xf>
    <xf numFmtId="10" fontId="0" fillId="0" borderId="1" xfId="0" applyNumberFormat="1" applyBorder="1" applyAlignment="1">
      <alignment horizontal="right"/>
    </xf>
    <xf numFmtId="10" fontId="0" fillId="0" borderId="1" xfId="4" applyNumberFormat="1" applyFont="1" applyBorder="1" applyAlignment="1">
      <alignment horizontal="right"/>
    </xf>
    <xf numFmtId="0" fontId="0" fillId="0" borderId="1" xfId="0" applyFill="1" applyBorder="1"/>
    <xf numFmtId="10" fontId="3" fillId="0" borderId="1" xfId="4" applyNumberFormat="1" applyFont="1" applyBorder="1" applyAlignment="1">
      <alignment horizontal="center" vertical="center"/>
    </xf>
    <xf numFmtId="0" fontId="0" fillId="0" borderId="12" xfId="0" applyBorder="1" applyAlignment="1">
      <alignment horizontal="center" vertical="center"/>
    </xf>
    <xf numFmtId="0" fontId="4" fillId="0" borderId="0" xfId="0" applyFont="1" applyAlignment="1">
      <alignment vertical="top"/>
    </xf>
    <xf numFmtId="49" fontId="4" fillId="0" borderId="1" xfId="0" applyNumberFormat="1" applyFont="1" applyBorder="1" applyAlignment="1">
      <alignment horizontal="center" vertical="center"/>
    </xf>
    <xf numFmtId="0" fontId="20" fillId="0" borderId="0" xfId="0" applyFont="1" applyBorder="1" applyAlignment="1">
      <alignment vertical="top"/>
    </xf>
    <xf numFmtId="0" fontId="20" fillId="0" borderId="0" xfId="0" applyFont="1" applyBorder="1" applyAlignment="1">
      <alignment vertical="top" wrapText="1"/>
    </xf>
    <xf numFmtId="171" fontId="20" fillId="0" borderId="0" xfId="2" applyNumberFormat="1" applyFont="1" applyBorder="1" applyAlignment="1">
      <alignment horizontal="center" vertical="center"/>
    </xf>
    <xf numFmtId="0" fontId="28" fillId="0" borderId="1" xfId="0" applyFont="1" applyBorder="1" applyAlignment="1">
      <alignment horizontal="center" vertical="center" wrapText="1"/>
    </xf>
    <xf numFmtId="0" fontId="1" fillId="0" borderId="0" xfId="0" applyFont="1" applyBorder="1"/>
    <xf numFmtId="0" fontId="1" fillId="0" borderId="0" xfId="0" applyFont="1" applyBorder="1" applyAlignment="1">
      <alignment horizontal="left" vertical="top" wrapText="1"/>
    </xf>
    <xf numFmtId="0" fontId="0" fillId="0" borderId="0" xfId="0" applyAlignment="1">
      <alignment vertical="top" wrapText="1"/>
    </xf>
    <xf numFmtId="0" fontId="11"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vertical="top"/>
    </xf>
    <xf numFmtId="172" fontId="0" fillId="0" borderId="1" xfId="0" applyNumberFormat="1" applyBorder="1" applyAlignment="1">
      <alignment vertical="center"/>
    </xf>
    <xf numFmtId="1" fontId="4" fillId="0" borderId="1" xfId="0" applyNumberFormat="1" applyFont="1" applyBorder="1" applyAlignment="1">
      <alignment vertical="top"/>
    </xf>
    <xf numFmtId="0" fontId="11" fillId="0" borderId="1" xfId="0" applyFont="1" applyBorder="1" applyAlignment="1">
      <alignment vertical="top"/>
    </xf>
    <xf numFmtId="0" fontId="3" fillId="0" borderId="0" xfId="0" applyFont="1" applyFill="1" applyAlignment="1">
      <alignment horizontal="left" vertical="top"/>
    </xf>
    <xf numFmtId="0" fontId="26" fillId="0" borderId="0" xfId="3" applyFont="1" applyBorder="1" applyAlignment="1" applyProtection="1">
      <alignment horizontal="left" vertical="top" wrapText="1"/>
    </xf>
    <xf numFmtId="0" fontId="26" fillId="0" borderId="0" xfId="0" applyFont="1" applyBorder="1" applyAlignment="1">
      <alignment horizontal="left" vertical="top" wrapText="1"/>
    </xf>
    <xf numFmtId="0" fontId="0" fillId="0" borderId="0" xfId="0" applyFill="1" applyBorder="1" applyAlignment="1"/>
    <xf numFmtId="0" fontId="3" fillId="0" borderId="0" xfId="0" applyFont="1" applyFill="1" applyAlignment="1">
      <alignment vertical="top" wrapText="1"/>
    </xf>
    <xf numFmtId="0" fontId="0" fillId="0" borderId="1" xfId="0" applyFill="1" applyBorder="1" applyAlignment="1">
      <alignment vertical="top" wrapText="1"/>
    </xf>
    <xf numFmtId="10" fontId="0" fillId="0" borderId="3" xfId="0" applyNumberFormat="1" applyBorder="1"/>
    <xf numFmtId="0" fontId="0" fillId="0" borderId="9" xfId="0" applyBorder="1"/>
    <xf numFmtId="0" fontId="11" fillId="0" borderId="7" xfId="0" applyFont="1" applyBorder="1"/>
    <xf numFmtId="0" fontId="0" fillId="0" borderId="13" xfId="0" applyBorder="1"/>
    <xf numFmtId="0" fontId="0" fillId="0" borderId="0" xfId="0" applyFill="1" applyAlignment="1">
      <alignment vertical="top" wrapText="1"/>
    </xf>
    <xf numFmtId="0" fontId="20" fillId="0" borderId="1" xfId="0" applyFont="1" applyFill="1" applyBorder="1" applyAlignment="1">
      <alignment vertical="top" wrapText="1"/>
    </xf>
    <xf numFmtId="0" fontId="20" fillId="0" borderId="9" xfId="0" applyFont="1" applyFill="1" applyBorder="1" applyAlignment="1">
      <alignment horizontal="center" vertical="top" wrapText="1"/>
    </xf>
    <xf numFmtId="0" fontId="0" fillId="0" borderId="0" xfId="0" applyFill="1" applyAlignment="1">
      <alignment horizontal="center" vertical="top" wrapText="1"/>
    </xf>
    <xf numFmtId="0" fontId="20" fillId="0" borderId="1" xfId="0" applyFont="1" applyFill="1" applyBorder="1" applyAlignment="1">
      <alignment horizontal="center" vertical="top" wrapText="1"/>
    </xf>
    <xf numFmtId="0" fontId="20" fillId="0" borderId="6" xfId="0" applyFont="1" applyFill="1" applyBorder="1" applyAlignment="1">
      <alignment horizontal="center" vertical="top" wrapText="1"/>
    </xf>
    <xf numFmtId="0" fontId="20" fillId="0" borderId="5" xfId="0" applyFont="1" applyFill="1" applyBorder="1" applyAlignment="1">
      <alignment horizontal="center" vertical="top" wrapText="1"/>
    </xf>
    <xf numFmtId="0" fontId="29" fillId="0" borderId="1" xfId="0" applyFont="1" applyFill="1" applyBorder="1" applyAlignment="1">
      <alignment vertical="top" wrapText="1"/>
    </xf>
    <xf numFmtId="0" fontId="0" fillId="0" borderId="0" xfId="0" applyFill="1"/>
    <xf numFmtId="0" fontId="4" fillId="0" borderId="0" xfId="0" applyFont="1" applyFill="1" applyAlignment="1">
      <alignment vertical="top"/>
    </xf>
    <xf numFmtId="0" fontId="4" fillId="0" borderId="1" xfId="0" applyFont="1" applyFill="1" applyBorder="1" applyAlignment="1">
      <alignment vertical="top"/>
    </xf>
    <xf numFmtId="0" fontId="4" fillId="0" borderId="0" xfId="0" applyFont="1" applyFill="1" applyAlignment="1">
      <alignment horizontal="right" vertical="top"/>
    </xf>
    <xf numFmtId="0" fontId="15" fillId="0" borderId="15" xfId="0" applyFont="1" applyBorder="1" applyAlignment="1">
      <alignment vertical="top" wrapText="1"/>
    </xf>
    <xf numFmtId="0" fontId="15" fillId="0" borderId="16" xfId="0" applyFont="1" applyBorder="1" applyAlignment="1">
      <alignment vertical="top" wrapText="1"/>
    </xf>
    <xf numFmtId="0" fontId="15" fillId="0" borderId="16" xfId="0" applyFont="1" applyBorder="1" applyAlignment="1">
      <alignment horizontal="center" vertical="top" wrapText="1"/>
    </xf>
    <xf numFmtId="0" fontId="15" fillId="0" borderId="17" xfId="0" applyFont="1" applyBorder="1" applyAlignment="1">
      <alignment vertical="top" wrapText="1"/>
    </xf>
    <xf numFmtId="0" fontId="15" fillId="0" borderId="18" xfId="0" applyFont="1" applyBorder="1" applyAlignment="1">
      <alignment vertical="top" wrapText="1"/>
    </xf>
    <xf numFmtId="0" fontId="15" fillId="0" borderId="18" xfId="0" applyFont="1" applyBorder="1" applyAlignment="1">
      <alignment horizontal="center" vertical="top" wrapText="1"/>
    </xf>
    <xf numFmtId="0" fontId="11" fillId="0" borderId="0" xfId="0" applyFont="1" applyFill="1" applyBorder="1" applyAlignment="1">
      <alignment horizontal="left" vertical="top" wrapText="1"/>
    </xf>
    <xf numFmtId="0" fontId="11" fillId="0" borderId="0" xfId="0" applyFont="1" applyFill="1" applyBorder="1" applyAlignment="1">
      <alignment vertical="top" wrapText="1"/>
    </xf>
    <xf numFmtId="0" fontId="0" fillId="0" borderId="0" xfId="0" applyFill="1"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31" fillId="0" borderId="0" xfId="0" applyFont="1" applyAlignment="1">
      <alignment wrapText="1"/>
    </xf>
    <xf numFmtId="0" fontId="15" fillId="0" borderId="0" xfId="0" applyFont="1" applyFill="1" applyAlignment="1">
      <alignment horizontal="left" wrapText="1" indent="2"/>
    </xf>
    <xf numFmtId="0" fontId="12" fillId="0" borderId="0" xfId="0" applyFont="1" applyFill="1" applyAlignment="1">
      <alignment horizontal="left" wrapText="1" indent="2"/>
    </xf>
    <xf numFmtId="0" fontId="15" fillId="0" borderId="0" xfId="0" applyFont="1" applyFill="1"/>
    <xf numFmtId="0" fontId="11" fillId="0" borderId="0" xfId="0" applyFont="1" applyFill="1" applyAlignment="1">
      <alignment horizontal="left" wrapText="1" indent="1"/>
    </xf>
    <xf numFmtId="0" fontId="11" fillId="0" borderId="0" xfId="0" applyFont="1" applyFill="1"/>
    <xf numFmtId="0" fontId="0" fillId="0" borderId="1" xfId="0" applyFill="1" applyBorder="1" applyAlignment="1">
      <alignment horizontal="left" vertical="center" indent="1"/>
    </xf>
    <xf numFmtId="0" fontId="0" fillId="0" borderId="0" xfId="0" applyFill="1" applyBorder="1" applyAlignment="1">
      <alignment horizontal="left" vertical="center" indent="1"/>
    </xf>
    <xf numFmtId="0" fontId="11" fillId="0" borderId="1" xfId="0" applyFont="1" applyFill="1" applyBorder="1" applyAlignment="1">
      <alignment wrapText="1"/>
    </xf>
    <xf numFmtId="0" fontId="0" fillId="0" borderId="0" xfId="0" applyFill="1" applyBorder="1" applyAlignment="1">
      <alignment vertical="top" wrapText="1"/>
    </xf>
    <xf numFmtId="0" fontId="4" fillId="0" borderId="0" xfId="0" applyFont="1" applyFill="1"/>
    <xf numFmtId="0" fontId="4" fillId="0" borderId="0" xfId="0" applyFont="1" applyFill="1" applyAlignment="1">
      <alignment wrapText="1"/>
    </xf>
    <xf numFmtId="0" fontId="11" fillId="0" borderId="1" xfId="0" applyFont="1" applyFill="1" applyBorder="1" applyAlignment="1">
      <alignment vertical="top" wrapText="1"/>
    </xf>
    <xf numFmtId="0" fontId="0" fillId="0" borderId="3" xfId="0" applyFill="1" applyBorder="1" applyAlignment="1">
      <alignment vertical="top" wrapText="1"/>
    </xf>
    <xf numFmtId="0" fontId="11" fillId="0" borderId="7" xfId="0" applyFont="1" applyFill="1" applyBorder="1"/>
    <xf numFmtId="0" fontId="0" fillId="0" borderId="4" xfId="0" applyFill="1" applyBorder="1"/>
    <xf numFmtId="0" fontId="0" fillId="0" borderId="1" xfId="0" applyFill="1" applyBorder="1" applyAlignment="1">
      <alignment horizontal="center" vertical="center"/>
    </xf>
    <xf numFmtId="0" fontId="15" fillId="0" borderId="0" xfId="0" applyFont="1" applyAlignment="1">
      <alignment horizontal="left" wrapText="1"/>
    </xf>
    <xf numFmtId="0" fontId="7" fillId="0" borderId="0" xfId="0" applyFont="1" applyFill="1" applyAlignment="1">
      <alignment vertical="top" wrapText="1"/>
    </xf>
    <xf numFmtId="0" fontId="15" fillId="0" borderId="17" xfId="0" applyFont="1" applyFill="1" applyBorder="1" applyAlignment="1">
      <alignment vertical="top" wrapText="1"/>
    </xf>
    <xf numFmtId="2" fontId="0" fillId="0" borderId="12" xfId="0" applyNumberFormat="1" applyBorder="1"/>
    <xf numFmtId="0" fontId="0" fillId="0" borderId="10" xfId="0" applyBorder="1" applyAlignment="1">
      <alignment vertical="center"/>
    </xf>
    <xf numFmtId="0" fontId="0" fillId="0" borderId="4" xfId="0" applyBorder="1" applyAlignment="1">
      <alignment vertical="center"/>
    </xf>
    <xf numFmtId="0" fontId="0" fillId="0" borderId="19" xfId="0" applyFill="1" applyBorder="1"/>
    <xf numFmtId="0" fontId="4" fillId="0" borderId="1" xfId="0" applyFont="1" applyFill="1" applyBorder="1" applyAlignment="1">
      <alignment horizontal="center" wrapText="1"/>
    </xf>
    <xf numFmtId="0" fontId="4" fillId="0" borderId="1" xfId="0" applyFont="1" applyFill="1" applyBorder="1" applyAlignment="1">
      <alignment horizontal="center"/>
    </xf>
    <xf numFmtId="10" fontId="0" fillId="0" borderId="1" xfId="0" applyNumberFormat="1" applyFill="1" applyBorder="1" applyAlignment="1">
      <alignment horizontal="right"/>
    </xf>
    <xf numFmtId="0" fontId="3" fillId="0" borderId="0" xfId="0" applyFont="1" applyFill="1"/>
    <xf numFmtId="0" fontId="11" fillId="0" borderId="15" xfId="0" applyFont="1" applyFill="1" applyBorder="1"/>
    <xf numFmtId="0" fontId="11" fillId="0" borderId="1" xfId="0" applyFont="1" applyFill="1" applyBorder="1"/>
    <xf numFmtId="0" fontId="4" fillId="0" borderId="1" xfId="0" applyFont="1" applyFill="1" applyBorder="1" applyAlignment="1">
      <alignment wrapText="1"/>
    </xf>
    <xf numFmtId="0" fontId="25" fillId="0" borderId="20" xfId="0" applyFont="1" applyFill="1" applyBorder="1" applyAlignment="1">
      <alignment horizontal="center"/>
    </xf>
    <xf numFmtId="0" fontId="25" fillId="0" borderId="21" xfId="0" applyFont="1" applyFill="1" applyBorder="1" applyAlignment="1">
      <alignment horizontal="center"/>
    </xf>
    <xf numFmtId="0" fontId="0" fillId="0" borderId="22" xfId="0" applyFill="1" applyBorder="1" applyAlignment="1">
      <alignment vertical="top" wrapText="1"/>
    </xf>
    <xf numFmtId="0" fontId="0" fillId="0" borderId="23" xfId="0" applyFill="1" applyBorder="1" applyAlignment="1">
      <alignment vertical="top" wrapText="1"/>
    </xf>
    <xf numFmtId="0" fontId="0" fillId="0" borderId="25" xfId="0" applyFill="1" applyBorder="1" applyAlignment="1">
      <alignment vertical="top" wrapText="1"/>
    </xf>
    <xf numFmtId="0" fontId="0" fillId="0" borderId="19" xfId="0" applyFill="1" applyBorder="1" applyAlignment="1">
      <alignment horizontal="left" vertical="top" wrapText="1"/>
    </xf>
    <xf numFmtId="0" fontId="2" fillId="0" borderId="0" xfId="0" applyFont="1" applyFill="1" applyAlignment="1">
      <alignment horizontal="center" vertical="center"/>
    </xf>
    <xf numFmtId="0" fontId="4" fillId="0" borderId="1" xfId="0" applyFont="1" applyFill="1" applyBorder="1"/>
    <xf numFmtId="49" fontId="0" fillId="0" borderId="0" xfId="0" applyNumberFormat="1" applyBorder="1" applyAlignment="1">
      <alignment horizontal="center" vertical="center"/>
    </xf>
    <xf numFmtId="9" fontId="0" fillId="0" borderId="0" xfId="0" applyNumberFormat="1" applyBorder="1" applyAlignment="1">
      <alignment horizontal="center" vertical="center"/>
    </xf>
    <xf numFmtId="0" fontId="5" fillId="0" borderId="0" xfId="0" applyFont="1"/>
    <xf numFmtId="0" fontId="15" fillId="0" borderId="18" xfId="0" applyFont="1" applyFill="1" applyBorder="1" applyAlignment="1">
      <alignment vertical="top" wrapText="1"/>
    </xf>
    <xf numFmtId="0" fontId="15" fillId="0" borderId="18" xfId="0" applyFont="1" applyFill="1" applyBorder="1" applyAlignment="1">
      <alignment horizontal="center" vertical="top" wrapText="1"/>
    </xf>
    <xf numFmtId="0" fontId="0" fillId="0" borderId="1" xfId="0" applyFill="1" applyBorder="1" applyAlignment="1">
      <alignment vertical="center"/>
    </xf>
    <xf numFmtId="10" fontId="0" fillId="0" borderId="1" xfId="4" applyNumberFormat="1" applyFont="1" applyFill="1" applyBorder="1" applyAlignment="1">
      <alignment horizontal="center" vertical="center"/>
    </xf>
    <xf numFmtId="49" fontId="0" fillId="0" borderId="1" xfId="0" applyNumberFormat="1" applyFill="1" applyBorder="1" applyAlignment="1">
      <alignment horizontal="left" vertical="center" indent="2"/>
    </xf>
    <xf numFmtId="0" fontId="4" fillId="0" borderId="0" xfId="0" applyFont="1" applyFill="1" applyAlignment="1">
      <alignment horizontal="left" vertical="center"/>
    </xf>
    <xf numFmtId="0" fontId="33" fillId="0" borderId="0" xfId="0" applyFont="1" applyAlignment="1">
      <alignment horizontal="left" vertical="top"/>
    </xf>
    <xf numFmtId="0" fontId="34" fillId="0" borderId="0" xfId="0" applyFont="1" applyAlignment="1">
      <alignment horizontal="left" vertical="top"/>
    </xf>
    <xf numFmtId="0" fontId="34" fillId="0" borderId="0" xfId="0" applyFont="1"/>
    <xf numFmtId="0" fontId="34" fillId="0" borderId="14" xfId="0" applyFont="1" applyFill="1" applyBorder="1"/>
    <xf numFmtId="49" fontId="34" fillId="0" borderId="14" xfId="0" applyNumberFormat="1" applyFont="1" applyBorder="1" applyAlignment="1">
      <alignment horizontal="center" vertical="center"/>
    </xf>
    <xf numFmtId="49" fontId="0" fillId="0" borderId="13" xfId="0" applyNumberFormat="1" applyBorder="1" applyAlignment="1">
      <alignment horizontal="center" vertical="center"/>
    </xf>
    <xf numFmtId="0" fontId="3" fillId="4" borderId="1" xfId="0" applyFont="1" applyFill="1" applyBorder="1" applyAlignment="1">
      <alignment horizontal="center" vertical="center" wrapText="1"/>
    </xf>
    <xf numFmtId="0" fontId="15" fillId="4" borderId="17" xfId="0" applyFont="1" applyFill="1" applyBorder="1" applyAlignment="1">
      <alignment vertical="top" wrapText="1"/>
    </xf>
    <xf numFmtId="0" fontId="4" fillId="0" borderId="2" xfId="0" applyFont="1" applyFill="1" applyBorder="1" applyAlignment="1">
      <alignment horizontal="left" vertical="top" wrapText="1"/>
    </xf>
    <xf numFmtId="0" fontId="4" fillId="0" borderId="0" xfId="0" applyFont="1" applyBorder="1" applyAlignment="1">
      <alignment horizontal="left" vertical="top"/>
    </xf>
    <xf numFmtId="0" fontId="3" fillId="0" borderId="0" xfId="0" applyFont="1" applyBorder="1" applyAlignment="1">
      <alignment horizontal="left" vertical="top"/>
    </xf>
    <xf numFmtId="0" fontId="20" fillId="0" borderId="9" xfId="0" applyFont="1" applyBorder="1" applyAlignment="1">
      <alignment vertical="top"/>
    </xf>
    <xf numFmtId="0" fontId="4" fillId="0" borderId="1" xfId="0" applyFont="1" applyBorder="1" applyAlignment="1">
      <alignment horizontal="center" vertical="center" wrapText="1"/>
    </xf>
    <xf numFmtId="3" fontId="4" fillId="0" borderId="1" xfId="0" applyNumberFormat="1" applyFont="1" applyBorder="1" applyAlignment="1">
      <alignment horizontal="right" vertical="top" wrapText="1"/>
    </xf>
    <xf numFmtId="3" fontId="0" fillId="0" borderId="1" xfId="0" applyNumberFormat="1" applyBorder="1" applyAlignment="1">
      <alignment horizontal="right"/>
    </xf>
    <xf numFmtId="1" fontId="0" fillId="0" borderId="1" xfId="4" applyNumberFormat="1" applyFont="1" applyFill="1" applyBorder="1" applyAlignment="1">
      <alignment horizontal="right" vertical="center"/>
    </xf>
    <xf numFmtId="3" fontId="0" fillId="0" borderId="0" xfId="0" applyNumberFormat="1"/>
    <xf numFmtId="1" fontId="0" fillId="0" borderId="1" xfId="0" applyNumberFormat="1" applyBorder="1" applyAlignment="1">
      <alignment horizontal="center"/>
    </xf>
    <xf numFmtId="0" fontId="24" fillId="0" borderId="5" xfId="3" applyBorder="1" applyAlignment="1" applyProtection="1">
      <alignment horizontal="left" vertical="top" wrapText="1"/>
    </xf>
    <xf numFmtId="0" fontId="4" fillId="0" borderId="1" xfId="0" applyFont="1" applyBorder="1" applyAlignment="1">
      <alignment horizontal="center" vertical="center"/>
    </xf>
    <xf numFmtId="0" fontId="4" fillId="0" borderId="1" xfId="0" applyFont="1" applyBorder="1" applyAlignment="1">
      <alignment horizontal="center" wrapText="1"/>
    </xf>
    <xf numFmtId="0" fontId="13" fillId="0" borderId="1" xfId="0" applyFont="1" applyBorder="1" applyAlignment="1">
      <alignment horizontal="center" vertical="top" wrapText="1"/>
    </xf>
    <xf numFmtId="0" fontId="4" fillId="0" borderId="22" xfId="0" applyFont="1" applyFill="1" applyBorder="1" applyAlignment="1">
      <alignment horizontal="center" vertical="top" wrapText="1"/>
    </xf>
    <xf numFmtId="0" fontId="4" fillId="0" borderId="24" xfId="0" applyFont="1" applyFill="1" applyBorder="1" applyAlignment="1">
      <alignment horizontal="center" vertical="top" wrapText="1"/>
    </xf>
    <xf numFmtId="165" fontId="4" fillId="0" borderId="1" xfId="0" applyNumberFormat="1" applyFont="1" applyBorder="1" applyAlignment="1">
      <alignment horizontal="center" vertical="center"/>
    </xf>
    <xf numFmtId="173" fontId="0" fillId="0" borderId="1" xfId="0" applyNumberFormat="1" applyBorder="1" applyAlignment="1">
      <alignment horizontal="center" vertical="center"/>
    </xf>
    <xf numFmtId="173" fontId="0" fillId="0" borderId="1" xfId="0" applyNumberFormat="1" applyBorder="1" applyAlignment="1">
      <alignment horizontal="center"/>
    </xf>
    <xf numFmtId="0" fontId="4" fillId="0" borderId="1" xfId="0" applyFont="1" applyFill="1" applyBorder="1" applyAlignment="1">
      <alignment horizontal="center" vertical="top" wrapText="1"/>
    </xf>
    <xf numFmtId="8" fontId="0" fillId="0" borderId="1" xfId="0" applyNumberFormat="1" applyBorder="1" applyAlignment="1">
      <alignment horizontal="center" vertical="center"/>
    </xf>
    <xf numFmtId="0" fontId="0" fillId="0" borderId="1" xfId="0" applyFill="1" applyBorder="1" applyAlignment="1">
      <alignment horizontal="center" vertical="top" wrapText="1"/>
    </xf>
    <xf numFmtId="0" fontId="0" fillId="0" borderId="1" xfId="0" applyBorder="1"/>
    <xf numFmtId="0" fontId="3" fillId="0" borderId="0" xfId="0" applyFont="1" applyAlignment="1">
      <alignment horizontal="left" vertical="top"/>
    </xf>
    <xf numFmtId="49" fontId="1" fillId="0" borderId="1" xfId="0" applyNumberFormat="1" applyFont="1" applyBorder="1" applyAlignment="1">
      <alignment horizontal="center" vertical="center"/>
    </xf>
    <xf numFmtId="0" fontId="0" fillId="0" borderId="7" xfId="0" applyBorder="1" applyAlignment="1">
      <alignment horizontal="left" vertical="top"/>
    </xf>
    <xf numFmtId="0" fontId="1" fillId="0" borderId="1" xfId="0" applyFont="1" applyBorder="1" applyAlignment="1">
      <alignment horizontal="center" vertical="center"/>
    </xf>
    <xf numFmtId="167" fontId="1" fillId="0" borderId="1" xfId="0" applyNumberFormat="1" applyFont="1" applyBorder="1" applyAlignment="1">
      <alignment horizontal="right"/>
    </xf>
    <xf numFmtId="0" fontId="3" fillId="0" borderId="0" xfId="0" applyFont="1" applyAlignment="1" applyProtection="1">
      <alignment horizontal="left" vertical="top"/>
      <protection locked="0"/>
    </xf>
    <xf numFmtId="0" fontId="0" fillId="0" borderId="1" xfId="0" applyBorder="1" applyProtection="1">
      <protection locked="0"/>
    </xf>
    <xf numFmtId="167" fontId="0" fillId="0" borderId="1" xfId="0" applyNumberFormat="1" applyBorder="1" applyAlignment="1" applyProtection="1">
      <alignment horizontal="right"/>
      <protection locked="0"/>
    </xf>
    <xf numFmtId="167" fontId="1" fillId="0" borderId="1" xfId="0" applyNumberFormat="1" applyFont="1" applyBorder="1" applyAlignment="1" applyProtection="1">
      <alignment horizontal="right"/>
      <protection locked="0"/>
    </xf>
    <xf numFmtId="49" fontId="1" fillId="0" borderId="1" xfId="0" applyNumberFormat="1" applyFont="1" applyBorder="1" applyAlignment="1" applyProtection="1">
      <alignment horizontal="center" vertical="center"/>
      <protection locked="0"/>
    </xf>
    <xf numFmtId="49" fontId="1" fillId="0" borderId="1" xfId="0" applyNumberFormat="1" applyFont="1" applyBorder="1"/>
    <xf numFmtId="0" fontId="1" fillId="0" borderId="3" xfId="0" applyFont="1" applyBorder="1"/>
    <xf numFmtId="49" fontId="1" fillId="0" borderId="1" xfId="0" quotePrefix="1" applyNumberFormat="1" applyFont="1" applyBorder="1" applyAlignment="1">
      <alignment horizontal="center" vertical="center"/>
    </xf>
    <xf numFmtId="3" fontId="20" fillId="0" borderId="1" xfId="0" applyNumberFormat="1" applyFont="1" applyBorder="1" applyAlignment="1">
      <alignment horizontal="center" vertical="center"/>
    </xf>
    <xf numFmtId="169" fontId="3" fillId="0" borderId="1" xfId="0" applyNumberFormat="1" applyFont="1" applyBorder="1"/>
    <xf numFmtId="9" fontId="20" fillId="0" borderId="1" xfId="4" applyNumberFormat="1" applyFont="1" applyBorder="1" applyAlignment="1">
      <alignment horizontal="center" vertical="center"/>
    </xf>
    <xf numFmtId="6" fontId="0" fillId="0" borderId="1" xfId="0" applyNumberFormat="1" applyBorder="1" applyAlignment="1">
      <alignment horizontal="right" vertical="top"/>
    </xf>
    <xf numFmtId="2" fontId="1" fillId="0" borderId="1" xfId="0" applyNumberFormat="1" applyFont="1" applyBorder="1" applyAlignment="1">
      <alignment horizontal="left" wrapText="1"/>
    </xf>
    <xf numFmtId="0" fontId="3" fillId="4" borderId="0" xfId="0" applyFont="1" applyFill="1" applyAlignment="1">
      <alignment horizontal="left" vertical="top"/>
    </xf>
    <xf numFmtId="0" fontId="20" fillId="4" borderId="0" xfId="0" applyFont="1" applyFill="1" applyBorder="1" applyAlignment="1">
      <alignment vertical="top"/>
    </xf>
    <xf numFmtId="0" fontId="0" fillId="4" borderId="0" xfId="0" applyFill="1"/>
    <xf numFmtId="0" fontId="4" fillId="4" borderId="0" xfId="0" applyFont="1" applyFill="1" applyAlignment="1">
      <alignment wrapText="1"/>
    </xf>
    <xf numFmtId="171" fontId="20" fillId="4" borderId="0" xfId="2" applyNumberFormat="1" applyFont="1" applyFill="1" applyBorder="1" applyAlignment="1">
      <alignment horizontal="center" vertical="center"/>
    </xf>
    <xf numFmtId="0" fontId="0" fillId="4" borderId="0" xfId="0" applyFill="1" applyAlignment="1">
      <alignment horizontal="left" vertical="top"/>
    </xf>
    <xf numFmtId="0" fontId="0" fillId="4" borderId="0" xfId="0" applyFill="1" applyAlignment="1"/>
    <xf numFmtId="0" fontId="4" fillId="4" borderId="0" xfId="0" applyFont="1" applyFill="1" applyAlignment="1"/>
    <xf numFmtId="0" fontId="3" fillId="4" borderId="0" xfId="0" applyFont="1" applyFill="1" applyAlignment="1">
      <alignment horizontal="left" vertical="center"/>
    </xf>
    <xf numFmtId="0" fontId="4" fillId="4" borderId="0" xfId="0" applyFont="1" applyFill="1" applyBorder="1" applyAlignment="1">
      <alignment horizontal="left" vertical="center" wrapText="1"/>
    </xf>
    <xf numFmtId="0" fontId="20" fillId="4" borderId="12" xfId="0" applyFont="1" applyFill="1" applyBorder="1" applyAlignment="1">
      <alignment vertical="top" wrapText="1"/>
    </xf>
    <xf numFmtId="3" fontId="0" fillId="4" borderId="12" xfId="0" applyNumberFormat="1" applyFill="1" applyBorder="1" applyAlignment="1">
      <alignment horizontal="center" vertical="center" wrapText="1"/>
    </xf>
    <xf numFmtId="9" fontId="0" fillId="4" borderId="12" xfId="0" applyNumberFormat="1" applyFill="1" applyBorder="1" applyAlignment="1">
      <alignment horizontal="center" vertical="center" wrapText="1"/>
    </xf>
    <xf numFmtId="0" fontId="20" fillId="4" borderId="1" xfId="0" applyFont="1" applyFill="1" applyBorder="1" applyAlignment="1">
      <alignment wrapText="1"/>
    </xf>
    <xf numFmtId="3" fontId="0" fillId="4" borderId="1" xfId="0" applyNumberFormat="1" applyFill="1" applyBorder="1" applyAlignment="1">
      <alignment horizontal="center" vertical="center" wrapText="1"/>
    </xf>
    <xf numFmtId="9" fontId="0" fillId="4" borderId="1" xfId="0" applyNumberFormat="1" applyFill="1" applyBorder="1" applyAlignment="1">
      <alignment horizontal="center" vertical="center" wrapText="1"/>
    </xf>
    <xf numFmtId="168" fontId="0" fillId="4" borderId="1" xfId="0" applyNumberFormat="1" applyFill="1" applyBorder="1" applyAlignment="1">
      <alignment horizontal="center" vertical="center"/>
    </xf>
    <xf numFmtId="0" fontId="4" fillId="4" borderId="1" xfId="0" applyFont="1" applyFill="1" applyBorder="1" applyAlignment="1">
      <alignment vertical="center"/>
    </xf>
    <xf numFmtId="0" fontId="4" fillId="4" borderId="1" xfId="0" applyFont="1" applyFill="1" applyBorder="1" applyAlignment="1">
      <alignment vertical="center" wrapText="1"/>
    </xf>
    <xf numFmtId="9" fontId="4" fillId="4" borderId="1" xfId="0" applyNumberFormat="1" applyFont="1" applyFill="1" applyBorder="1" applyAlignment="1">
      <alignment horizontal="center" vertical="center" wrapText="1"/>
    </xf>
    <xf numFmtId="1" fontId="3" fillId="4" borderId="1" xfId="0" applyNumberFormat="1" applyFont="1" applyFill="1" applyBorder="1" applyAlignment="1">
      <alignment horizontal="right" wrapText="1"/>
    </xf>
    <xf numFmtId="168" fontId="1" fillId="4" borderId="12" xfId="0" applyNumberFormat="1" applyFont="1" applyFill="1" applyBorder="1" applyAlignment="1">
      <alignment horizontal="center" vertical="center" wrapText="1"/>
    </xf>
    <xf numFmtId="167" fontId="0" fillId="0" borderId="1" xfId="0" applyNumberFormat="1" applyBorder="1" applyAlignment="1">
      <alignment horizontal="center"/>
    </xf>
    <xf numFmtId="0" fontId="11" fillId="0" borderId="0" xfId="0" applyFont="1" applyFill="1" applyBorder="1" applyAlignment="1">
      <alignment horizontal="left" vertical="top" wrapText="1"/>
    </xf>
    <xf numFmtId="0" fontId="3" fillId="0" borderId="0" xfId="0" applyFont="1" applyFill="1" applyAlignment="1">
      <alignment vertical="top" wrapText="1"/>
    </xf>
    <xf numFmtId="0" fontId="24" fillId="0" borderId="1" xfId="3" applyBorder="1" applyAlignment="1" applyProtection="1">
      <alignment horizontal="left" vertical="top" wrapText="1"/>
    </xf>
    <xf numFmtId="0" fontId="26" fillId="0" borderId="1" xfId="0" applyFont="1" applyBorder="1" applyAlignment="1">
      <alignment horizontal="left" vertical="top" wrapText="1"/>
    </xf>
    <xf numFmtId="0" fontId="3" fillId="0" borderId="0" xfId="0" applyFont="1" applyBorder="1" applyAlignment="1">
      <alignment horizontal="left" vertical="center" wrapText="1"/>
    </xf>
    <xf numFmtId="0" fontId="0" fillId="0" borderId="0" xfId="0" applyBorder="1" applyAlignment="1"/>
    <xf numFmtId="0" fontId="0" fillId="0" borderId="0" xfId="0" applyAlignment="1"/>
    <xf numFmtId="0" fontId="11" fillId="0" borderId="1" xfId="0" applyFont="1" applyBorder="1" applyAlignment="1">
      <alignment horizontal="left" vertical="top" wrapText="1"/>
    </xf>
    <xf numFmtId="0" fontId="26" fillId="0" borderId="6" xfId="0" applyFont="1" applyBorder="1" applyAlignment="1">
      <alignment horizontal="left" vertical="top" wrapText="1"/>
    </xf>
    <xf numFmtId="0" fontId="26" fillId="0" borderId="5" xfId="0" applyFont="1" applyBorder="1" applyAlignment="1">
      <alignment horizontal="left" vertical="top" wrapText="1"/>
    </xf>
    <xf numFmtId="0" fontId="2" fillId="2" borderId="0" xfId="0" applyFont="1" applyFill="1" applyAlignment="1">
      <alignment horizontal="center" vertical="center"/>
    </xf>
    <xf numFmtId="0" fontId="0" fillId="0" borderId="0" xfId="0" applyAlignment="1">
      <alignment horizontal="left" vertical="top" wrapText="1"/>
    </xf>
    <xf numFmtId="0" fontId="0" fillId="0" borderId="2" xfId="0" applyBorder="1" applyAlignment="1">
      <alignment horizontal="left" vertical="top" wrapText="1"/>
    </xf>
    <xf numFmtId="0" fontId="1" fillId="0" borderId="0" xfId="0" applyFont="1" applyFill="1" applyBorder="1" applyAlignment="1">
      <alignment horizontal="left" vertical="top" wrapText="1"/>
    </xf>
    <xf numFmtId="0" fontId="1" fillId="0" borderId="6" xfId="0" applyFont="1" applyBorder="1" applyAlignment="1">
      <alignment horizontal="left" vertical="top" wrapText="1"/>
    </xf>
    <xf numFmtId="0" fontId="1" fillId="0" borderId="9" xfId="0" applyFont="1" applyBorder="1" applyAlignment="1">
      <alignment horizontal="left" vertical="top" wrapText="1"/>
    </xf>
    <xf numFmtId="0" fontId="1" fillId="0" borderId="5" xfId="0" applyFont="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wrapText="1"/>
    </xf>
    <xf numFmtId="0" fontId="3" fillId="0" borderId="0" xfId="0" applyFont="1" applyAlignment="1">
      <alignment horizontal="left" vertical="center"/>
    </xf>
    <xf numFmtId="0" fontId="0" fillId="0" borderId="0" xfId="0" applyAlignment="1">
      <alignment horizontal="left" vertical="center"/>
    </xf>
    <xf numFmtId="0" fontId="4" fillId="0" borderId="0" xfId="0" applyFont="1" applyAlignment="1">
      <alignment horizontal="left" vertical="center" wrapText="1"/>
    </xf>
    <xf numFmtId="0" fontId="0" fillId="0" borderId="0" xfId="0"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4" fillId="0" borderId="6" xfId="0" applyFont="1" applyBorder="1" applyAlignment="1">
      <alignment horizontal="left" vertical="center" wrapText="1"/>
    </xf>
    <xf numFmtId="0" fontId="0" fillId="0" borderId="9" xfId="0" applyBorder="1" applyAlignment="1">
      <alignment horizontal="left" vertical="center" wrapText="1"/>
    </xf>
    <xf numFmtId="0" fontId="0" fillId="0" borderId="5" xfId="0" applyBorder="1" applyAlignment="1">
      <alignment horizontal="left" vertical="center" wrapText="1"/>
    </xf>
    <xf numFmtId="0" fontId="4" fillId="0" borderId="6" xfId="0" applyFont="1"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0" fillId="0" borderId="6" xfId="0" applyFill="1" applyBorder="1" applyAlignment="1">
      <alignment vertical="center" wrapText="1"/>
    </xf>
    <xf numFmtId="0" fontId="0" fillId="0" borderId="5" xfId="0" applyFill="1" applyBorder="1" applyAlignment="1">
      <alignment vertical="center" wrapText="1"/>
    </xf>
    <xf numFmtId="0" fontId="0" fillId="0" borderId="1" xfId="0" applyFill="1" applyBorder="1" applyAlignment="1">
      <alignment vertical="center"/>
    </xf>
    <xf numFmtId="0" fontId="3" fillId="0" borderId="1" xfId="0" applyFont="1" applyBorder="1" applyAlignment="1">
      <alignment vertical="center"/>
    </xf>
    <xf numFmtId="0" fontId="11" fillId="0" borderId="6" xfId="0" applyFont="1" applyFill="1" applyBorder="1" applyAlignment="1"/>
    <xf numFmtId="0" fontId="0" fillId="0" borderId="5" xfId="0" applyFill="1" applyBorder="1" applyAlignment="1"/>
    <xf numFmtId="0" fontId="4" fillId="0" borderId="6" xfId="0" applyFont="1" applyFill="1" applyBorder="1" applyAlignment="1"/>
    <xf numFmtId="0" fontId="3"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3" fillId="0" borderId="1" xfId="0" applyFont="1" applyBorder="1" applyAlignment="1">
      <alignment horizontal="center" vertical="center"/>
    </xf>
    <xf numFmtId="0" fontId="0" fillId="0" borderId="0" xfId="0" applyFill="1" applyAlignment="1"/>
    <xf numFmtId="0" fontId="3" fillId="0" borderId="0" xfId="0" applyFont="1" applyAlignment="1"/>
    <xf numFmtId="0" fontId="0" fillId="0" borderId="2" xfId="0" applyFill="1" applyBorder="1" applyAlignment="1">
      <alignment horizontal="left" vertical="center" wrapText="1"/>
    </xf>
    <xf numFmtId="0" fontId="0" fillId="2" borderId="1" xfId="0" applyFill="1" applyBorder="1" applyAlignment="1">
      <alignment vertical="center"/>
    </xf>
    <xf numFmtId="0" fontId="0" fillId="0" borderId="1" xfId="0" applyBorder="1" applyAlignment="1">
      <alignment vertical="center"/>
    </xf>
    <xf numFmtId="0" fontId="11" fillId="0" borderId="0" xfId="0" applyFont="1" applyAlignment="1">
      <alignment horizontal="left" vertical="top"/>
    </xf>
    <xf numFmtId="0" fontId="0" fillId="0" borderId="0" xfId="0" applyAlignment="1">
      <alignment horizontal="left" vertical="top"/>
    </xf>
    <xf numFmtId="0" fontId="0" fillId="0" borderId="6" xfId="0" applyBorder="1" applyAlignment="1">
      <alignment horizontal="left" vertical="top" wrapText="1"/>
    </xf>
    <xf numFmtId="0" fontId="0" fillId="0" borderId="5" xfId="0" applyBorder="1" applyAlignment="1">
      <alignment wrapText="1"/>
    </xf>
    <xf numFmtId="0" fontId="11" fillId="0" borderId="0" xfId="0" applyFont="1" applyAlignment="1">
      <alignment horizontal="left" vertical="top" wrapText="1"/>
    </xf>
    <xf numFmtId="0" fontId="0" fillId="0" borderId="1" xfId="0" applyBorder="1" applyAlignment="1">
      <alignment horizontal="left" vertical="top"/>
    </xf>
    <xf numFmtId="0" fontId="0" fillId="0" borderId="6" xfId="0" applyFill="1" applyBorder="1" applyAlignment="1"/>
    <xf numFmtId="0" fontId="0" fillId="0" borderId="9" xfId="0" applyFill="1" applyBorder="1" applyAlignment="1"/>
    <xf numFmtId="0" fontId="3" fillId="0" borderId="0" xfId="0" applyFont="1" applyFill="1" applyAlignment="1">
      <alignment horizontal="left" vertical="top" wrapText="1"/>
    </xf>
    <xf numFmtId="0" fontId="4" fillId="0" borderId="0" xfId="0" applyFont="1" applyFill="1" applyAlignment="1">
      <alignment horizontal="left" vertical="top" wrapText="1"/>
    </xf>
    <xf numFmtId="0" fontId="15" fillId="0" borderId="0" xfId="0" applyFont="1" applyFill="1" applyBorder="1" applyAlignment="1"/>
    <xf numFmtId="0" fontId="0" fillId="0" borderId="0" xfId="0" applyFill="1" applyBorder="1" applyAlignment="1"/>
    <xf numFmtId="0" fontId="11" fillId="0" borderId="7" xfId="0" applyFont="1" applyFill="1" applyBorder="1" applyAlignment="1"/>
    <xf numFmtId="0" fontId="0" fillId="0" borderId="13" xfId="0" applyFill="1" applyBorder="1" applyAlignment="1"/>
    <xf numFmtId="0" fontId="4" fillId="0" borderId="3" xfId="0" applyFont="1" applyBorder="1" applyAlignment="1">
      <alignment horizontal="left" vertical="top" wrapText="1"/>
    </xf>
    <xf numFmtId="0" fontId="4" fillId="0" borderId="10" xfId="0" applyFont="1" applyBorder="1" applyAlignment="1">
      <alignment horizontal="left" vertical="top" wrapText="1"/>
    </xf>
    <xf numFmtId="0" fontId="4" fillId="0" borderId="14" xfId="0" applyFont="1" applyBorder="1" applyAlignment="1">
      <alignment horizontal="left" vertical="top" wrapText="1"/>
    </xf>
    <xf numFmtId="0" fontId="0" fillId="0" borderId="14" xfId="0" applyBorder="1" applyAlignment="1"/>
    <xf numFmtId="0" fontId="0" fillId="0" borderId="11" xfId="0" applyBorder="1" applyAlignment="1"/>
    <xf numFmtId="0" fontId="0" fillId="0" borderId="4" xfId="0" applyBorder="1" applyAlignment="1"/>
    <xf numFmtId="0" fontId="0" fillId="0" borderId="2" xfId="0" applyBorder="1" applyAlignment="1"/>
    <xf numFmtId="0" fontId="0" fillId="0" borderId="8" xfId="0" applyBorder="1" applyAlignment="1"/>
    <xf numFmtId="0" fontId="0" fillId="0" borderId="10" xfId="0" applyBorder="1" applyAlignment="1">
      <alignment horizontal="left"/>
    </xf>
    <xf numFmtId="0" fontId="0" fillId="0" borderId="11" xfId="0" applyBorder="1" applyAlignment="1">
      <alignment horizontal="left"/>
    </xf>
    <xf numFmtId="0" fontId="3" fillId="0" borderId="14" xfId="0" applyFont="1" applyBorder="1" applyAlignment="1">
      <alignment horizontal="left" vertical="top" wrapText="1"/>
    </xf>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0" fillId="0" borderId="14" xfId="0" applyBorder="1" applyAlignment="1">
      <alignment horizontal="left" vertical="top" wrapText="1"/>
    </xf>
    <xf numFmtId="0" fontId="4" fillId="0" borderId="12" xfId="0" applyFont="1" applyBorder="1" applyAlignment="1">
      <alignment horizontal="left" vertical="top" wrapText="1"/>
    </xf>
    <xf numFmtId="0" fontId="0" fillId="0" borderId="12" xfId="0" applyBorder="1" applyAlignment="1">
      <alignment horizontal="left" vertical="top" wrapText="1"/>
    </xf>
    <xf numFmtId="0" fontId="3" fillId="0" borderId="2" xfId="0" applyFont="1" applyBorder="1" applyAlignment="1">
      <alignment vertical="top" wrapText="1"/>
    </xf>
    <xf numFmtId="0" fontId="0" fillId="0" borderId="2" xfId="0" applyBorder="1" applyAlignment="1">
      <alignment vertical="top" wrapText="1"/>
    </xf>
    <xf numFmtId="0" fontId="11" fillId="0" borderId="19" xfId="0" applyFont="1" applyBorder="1" applyAlignment="1"/>
    <xf numFmtId="0" fontId="0" fillId="0" borderId="19" xfId="0" applyBorder="1" applyAlignment="1"/>
    <xf numFmtId="0" fontId="16" fillId="2" borderId="6" xfId="0" applyFont="1" applyFill="1" applyBorder="1" applyAlignment="1"/>
    <xf numFmtId="0" fontId="0" fillId="0" borderId="9" xfId="0" applyBorder="1" applyAlignment="1"/>
    <xf numFmtId="0" fontId="0" fillId="0" borderId="5" xfId="0" applyBorder="1" applyAlignment="1"/>
    <xf numFmtId="0" fontId="15" fillId="0" borderId="0" xfId="0" applyFont="1" applyFill="1" applyAlignment="1"/>
    <xf numFmtId="0" fontId="11" fillId="0" borderId="0" xfId="0" applyFont="1" applyFill="1" applyBorder="1" applyAlignment="1">
      <alignment horizontal="left" vertical="top" wrapText="1"/>
    </xf>
    <xf numFmtId="0" fontId="17" fillId="0" borderId="0" xfId="0" applyFont="1" applyFill="1" applyAlignment="1">
      <alignment vertical="top" wrapText="1"/>
    </xf>
    <xf numFmtId="0" fontId="13" fillId="0" borderId="0" xfId="0" applyFont="1" applyFill="1" applyAlignment="1">
      <alignment vertical="top" wrapText="1"/>
    </xf>
    <xf numFmtId="0" fontId="4" fillId="0" borderId="11" xfId="0" applyFont="1" applyBorder="1" applyAlignment="1">
      <alignment wrapText="1"/>
    </xf>
    <xf numFmtId="0" fontId="0" fillId="0" borderId="3" xfId="0" applyBorder="1" applyAlignment="1">
      <alignment wrapText="1"/>
    </xf>
    <xf numFmtId="0" fontId="0" fillId="0" borderId="10" xfId="0" applyBorder="1" applyAlignment="1">
      <alignment wrapText="1"/>
    </xf>
    <xf numFmtId="0" fontId="16" fillId="0" borderId="0" xfId="0" applyFont="1" applyFill="1" applyBorder="1" applyAlignment="1"/>
    <xf numFmtId="0" fontId="0" fillId="0" borderId="4" xfId="0" applyBorder="1" applyAlignment="1">
      <alignment horizontal="left" vertical="top" wrapText="1"/>
    </xf>
    <xf numFmtId="0" fontId="0" fillId="0" borderId="2" xfId="0" applyBorder="1" applyAlignment="1">
      <alignment horizontal="left" vertical="top"/>
    </xf>
    <xf numFmtId="0" fontId="0" fillId="0" borderId="8" xfId="0" applyBorder="1" applyAlignment="1">
      <alignment horizontal="left" vertical="top"/>
    </xf>
    <xf numFmtId="0" fontId="0" fillId="0" borderId="11" xfId="0" applyBorder="1" applyAlignment="1">
      <alignment horizontal="left" vertical="top"/>
    </xf>
    <xf numFmtId="0" fontId="11" fillId="0" borderId="6" xfId="0" applyFont="1" applyBorder="1" applyAlignment="1">
      <alignment horizontal="left" vertical="top" wrapText="1"/>
    </xf>
    <xf numFmtId="0" fontId="16" fillId="2" borderId="1" xfId="0" applyFont="1" applyFill="1" applyBorder="1" applyAlignment="1"/>
    <xf numFmtId="0" fontId="0" fillId="2" borderId="1" xfId="0" applyFill="1" applyBorder="1" applyAlignment="1"/>
    <xf numFmtId="0" fontId="16" fillId="0" borderId="6" xfId="0" applyFont="1" applyBorder="1" applyAlignment="1">
      <alignment horizontal="center" vertical="top" wrapText="1"/>
    </xf>
    <xf numFmtId="0" fontId="0" fillId="0" borderId="9" xfId="0" applyBorder="1" applyAlignment="1">
      <alignment horizontal="center" vertical="top" wrapText="1"/>
    </xf>
    <xf numFmtId="0" fontId="0" fillId="0" borderId="9" xfId="0" applyBorder="1" applyAlignment="1">
      <alignment wrapText="1"/>
    </xf>
    <xf numFmtId="0" fontId="4" fillId="0" borderId="2" xfId="0" applyFont="1" applyBorder="1" applyAlignment="1"/>
    <xf numFmtId="0" fontId="4" fillId="0" borderId="6" xfId="0" applyFont="1" applyFill="1" applyBorder="1" applyAlignment="1" applyProtection="1">
      <protection locked="0"/>
    </xf>
    <xf numFmtId="0" fontId="0" fillId="0" borderId="9" xfId="0" applyFill="1" applyBorder="1" applyAlignment="1" applyProtection="1">
      <protection locked="0"/>
    </xf>
    <xf numFmtId="0" fontId="0" fillId="0" borderId="5" xfId="0" applyFill="1" applyBorder="1" applyAlignment="1" applyProtection="1">
      <protection locked="0"/>
    </xf>
    <xf numFmtId="0" fontId="0" fillId="0" borderId="1" xfId="0" applyFill="1" applyBorder="1" applyAlignment="1"/>
    <xf numFmtId="0" fontId="3" fillId="0" borderId="0" xfId="0" applyFont="1" applyAlignment="1">
      <alignment vertical="top" wrapText="1"/>
    </xf>
    <xf numFmtId="0" fontId="0" fillId="0" borderId="7" xfId="0" applyBorder="1" applyAlignment="1">
      <alignment horizontal="left"/>
    </xf>
    <xf numFmtId="0" fontId="0" fillId="0" borderId="0" xfId="0" applyAlignment="1">
      <alignment horizontal="left"/>
    </xf>
    <xf numFmtId="0" fontId="0" fillId="0" borderId="3" xfId="0" applyBorder="1" applyAlignment="1">
      <alignment horizontal="center" vertical="center"/>
    </xf>
    <xf numFmtId="0" fontId="0" fillId="0" borderId="12" xfId="0" applyBorder="1" applyAlignment="1">
      <alignment horizontal="center" vertical="center"/>
    </xf>
    <xf numFmtId="0" fontId="4" fillId="0" borderId="7" xfId="0" applyFont="1" applyBorder="1" applyAlignment="1"/>
    <xf numFmtId="0" fontId="0" fillId="0" borderId="0" xfId="0" applyAlignment="1">
      <alignment horizontal="center" vertical="center"/>
    </xf>
    <xf numFmtId="0" fontId="0" fillId="0" borderId="6" xfId="0" applyBorder="1" applyAlignment="1"/>
    <xf numFmtId="0" fontId="3" fillId="0" borderId="0" xfId="0" applyFont="1" applyBorder="1" applyAlignment="1">
      <alignment horizontal="left" vertical="top" wrapText="1"/>
    </xf>
    <xf numFmtId="0" fontId="0" fillId="0" borderId="0" xfId="0" applyBorder="1" applyAlignment="1">
      <alignment horizontal="left" vertical="top" wrapText="1"/>
    </xf>
    <xf numFmtId="0" fontId="11" fillId="0" borderId="1" xfId="0" applyFont="1" applyBorder="1" applyAlignment="1"/>
    <xf numFmtId="0" fontId="0" fillId="0" borderId="1" xfId="0" applyBorder="1" applyAlignment="1"/>
    <xf numFmtId="0" fontId="4" fillId="0" borderId="0" xfId="0" applyFont="1" applyBorder="1" applyAlignment="1">
      <alignment horizontal="left" vertical="top" wrapText="1"/>
    </xf>
    <xf numFmtId="0" fontId="4" fillId="0" borderId="0" xfId="0" applyFont="1" applyAlignment="1">
      <alignment wrapText="1"/>
    </xf>
    <xf numFmtId="0" fontId="3" fillId="0" borderId="0" xfId="0" applyFont="1" applyAlignment="1">
      <alignment wrapText="1"/>
    </xf>
    <xf numFmtId="0" fontId="11" fillId="0" borderId="6" xfId="0" applyFont="1" applyBorder="1" applyAlignment="1"/>
    <xf numFmtId="0" fontId="0" fillId="0" borderId="1" xfId="0" applyFill="1" applyBorder="1" applyAlignment="1">
      <alignment horizontal="left" vertical="top" wrapText="1"/>
    </xf>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Fill="1" applyBorder="1" applyAlignment="1">
      <alignment horizontal="left" vertical="top" wrapText="1"/>
    </xf>
    <xf numFmtId="16" fontId="0" fillId="0" borderId="6" xfId="0" applyNumberFormat="1" applyBorder="1" applyAlignment="1"/>
    <xf numFmtId="0" fontId="4" fillId="0" borderId="0" xfId="0" applyFont="1" applyAlignment="1">
      <alignment vertical="top" wrapText="1"/>
    </xf>
    <xf numFmtId="0" fontId="4" fillId="0" borderId="2" xfId="0" applyFont="1" applyBorder="1" applyAlignment="1">
      <alignment horizontal="left" vertical="top"/>
    </xf>
    <xf numFmtId="0" fontId="7" fillId="0" borderId="0" xfId="0" applyFont="1" applyAlignment="1">
      <alignment horizontal="left" vertical="top"/>
    </xf>
    <xf numFmtId="0" fontId="4" fillId="0" borderId="0" xfId="0" applyFont="1" applyAlignment="1">
      <alignment horizontal="left" vertical="top"/>
    </xf>
    <xf numFmtId="0" fontId="1" fillId="0" borderId="6" xfId="0" applyFont="1" applyBorder="1" applyAlignment="1">
      <alignment horizontal="right" vertical="top"/>
    </xf>
    <xf numFmtId="0" fontId="4" fillId="0" borderId="11" xfId="0" applyFont="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8" xfId="0" applyFont="1" applyBorder="1" applyAlignment="1">
      <alignment horizontal="left" vertical="top" wrapText="1"/>
    </xf>
    <xf numFmtId="0" fontId="1" fillId="0" borderId="14" xfId="0" applyFont="1" applyBorder="1" applyAlignment="1">
      <alignment horizontal="left" vertical="top" wrapText="1"/>
    </xf>
    <xf numFmtId="0" fontId="1" fillId="0" borderId="10" xfId="0" applyFont="1" applyBorder="1" applyAlignment="1">
      <alignment horizontal="left" vertical="top" wrapText="1"/>
    </xf>
    <xf numFmtId="0" fontId="3" fillId="0" borderId="2" xfId="0" applyFont="1" applyBorder="1" applyAlignment="1">
      <alignment horizontal="left" vertical="center" wrapText="1"/>
    </xf>
    <xf numFmtId="0" fontId="0" fillId="0" borderId="2" xfId="0" applyBorder="1" applyAlignment="1">
      <alignment horizontal="left" vertical="center" wrapText="1"/>
    </xf>
    <xf numFmtId="0" fontId="24" fillId="0" borderId="12" xfId="3" applyBorder="1" applyAlignment="1" applyProtection="1"/>
    <xf numFmtId="0" fontId="24" fillId="0" borderId="12" xfId="3" applyBorder="1" applyAlignment="1" applyProtection="1">
      <alignment wrapText="1"/>
    </xf>
    <xf numFmtId="0" fontId="20" fillId="0" borderId="1" xfId="0" applyFont="1" applyBorder="1" applyAlignment="1">
      <alignment wrapText="1"/>
    </xf>
    <xf numFmtId="0" fontId="4" fillId="0" borderId="2" xfId="0" applyFont="1" applyFill="1" applyBorder="1" applyAlignment="1">
      <alignment horizontal="left" vertical="top" wrapText="1"/>
    </xf>
    <xf numFmtId="0" fontId="0" fillId="0" borderId="2" xfId="0" applyFill="1" applyBorder="1" applyAlignment="1">
      <alignment wrapText="1"/>
    </xf>
    <xf numFmtId="0" fontId="3" fillId="0" borderId="0" xfId="0" applyFont="1" applyAlignment="1">
      <alignment horizontal="left" vertical="top" wrapText="1"/>
    </xf>
    <xf numFmtId="0" fontId="0" fillId="0" borderId="0" xfId="0" applyAlignment="1">
      <alignment wrapText="1"/>
    </xf>
    <xf numFmtId="0" fontId="0" fillId="0" borderId="14" xfId="0" applyBorder="1" applyAlignment="1">
      <alignment horizontal="left" vertical="top"/>
    </xf>
    <xf numFmtId="49" fontId="1" fillId="0" borderId="6" xfId="0" applyNumberFormat="1" applyFont="1" applyBorder="1" applyAlignment="1">
      <alignment horizontal="center" vertical="center"/>
    </xf>
    <xf numFmtId="49" fontId="4" fillId="0" borderId="5"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1" xfId="0" applyFont="1" applyBorder="1" applyAlignment="1">
      <alignment horizontal="center" vertical="center" wrapText="1"/>
    </xf>
    <xf numFmtId="0" fontId="3" fillId="0" borderId="2" xfId="0" applyFont="1" applyBorder="1" applyAlignment="1">
      <alignment horizontal="left" vertical="top" wrapText="1"/>
    </xf>
    <xf numFmtId="0" fontId="4" fillId="0" borderId="2" xfId="0" applyFont="1" applyBorder="1" applyAlignment="1">
      <alignment wrapText="1"/>
    </xf>
    <xf numFmtId="0" fontId="4" fillId="0" borderId="0" xfId="0" applyFont="1" applyBorder="1" applyAlignment="1">
      <alignment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16" fillId="0" borderId="0" xfId="0" applyFont="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8" xfId="0" applyBorder="1" applyAlignment="1">
      <alignment horizontal="left" vertical="top" wrapText="1"/>
    </xf>
    <xf numFmtId="0" fontId="4" fillId="0" borderId="7" xfId="0" applyFont="1" applyBorder="1" applyAlignment="1">
      <alignment horizontal="left" vertical="top" wrapText="1"/>
    </xf>
    <xf numFmtId="0" fontId="24" fillId="0" borderId="0" xfId="3" applyAlignment="1" applyProtection="1"/>
    <xf numFmtId="0" fontId="11"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6" xfId="0" applyFill="1" applyBorder="1" applyAlignment="1">
      <alignment horizontal="left" vertical="top" wrapText="1"/>
    </xf>
    <xf numFmtId="0" fontId="0" fillId="0" borderId="5" xfId="0" applyFill="1" applyBorder="1" applyAlignment="1">
      <alignment horizontal="left" vertical="top" wrapText="1"/>
    </xf>
    <xf numFmtId="0" fontId="4" fillId="0" borderId="0" xfId="0" applyFont="1" applyFill="1" applyAlignment="1">
      <alignment horizontal="left" vertical="top"/>
    </xf>
    <xf numFmtId="0" fontId="0" fillId="0" borderId="6" xfId="0" applyBorder="1" applyAlignment="1">
      <alignment horizontal="left" vertical="top"/>
    </xf>
    <xf numFmtId="0" fontId="0" fillId="0" borderId="6" xfId="0" applyFill="1" applyBorder="1" applyAlignment="1">
      <alignment horizontal="left" vertical="top"/>
    </xf>
    <xf numFmtId="0" fontId="21" fillId="0" borderId="6" xfId="0" applyFont="1" applyBorder="1" applyAlignment="1">
      <alignment horizontal="left" vertical="top" wrapText="1"/>
    </xf>
    <xf numFmtId="0" fontId="21" fillId="0" borderId="9" xfId="0" applyFont="1" applyBorder="1" applyAlignment="1">
      <alignment horizontal="left" vertical="top" wrapText="1"/>
    </xf>
    <xf numFmtId="0" fontId="21" fillId="0" borderId="5" xfId="0" applyFont="1" applyBorder="1" applyAlignment="1">
      <alignment horizontal="left" vertical="top" wrapText="1"/>
    </xf>
    <xf numFmtId="0" fontId="10" fillId="2" borderId="6" xfId="0" applyFont="1" applyFill="1" applyBorder="1"/>
    <xf numFmtId="0" fontId="10" fillId="2" borderId="9" xfId="0" applyFont="1" applyFill="1" applyBorder="1"/>
    <xf numFmtId="0" fontId="10" fillId="2" borderId="5" xfId="0" applyFont="1" applyFill="1" applyBorder="1"/>
    <xf numFmtId="0" fontId="0" fillId="0" borderId="1" xfId="0" applyBorder="1"/>
    <xf numFmtId="0" fontId="11" fillId="2" borderId="5" xfId="0" applyFont="1" applyFill="1" applyBorder="1" applyAlignment="1">
      <alignment horizontal="left" vertical="top" wrapText="1"/>
    </xf>
    <xf numFmtId="0" fontId="0" fillId="2" borderId="1" xfId="0" applyFill="1" applyBorder="1" applyAlignment="1">
      <alignment horizontal="left" vertical="top" wrapText="1"/>
    </xf>
    <xf numFmtId="0" fontId="3" fillId="0" borderId="2" xfId="0" applyFont="1" applyFill="1" applyBorder="1" applyAlignment="1">
      <alignment horizontal="left" vertical="top" wrapText="1"/>
    </xf>
    <xf numFmtId="0" fontId="4" fillId="4" borderId="1" xfId="0" applyFont="1" applyFill="1" applyBorder="1" applyAlignment="1">
      <alignment horizontal="left" vertical="top" wrapText="1"/>
    </xf>
    <xf numFmtId="0" fontId="7" fillId="0" borderId="0" xfId="0" applyFont="1" applyAlignment="1">
      <alignment horizontal="left" vertical="top" wrapText="1"/>
    </xf>
    <xf numFmtId="0" fontId="25" fillId="4" borderId="21" xfId="0" applyFont="1" applyFill="1" applyBorder="1" applyAlignment="1">
      <alignment horizontal="center" wrapText="1"/>
    </xf>
    <xf numFmtId="0" fontId="0" fillId="4" borderId="18" xfId="0" applyFill="1" applyBorder="1" applyAlignment="1"/>
    <xf numFmtId="0" fontId="12" fillId="0" borderId="0" xfId="0" applyFont="1" applyFill="1" applyAlignment="1">
      <alignment wrapText="1"/>
    </xf>
    <xf numFmtId="0" fontId="0" fillId="0" borderId="0" xfId="0" applyFill="1" applyAlignment="1">
      <alignment wrapText="1"/>
    </xf>
    <xf numFmtId="0" fontId="16" fillId="4" borderId="0" xfId="0" applyFont="1" applyFill="1" applyAlignment="1">
      <alignment wrapText="1"/>
    </xf>
    <xf numFmtId="0" fontId="4" fillId="4" borderId="0" xfId="0" applyFont="1" applyFill="1" applyAlignment="1">
      <alignment wrapText="1"/>
    </xf>
    <xf numFmtId="0" fontId="4" fillId="4" borderId="0" xfId="0" applyFont="1" applyFill="1" applyBorder="1" applyAlignment="1">
      <alignment horizontal="left" vertical="center" wrapText="1"/>
    </xf>
    <xf numFmtId="0" fontId="0" fillId="4" borderId="0" xfId="0" applyFill="1" applyBorder="1" applyAlignment="1">
      <alignment vertical="center" wrapText="1"/>
    </xf>
    <xf numFmtId="0" fontId="0" fillId="2" borderId="1" xfId="0" applyFill="1" applyBorder="1"/>
    <xf numFmtId="0" fontId="0" fillId="2" borderId="6" xfId="0" applyFill="1" applyBorder="1"/>
    <xf numFmtId="0" fontId="0" fillId="2" borderId="9" xfId="0" applyFill="1" applyBorder="1"/>
    <xf numFmtId="0" fontId="0" fillId="2" borderId="5" xfId="0" applyFill="1" applyBorder="1"/>
    <xf numFmtId="0" fontId="0" fillId="0" borderId="1" xfId="0" applyBorder="1" applyAlignment="1">
      <alignment horizontal="left" vertical="center"/>
    </xf>
    <xf numFmtId="0" fontId="25" fillId="4" borderId="28" xfId="0" applyFont="1" applyFill="1" applyBorder="1" applyAlignment="1">
      <alignment horizontal="center" wrapText="1"/>
    </xf>
    <xf numFmtId="0" fontId="0" fillId="4" borderId="25" xfId="0" applyFill="1" applyBorder="1" applyAlignment="1">
      <alignment wrapText="1"/>
    </xf>
    <xf numFmtId="0" fontId="25" fillId="4" borderId="27" xfId="0" applyFont="1" applyFill="1" applyBorder="1" applyAlignment="1">
      <alignment horizontal="center" wrapText="1"/>
    </xf>
    <xf numFmtId="0" fontId="0" fillId="4" borderId="29" xfId="0" applyFill="1" applyBorder="1" applyAlignment="1">
      <alignment wrapText="1"/>
    </xf>
    <xf numFmtId="0" fontId="0" fillId="4" borderId="26" xfId="0" applyFill="1" applyBorder="1" applyAlignment="1">
      <alignment vertical="center" wrapText="1"/>
    </xf>
    <xf numFmtId="0" fontId="0" fillId="4" borderId="24" xfId="0" applyFill="1" applyBorder="1" applyAlignment="1">
      <alignment vertical="center" wrapText="1"/>
    </xf>
    <xf numFmtId="0" fontId="0" fillId="0" borderId="9" xfId="0" applyFill="1" applyBorder="1" applyAlignment="1">
      <alignment horizontal="left" vertical="top" wrapText="1"/>
    </xf>
    <xf numFmtId="0" fontId="20" fillId="0" borderId="1" xfId="0" applyFont="1" applyFill="1" applyBorder="1" applyAlignment="1">
      <alignment vertical="top" wrapText="1"/>
    </xf>
    <xf numFmtId="0" fontId="20" fillId="0" borderId="0" xfId="0" applyFont="1" applyAlignment="1">
      <alignment horizontal="left" vertical="top" wrapText="1"/>
    </xf>
    <xf numFmtId="0" fontId="0" fillId="0" borderId="0" xfId="0"/>
    <xf numFmtId="0" fontId="3" fillId="0" borderId="1" xfId="0" applyFont="1" applyBorder="1" applyAlignment="1">
      <alignment horizontal="center" vertical="center" wrapText="1"/>
    </xf>
    <xf numFmtId="0" fontId="3" fillId="0" borderId="0" xfId="0" applyFont="1" applyFill="1" applyAlignment="1">
      <alignment vertical="top" wrapText="1"/>
    </xf>
    <xf numFmtId="0" fontId="0" fillId="0" borderId="0" xfId="0" applyFill="1" applyAlignment="1">
      <alignment vertical="top" wrapText="1"/>
    </xf>
    <xf numFmtId="0" fontId="3" fillId="0" borderId="0" xfId="0" applyFont="1" applyAlignment="1">
      <alignment horizontal="left" vertical="top"/>
    </xf>
    <xf numFmtId="0" fontId="4" fillId="0" borderId="1" xfId="0" applyFont="1" applyBorder="1" applyAlignment="1">
      <alignment vertical="top"/>
    </xf>
    <xf numFmtId="0" fontId="3" fillId="0" borderId="0" xfId="0" applyFont="1" applyAlignment="1">
      <alignment horizontal="center" vertical="center"/>
    </xf>
    <xf numFmtId="0" fontId="3" fillId="0" borderId="2" xfId="0" applyFont="1" applyBorder="1" applyAlignment="1">
      <alignment horizontal="center" vertical="center"/>
    </xf>
    <xf numFmtId="0" fontId="21" fillId="0" borderId="0" xfId="0" applyFont="1" applyAlignment="1">
      <alignment horizontal="left" vertical="top" wrapText="1"/>
    </xf>
    <xf numFmtId="0" fontId="23" fillId="0" borderId="0" xfId="0" applyFont="1" applyFill="1" applyAlignment="1">
      <alignment horizontal="left" vertical="top" wrapText="1"/>
    </xf>
    <xf numFmtId="0" fontId="20" fillId="0" borderId="0" xfId="0" applyFont="1" applyFill="1" applyAlignment="1">
      <alignment horizontal="left" vertical="top" wrapText="1"/>
    </xf>
    <xf numFmtId="0" fontId="23" fillId="0" borderId="0" xfId="0" applyFont="1" applyAlignment="1">
      <alignment horizontal="left" vertical="top" wrapText="1"/>
    </xf>
    <xf numFmtId="0" fontId="2" fillId="0" borderId="0" xfId="0" applyFont="1" applyFill="1" applyAlignment="1">
      <alignment horizontal="center" vertical="center"/>
    </xf>
    <xf numFmtId="0" fontId="4" fillId="0" borderId="0" xfId="0" applyFont="1" applyFill="1" applyBorder="1" applyAlignment="1">
      <alignment vertical="top" wrapText="1"/>
    </xf>
    <xf numFmtId="0" fontId="4" fillId="0" borderId="0" xfId="0" applyFont="1" applyFill="1" applyBorder="1" applyAlignment="1">
      <alignment horizontal="left" vertical="top" wrapText="1"/>
    </xf>
    <xf numFmtId="0" fontId="4" fillId="0" borderId="0" xfId="0" applyFont="1" applyFill="1" applyBorder="1" applyAlignment="1">
      <alignment vertical="top" wrapText="1"/>
    </xf>
    <xf numFmtId="0" fontId="32" fillId="0" borderId="0" xfId="0" applyFont="1" applyFill="1" applyBorder="1" applyAlignment="1">
      <alignment vertical="top" wrapText="1"/>
    </xf>
    <xf numFmtId="0" fontId="13" fillId="0" borderId="0" xfId="0" applyFont="1" applyFill="1" applyBorder="1" applyAlignment="1">
      <alignment vertical="top" wrapText="1"/>
    </xf>
    <xf numFmtId="0" fontId="11" fillId="0" borderId="0" xfId="0" applyFont="1" applyFill="1" applyBorder="1" applyAlignment="1">
      <alignment horizontal="left" vertical="top"/>
    </xf>
    <xf numFmtId="0" fontId="0" fillId="0" borderId="0" xfId="0" applyFill="1" applyAlignment="1">
      <alignment horizontal="left" vertical="top"/>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pplyMaryland@umd.edu" TargetMode="External"/><Relationship Id="rId2" Type="http://schemas.openxmlformats.org/officeDocument/2006/relationships/hyperlink" Target="http://www.umd.edu/" TargetMode="External"/><Relationship Id="rId1" Type="http://schemas.openxmlformats.org/officeDocument/2006/relationships/hyperlink" Target="mailto:kdenz@umd.edu" TargetMode="External"/><Relationship Id="rId5" Type="http://schemas.openxmlformats.org/officeDocument/2006/relationships/printerSettings" Target="../printerSettings/printerSettings1.bin"/><Relationship Id="rId4" Type="http://schemas.openxmlformats.org/officeDocument/2006/relationships/hyperlink" Target="http://www.admissions.umd.edu/apply/"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umd.edu/catalog/index.cfm/show/content.chapter/c/67" TargetMode="External"/><Relationship Id="rId1" Type="http://schemas.openxmlformats.org/officeDocument/2006/relationships/hyperlink" Target="http://www.resnet.umd.edu/llp/)"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financialaid.umd.edu/NetPriceCalculato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showRowColHeaders="0" tabSelected="1" showRuler="0" zoomScaleNormal="100" workbookViewId="0">
      <selection sqref="A1:D1"/>
    </sheetView>
  </sheetViews>
  <sheetFormatPr defaultColWidth="0" defaultRowHeight="12.75" zeroHeight="1" x14ac:dyDescent="0.2"/>
  <cols>
    <col min="1" max="1" width="4.5703125" style="1" bestFit="1" customWidth="1"/>
    <col min="2" max="2" width="31.85546875" bestFit="1" customWidth="1"/>
    <col min="3" max="3" width="4" customWidth="1"/>
    <col min="4" max="4" width="45.5703125" customWidth="1"/>
    <col min="5" max="7" width="9.140625" customWidth="1"/>
  </cols>
  <sheetData>
    <row r="1" spans="1:6" ht="18" x14ac:dyDescent="0.2">
      <c r="A1" s="406" t="s">
        <v>187</v>
      </c>
      <c r="B1" s="406"/>
      <c r="C1" s="406"/>
      <c r="D1" s="402"/>
    </row>
    <row r="2" spans="1:6" x14ac:dyDescent="0.2">
      <c r="C2" s="407"/>
      <c r="D2" s="407"/>
    </row>
    <row r="3" spans="1:6" x14ac:dyDescent="0.2">
      <c r="A3" s="2" t="s">
        <v>108</v>
      </c>
      <c r="B3" s="205" t="s">
        <v>109</v>
      </c>
      <c r="C3" s="55"/>
      <c r="D3" s="55"/>
    </row>
    <row r="4" spans="1:6" x14ac:dyDescent="0.2">
      <c r="A4" s="2" t="s">
        <v>108</v>
      </c>
      <c r="B4" s="206" t="s">
        <v>110</v>
      </c>
      <c r="C4" s="197"/>
      <c r="D4" s="197" t="s">
        <v>913</v>
      </c>
    </row>
    <row r="5" spans="1:6" x14ac:dyDescent="0.2">
      <c r="A5" s="2" t="s">
        <v>108</v>
      </c>
      <c r="B5" s="206" t="s">
        <v>111</v>
      </c>
      <c r="C5" s="197"/>
      <c r="D5" s="197" t="s">
        <v>921</v>
      </c>
    </row>
    <row r="6" spans="1:6" ht="25.5" x14ac:dyDescent="0.2">
      <c r="A6" s="2" t="s">
        <v>108</v>
      </c>
      <c r="B6" s="206" t="s">
        <v>112</v>
      </c>
      <c r="C6" s="197"/>
      <c r="D6" s="197" t="s">
        <v>914</v>
      </c>
    </row>
    <row r="7" spans="1:6" x14ac:dyDescent="0.2">
      <c r="A7" s="2" t="s">
        <v>108</v>
      </c>
      <c r="B7" s="206" t="s">
        <v>189</v>
      </c>
      <c r="C7" s="197"/>
      <c r="D7" s="197" t="s">
        <v>915</v>
      </c>
    </row>
    <row r="8" spans="1:6" x14ac:dyDescent="0.2">
      <c r="A8" s="2" t="s">
        <v>108</v>
      </c>
      <c r="B8" s="206" t="s">
        <v>113</v>
      </c>
      <c r="C8" s="197"/>
      <c r="D8" s="197" t="s">
        <v>916</v>
      </c>
    </row>
    <row r="9" spans="1:6" x14ac:dyDescent="0.2">
      <c r="A9" s="2" t="s">
        <v>108</v>
      </c>
      <c r="B9" s="206" t="s">
        <v>114</v>
      </c>
      <c r="C9" s="197"/>
      <c r="D9" s="197" t="s">
        <v>917</v>
      </c>
    </row>
    <row r="10" spans="1:6" x14ac:dyDescent="0.2">
      <c r="A10" s="2" t="s">
        <v>108</v>
      </c>
      <c r="B10" s="206" t="s">
        <v>115</v>
      </c>
      <c r="C10" s="197"/>
      <c r="D10" s="197" t="s">
        <v>918</v>
      </c>
    </row>
    <row r="11" spans="1:6" x14ac:dyDescent="0.2">
      <c r="A11" s="2" t="s">
        <v>108</v>
      </c>
      <c r="B11" s="206" t="s">
        <v>116</v>
      </c>
      <c r="C11" s="197"/>
      <c r="D11" s="342" t="s">
        <v>919</v>
      </c>
    </row>
    <row r="12" spans="1:6" x14ac:dyDescent="0.2">
      <c r="A12" s="2" t="s">
        <v>108</v>
      </c>
      <c r="B12" s="52" t="s">
        <v>117</v>
      </c>
      <c r="C12" s="55"/>
      <c r="D12" s="202"/>
      <c r="E12" s="201" t="s">
        <v>455</v>
      </c>
      <c r="F12" s="30" t="s">
        <v>456</v>
      </c>
    </row>
    <row r="13" spans="1:6" x14ac:dyDescent="0.2">
      <c r="A13" s="2"/>
      <c r="B13" s="52"/>
      <c r="C13" s="55"/>
      <c r="D13" s="202"/>
      <c r="E13" s="49" t="s">
        <v>909</v>
      </c>
      <c r="F13" s="9"/>
    </row>
    <row r="14" spans="1:6" x14ac:dyDescent="0.2">
      <c r="A14" s="2" t="s">
        <v>108</v>
      </c>
      <c r="B14" s="207" t="s">
        <v>118</v>
      </c>
      <c r="C14" s="208"/>
      <c r="D14" s="209"/>
    </row>
    <row r="15" spans="1:6" x14ac:dyDescent="0.2">
      <c r="A15" s="2"/>
      <c r="B15" s="203" t="s">
        <v>920</v>
      </c>
      <c r="C15" s="200"/>
      <c r="D15" s="204"/>
    </row>
    <row r="16" spans="1:6" x14ac:dyDescent="0.2">
      <c r="A16" s="2"/>
      <c r="B16" s="234"/>
      <c r="C16" s="235"/>
      <c r="D16" s="235"/>
    </row>
    <row r="17" spans="1:4" ht="53.25" customHeight="1" x14ac:dyDescent="0.2">
      <c r="A17" s="243" t="s">
        <v>314</v>
      </c>
      <c r="B17" s="409" t="s">
        <v>634</v>
      </c>
      <c r="C17" s="409"/>
      <c r="D17" s="409"/>
    </row>
    <row r="18" spans="1:4" ht="53.25" customHeight="1" x14ac:dyDescent="0.2">
      <c r="A18" s="2"/>
      <c r="B18" s="410"/>
      <c r="C18" s="411"/>
      <c r="D18" s="412"/>
    </row>
    <row r="19" spans="1:4" x14ac:dyDescent="0.2">
      <c r="C19" s="7"/>
      <c r="D19" s="7"/>
    </row>
    <row r="20" spans="1:4" x14ac:dyDescent="0.2">
      <c r="A20" s="2" t="s">
        <v>629</v>
      </c>
      <c r="B20" s="10" t="s">
        <v>188</v>
      </c>
      <c r="C20" s="408"/>
      <c r="D20" s="408"/>
    </row>
    <row r="21" spans="1:4" x14ac:dyDescent="0.2">
      <c r="A21" s="2" t="s">
        <v>629</v>
      </c>
      <c r="B21" s="9" t="s">
        <v>320</v>
      </c>
      <c r="C21" s="403" t="s">
        <v>922</v>
      </c>
      <c r="D21" s="399"/>
    </row>
    <row r="22" spans="1:4" x14ac:dyDescent="0.2">
      <c r="A22" s="2" t="s">
        <v>629</v>
      </c>
      <c r="B22" s="9" t="s">
        <v>189</v>
      </c>
      <c r="C22" s="399"/>
      <c r="D22" s="399"/>
    </row>
    <row r="23" spans="1:4" x14ac:dyDescent="0.2">
      <c r="A23" s="2" t="s">
        <v>629</v>
      </c>
      <c r="B23" s="194" t="s">
        <v>618</v>
      </c>
      <c r="C23" s="403" t="s">
        <v>923</v>
      </c>
      <c r="D23" s="399"/>
    </row>
    <row r="24" spans="1:4" x14ac:dyDescent="0.2">
      <c r="A24" s="2" t="s">
        <v>629</v>
      </c>
      <c r="B24" s="194" t="s">
        <v>617</v>
      </c>
      <c r="C24" s="404"/>
      <c r="D24" s="405"/>
    </row>
    <row r="25" spans="1:4" x14ac:dyDescent="0.2">
      <c r="A25" s="2" t="s">
        <v>629</v>
      </c>
      <c r="B25" s="194" t="s">
        <v>618</v>
      </c>
      <c r="C25" s="404"/>
      <c r="D25" s="405"/>
    </row>
    <row r="26" spans="1:4" x14ac:dyDescent="0.2">
      <c r="A26" s="2" t="s">
        <v>629</v>
      </c>
      <c r="B26" s="9" t="s">
        <v>619</v>
      </c>
      <c r="C26" s="403" t="s">
        <v>924</v>
      </c>
      <c r="D26" s="399"/>
    </row>
    <row r="27" spans="1:4" x14ac:dyDescent="0.2">
      <c r="A27" s="2" t="s">
        <v>629</v>
      </c>
      <c r="B27" s="9" t="s">
        <v>190</v>
      </c>
      <c r="C27" s="398" t="s">
        <v>925</v>
      </c>
      <c r="D27" s="399"/>
    </row>
    <row r="28" spans="1:4" x14ac:dyDescent="0.2">
      <c r="A28" s="2" t="s">
        <v>629</v>
      </c>
      <c r="B28" s="9" t="s">
        <v>191</v>
      </c>
      <c r="C28" s="403" t="s">
        <v>949</v>
      </c>
      <c r="D28" s="399"/>
    </row>
    <row r="29" spans="1:4" x14ac:dyDescent="0.2">
      <c r="A29" s="2" t="s">
        <v>629</v>
      </c>
      <c r="B29" s="9" t="s">
        <v>192</v>
      </c>
      <c r="C29" s="403" t="s">
        <v>926</v>
      </c>
      <c r="D29" s="399"/>
    </row>
    <row r="30" spans="1:4" x14ac:dyDescent="0.2">
      <c r="A30" s="2" t="s">
        <v>629</v>
      </c>
      <c r="B30" s="9" t="s">
        <v>620</v>
      </c>
      <c r="C30" s="404"/>
      <c r="D30" s="405"/>
    </row>
    <row r="31" spans="1:4" x14ac:dyDescent="0.2">
      <c r="A31" s="2" t="s">
        <v>629</v>
      </c>
      <c r="B31" s="9" t="s">
        <v>618</v>
      </c>
      <c r="C31" s="404"/>
      <c r="D31" s="405"/>
    </row>
    <row r="32" spans="1:4" x14ac:dyDescent="0.2">
      <c r="A32" s="2" t="s">
        <v>629</v>
      </c>
      <c r="B32" s="9" t="s">
        <v>722</v>
      </c>
      <c r="C32" s="403" t="s">
        <v>927</v>
      </c>
      <c r="D32" s="399"/>
    </row>
    <row r="33" spans="1:4" x14ac:dyDescent="0.2">
      <c r="A33" s="2" t="s">
        <v>629</v>
      </c>
      <c r="B33" s="9" t="s">
        <v>193</v>
      </c>
      <c r="C33" s="398" t="s">
        <v>928</v>
      </c>
      <c r="D33" s="399"/>
    </row>
    <row r="34" spans="1:4" ht="38.25" x14ac:dyDescent="0.2">
      <c r="A34" s="243" t="s">
        <v>629</v>
      </c>
      <c r="B34" s="278" t="s">
        <v>364</v>
      </c>
      <c r="C34" s="398" t="s">
        <v>929</v>
      </c>
      <c r="D34" s="399"/>
    </row>
    <row r="35" spans="1:4" ht="51" x14ac:dyDescent="0.2">
      <c r="A35" s="243" t="s">
        <v>629</v>
      </c>
      <c r="B35" s="277" t="s">
        <v>365</v>
      </c>
      <c r="C35" s="244"/>
      <c r="D35" s="245"/>
    </row>
    <row r="36" spans="1:4" x14ac:dyDescent="0.2"/>
    <row r="37" spans="1:4" x14ac:dyDescent="0.2">
      <c r="A37" s="2" t="s">
        <v>630</v>
      </c>
      <c r="B37" s="400" t="s">
        <v>194</v>
      </c>
      <c r="C37" s="401"/>
      <c r="D37" s="402"/>
    </row>
    <row r="38" spans="1:4" x14ac:dyDescent="0.2">
      <c r="A38" s="2" t="s">
        <v>630</v>
      </c>
      <c r="B38" s="11" t="s">
        <v>195</v>
      </c>
      <c r="C38" s="98" t="s">
        <v>909</v>
      </c>
    </row>
    <row r="39" spans="1:4" x14ac:dyDescent="0.2">
      <c r="A39" s="2" t="s">
        <v>630</v>
      </c>
      <c r="B39" s="11" t="s">
        <v>196</v>
      </c>
      <c r="C39" s="98"/>
    </row>
    <row r="40" spans="1:4" x14ac:dyDescent="0.2">
      <c r="A40" s="2" t="s">
        <v>630</v>
      </c>
      <c r="B40" s="11" t="s">
        <v>197</v>
      </c>
      <c r="C40" s="98"/>
    </row>
    <row r="41" spans="1:4" x14ac:dyDescent="0.2">
      <c r="A41" s="2"/>
      <c r="B41" s="3"/>
    </row>
    <row r="42" spans="1:4" x14ac:dyDescent="0.2">
      <c r="A42" s="2" t="s">
        <v>631</v>
      </c>
      <c r="B42" s="3" t="s">
        <v>621</v>
      </c>
    </row>
    <row r="43" spans="1:4" x14ac:dyDescent="0.2">
      <c r="A43" s="2" t="s">
        <v>631</v>
      </c>
      <c r="B43" s="11" t="s">
        <v>198</v>
      </c>
      <c r="C43" s="98" t="s">
        <v>909</v>
      </c>
    </row>
    <row r="44" spans="1:4" x14ac:dyDescent="0.2">
      <c r="A44" s="2" t="s">
        <v>631</v>
      </c>
      <c r="B44" s="11" t="s">
        <v>199</v>
      </c>
      <c r="C44" s="98"/>
    </row>
    <row r="45" spans="1:4" x14ac:dyDescent="0.2">
      <c r="A45" s="2" t="s">
        <v>631</v>
      </c>
      <c r="B45" s="11" t="s">
        <v>200</v>
      </c>
      <c r="C45" s="98"/>
    </row>
    <row r="46" spans="1:4" x14ac:dyDescent="0.2">
      <c r="A46" s="2"/>
      <c r="B46" s="3"/>
    </row>
    <row r="47" spans="1:4" x14ac:dyDescent="0.2">
      <c r="A47" s="2" t="s">
        <v>632</v>
      </c>
      <c r="B47" s="3" t="s">
        <v>201</v>
      </c>
      <c r="C47" s="5"/>
    </row>
    <row r="48" spans="1:4" x14ac:dyDescent="0.2">
      <c r="A48" s="2" t="s">
        <v>632</v>
      </c>
      <c r="B48" s="11" t="s">
        <v>202</v>
      </c>
      <c r="C48" s="367" t="s">
        <v>909</v>
      </c>
    </row>
    <row r="49" spans="1:3" x14ac:dyDescent="0.2">
      <c r="A49" s="2" t="s">
        <v>632</v>
      </c>
      <c r="B49" s="11" t="s">
        <v>203</v>
      </c>
      <c r="C49" s="97"/>
    </row>
    <row r="50" spans="1:3" x14ac:dyDescent="0.2">
      <c r="A50" s="2" t="s">
        <v>632</v>
      </c>
      <c r="B50" s="11" t="s">
        <v>204</v>
      </c>
      <c r="C50" s="97"/>
    </row>
    <row r="51" spans="1:3" x14ac:dyDescent="0.2">
      <c r="A51" s="2" t="s">
        <v>632</v>
      </c>
      <c r="B51" s="12" t="s">
        <v>205</v>
      </c>
      <c r="C51" s="97"/>
    </row>
    <row r="52" spans="1:3" x14ac:dyDescent="0.2">
      <c r="A52" s="2" t="s">
        <v>632</v>
      </c>
      <c r="B52" s="11" t="s">
        <v>206</v>
      </c>
      <c r="C52" s="97"/>
    </row>
    <row r="53" spans="1:3" x14ac:dyDescent="0.2">
      <c r="A53" s="2" t="s">
        <v>632</v>
      </c>
      <c r="B53" s="13" t="s">
        <v>207</v>
      </c>
      <c r="C53" s="97"/>
    </row>
    <row r="54" spans="1:3" x14ac:dyDescent="0.2">
      <c r="A54" s="2"/>
      <c r="B54" s="100"/>
      <c r="C54" s="99"/>
    </row>
    <row r="55" spans="1:3" x14ac:dyDescent="0.2">
      <c r="A55" s="2" t="s">
        <v>632</v>
      </c>
      <c r="B55" s="13" t="s">
        <v>208</v>
      </c>
      <c r="C55" s="97"/>
    </row>
    <row r="56" spans="1:3" x14ac:dyDescent="0.2">
      <c r="A56" s="2"/>
      <c r="B56" s="15"/>
      <c r="C56" s="16"/>
    </row>
    <row r="57" spans="1:3" x14ac:dyDescent="0.2">
      <c r="A57" s="2"/>
      <c r="B57" s="3"/>
      <c r="C57" s="5"/>
    </row>
    <row r="58" spans="1:3" x14ac:dyDescent="0.2">
      <c r="A58" s="2" t="s">
        <v>633</v>
      </c>
      <c r="B58" s="3" t="s">
        <v>622</v>
      </c>
    </row>
    <row r="59" spans="1:3" x14ac:dyDescent="0.2">
      <c r="A59" s="2" t="s">
        <v>633</v>
      </c>
      <c r="B59" s="11" t="s">
        <v>209</v>
      </c>
      <c r="C59" s="98" t="s">
        <v>909</v>
      </c>
    </row>
    <row r="60" spans="1:3" x14ac:dyDescent="0.2">
      <c r="A60" s="2" t="s">
        <v>633</v>
      </c>
      <c r="B60" s="11" t="s">
        <v>210</v>
      </c>
      <c r="C60" s="98"/>
    </row>
    <row r="61" spans="1:3" x14ac:dyDescent="0.2">
      <c r="A61" s="2" t="s">
        <v>633</v>
      </c>
      <c r="B61" s="11" t="s">
        <v>211</v>
      </c>
      <c r="C61" s="98"/>
    </row>
    <row r="62" spans="1:3" x14ac:dyDescent="0.2">
      <c r="A62" s="2" t="s">
        <v>633</v>
      </c>
      <c r="B62" s="11" t="s">
        <v>212</v>
      </c>
      <c r="C62" s="98"/>
    </row>
    <row r="63" spans="1:3" x14ac:dyDescent="0.2">
      <c r="A63" s="2" t="s">
        <v>633</v>
      </c>
      <c r="B63" s="11" t="s">
        <v>213</v>
      </c>
      <c r="C63" s="98"/>
    </row>
    <row r="64" spans="1:3" x14ac:dyDescent="0.2">
      <c r="A64" s="2" t="s">
        <v>633</v>
      </c>
      <c r="B64" s="11" t="s">
        <v>214</v>
      </c>
      <c r="C64" s="98" t="s">
        <v>909</v>
      </c>
    </row>
    <row r="65" spans="1:3" x14ac:dyDescent="0.2">
      <c r="A65" s="2" t="s">
        <v>633</v>
      </c>
      <c r="B65" s="11" t="s">
        <v>215</v>
      </c>
      <c r="C65" s="98" t="s">
        <v>909</v>
      </c>
    </row>
    <row r="66" spans="1:3" x14ac:dyDescent="0.2">
      <c r="A66" s="2" t="s">
        <v>633</v>
      </c>
      <c r="B66" s="11" t="s">
        <v>216</v>
      </c>
      <c r="C66" s="98" t="s">
        <v>909</v>
      </c>
    </row>
    <row r="67" spans="1:3" x14ac:dyDescent="0.2">
      <c r="A67" s="2" t="s">
        <v>633</v>
      </c>
      <c r="B67" s="11" t="s">
        <v>217</v>
      </c>
      <c r="C67" s="98" t="s">
        <v>909</v>
      </c>
    </row>
    <row r="68" spans="1:3" ht="25.5" x14ac:dyDescent="0.2">
      <c r="A68" s="2" t="s">
        <v>633</v>
      </c>
      <c r="B68" s="306" t="s">
        <v>504</v>
      </c>
      <c r="C68" s="98" t="s">
        <v>909</v>
      </c>
    </row>
    <row r="69" spans="1:3" ht="25.5" x14ac:dyDescent="0.2">
      <c r="A69" s="2" t="s">
        <v>633</v>
      </c>
      <c r="B69" s="306" t="s">
        <v>505</v>
      </c>
      <c r="C69" s="98" t="s">
        <v>909</v>
      </c>
    </row>
    <row r="70" spans="1:3" x14ac:dyDescent="0.2">
      <c r="A70" s="2" t="s">
        <v>633</v>
      </c>
      <c r="B70" s="314" t="s">
        <v>506</v>
      </c>
      <c r="C70" s="98"/>
    </row>
    <row r="71" spans="1:3" x14ac:dyDescent="0.2">
      <c r="A71" s="324" t="s">
        <v>633</v>
      </c>
      <c r="B71" s="327" t="s">
        <v>506</v>
      </c>
      <c r="C71" s="328"/>
    </row>
    <row r="72" spans="1:3" x14ac:dyDescent="0.2">
      <c r="A72" s="325"/>
      <c r="B72" s="326"/>
      <c r="C72" s="326"/>
    </row>
    <row r="73" spans="1:3" hidden="1" x14ac:dyDescent="0.2">
      <c r="A73" s="325"/>
      <c r="B73" s="326"/>
      <c r="C73" s="326"/>
    </row>
  </sheetData>
  <mergeCells count="20">
    <mergeCell ref="C22:D22"/>
    <mergeCell ref="C23:D23"/>
    <mergeCell ref="C26:D26"/>
    <mergeCell ref="C27:D27"/>
    <mergeCell ref="C24:D24"/>
    <mergeCell ref="C25:D25"/>
    <mergeCell ref="A1:D1"/>
    <mergeCell ref="C2:D2"/>
    <mergeCell ref="C20:D20"/>
    <mergeCell ref="C21:D21"/>
    <mergeCell ref="B17:D17"/>
    <mergeCell ref="B18:D18"/>
    <mergeCell ref="C34:D34"/>
    <mergeCell ref="B37:D37"/>
    <mergeCell ref="C28:D28"/>
    <mergeCell ref="C29:D29"/>
    <mergeCell ref="C32:D32"/>
    <mergeCell ref="C33:D33"/>
    <mergeCell ref="C30:D30"/>
    <mergeCell ref="C31:D31"/>
  </mergeCells>
  <phoneticPr fontId="0" type="noConversion"/>
  <hyperlinks>
    <hyperlink ref="D11" r:id="rId1"/>
    <hyperlink ref="C27" r:id="rId2"/>
    <hyperlink ref="C33" r:id="rId3"/>
    <hyperlink ref="C34" r:id="rId4"/>
  </hyperlinks>
  <pageMargins left="0.75" right="0.75" top="1" bottom="1" header="0.5" footer="0.5"/>
  <pageSetup scale="75" fitToHeight="2" orientation="landscape" r:id="rId5"/>
  <headerFooter alignWithMargins="0">
    <oddHeader>&amp;CCommon Data Set 2015-2016</oddHeader>
    <oddFooter>&amp;C&amp;A&amp;RPage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RowColHeaders="0" showRuler="0" zoomScaleNormal="100" workbookViewId="0">
      <selection activeCell="F1" sqref="F1"/>
    </sheetView>
  </sheetViews>
  <sheetFormatPr defaultColWidth="0" defaultRowHeight="12.75" zeroHeight="1" x14ac:dyDescent="0.2"/>
  <cols>
    <col min="1" max="1" width="3.85546875" style="1" customWidth="1"/>
    <col min="2" max="2" width="42" customWidth="1"/>
    <col min="3" max="3" width="20.140625" customWidth="1"/>
    <col min="4" max="5" width="15.42578125" customWidth="1"/>
    <col min="6" max="6" width="19.7109375" bestFit="1" customWidth="1"/>
    <col min="7" max="7" width="0.7109375" customWidth="1"/>
  </cols>
  <sheetData>
    <row r="1" spans="1:6" ht="18" x14ac:dyDescent="0.2">
      <c r="A1" s="616" t="s">
        <v>527</v>
      </c>
      <c r="B1" s="616"/>
      <c r="C1" s="616"/>
      <c r="D1" s="616"/>
      <c r="E1" s="616"/>
    </row>
    <row r="2" spans="1:6" x14ac:dyDescent="0.2"/>
    <row r="3" spans="1:6" x14ac:dyDescent="0.2">
      <c r="A3" s="92" t="s">
        <v>528</v>
      </c>
      <c r="B3" s="94" t="s">
        <v>908</v>
      </c>
    </row>
    <row r="4" spans="1:6" s="239" customFormat="1" ht="72" customHeight="1" x14ac:dyDescent="0.2">
      <c r="A4" s="32" t="s">
        <v>528</v>
      </c>
      <c r="B4" s="543" t="s">
        <v>419</v>
      </c>
      <c r="C4" s="543"/>
      <c r="D4" s="543"/>
      <c r="E4" s="543"/>
      <c r="F4" s="543"/>
    </row>
    <row r="5" spans="1:6" ht="26.25" thickBot="1" x14ac:dyDescent="0.25">
      <c r="A5" s="92" t="s">
        <v>528</v>
      </c>
      <c r="B5" s="95" t="s">
        <v>529</v>
      </c>
      <c r="C5" s="40" t="s">
        <v>530</v>
      </c>
      <c r="D5" s="40" t="s">
        <v>211</v>
      </c>
      <c r="E5" s="40" t="s">
        <v>531</v>
      </c>
      <c r="F5" s="330" t="s">
        <v>823</v>
      </c>
    </row>
    <row r="6" spans="1:6" ht="13.5" thickBot="1" x14ac:dyDescent="0.25">
      <c r="A6" s="92" t="s">
        <v>528</v>
      </c>
      <c r="B6" s="265" t="s">
        <v>532</v>
      </c>
      <c r="C6" s="266"/>
      <c r="D6" s="266"/>
      <c r="E6" s="266">
        <v>2</v>
      </c>
      <c r="F6" s="267">
        <v>1</v>
      </c>
    </row>
    <row r="7" spans="1:6" ht="13.5" thickBot="1" x14ac:dyDescent="0.25">
      <c r="A7" s="92" t="s">
        <v>528</v>
      </c>
      <c r="B7" s="331" t="s">
        <v>824</v>
      </c>
      <c r="C7" s="269"/>
      <c r="D7" s="269"/>
      <c r="E7" s="269">
        <v>1</v>
      </c>
      <c r="F7" s="270">
        <v>3</v>
      </c>
    </row>
    <row r="8" spans="1:6" ht="13.5" thickBot="1" x14ac:dyDescent="0.25">
      <c r="A8" s="92" t="s">
        <v>528</v>
      </c>
      <c r="B8" s="268" t="s">
        <v>533</v>
      </c>
      <c r="C8" s="269"/>
      <c r="D8" s="269"/>
      <c r="E8" s="269">
        <v>1</v>
      </c>
      <c r="F8" s="270">
        <v>4</v>
      </c>
    </row>
    <row r="9" spans="1:6" ht="13.5" thickBot="1" x14ac:dyDescent="0.25">
      <c r="A9" s="92" t="s">
        <v>528</v>
      </c>
      <c r="B9" s="331" t="s">
        <v>825</v>
      </c>
      <c r="C9" s="318"/>
      <c r="D9" s="318"/>
      <c r="E9" s="318">
        <v>1</v>
      </c>
      <c r="F9" s="319">
        <v>5</v>
      </c>
    </row>
    <row r="10" spans="1:6" ht="13.5" thickBot="1" x14ac:dyDescent="0.25">
      <c r="A10" s="92" t="s">
        <v>528</v>
      </c>
      <c r="B10" s="295" t="s">
        <v>655</v>
      </c>
      <c r="C10" s="318"/>
      <c r="D10" s="318"/>
      <c r="E10" s="318">
        <v>6</v>
      </c>
      <c r="F10" s="319">
        <v>9</v>
      </c>
    </row>
    <row r="11" spans="1:6" ht="13.5" thickBot="1" x14ac:dyDescent="0.25">
      <c r="A11" s="92" t="s">
        <v>528</v>
      </c>
      <c r="B11" s="295" t="s">
        <v>602</v>
      </c>
      <c r="C11" s="318"/>
      <c r="D11" s="318"/>
      <c r="E11" s="318">
        <v>0</v>
      </c>
      <c r="F11" s="319">
        <v>10</v>
      </c>
    </row>
    <row r="12" spans="1:6" ht="13.5" thickBot="1" x14ac:dyDescent="0.25">
      <c r="A12" s="92" t="s">
        <v>528</v>
      </c>
      <c r="B12" s="295" t="s">
        <v>536</v>
      </c>
      <c r="C12" s="318"/>
      <c r="D12" s="318"/>
      <c r="E12" s="318">
        <v>5</v>
      </c>
      <c r="F12" s="319">
        <v>11</v>
      </c>
    </row>
    <row r="13" spans="1:6" ht="13.5" thickBot="1" x14ac:dyDescent="0.25">
      <c r="A13" s="92" t="s">
        <v>528</v>
      </c>
      <c r="B13" s="295" t="s">
        <v>603</v>
      </c>
      <c r="C13" s="318"/>
      <c r="D13" s="318"/>
      <c r="E13" s="318">
        <v>0</v>
      </c>
      <c r="F13" s="319">
        <v>12</v>
      </c>
    </row>
    <row r="14" spans="1:6" ht="13.5" thickBot="1" x14ac:dyDescent="0.25">
      <c r="A14" s="92" t="s">
        <v>528</v>
      </c>
      <c r="B14" s="295" t="s">
        <v>537</v>
      </c>
      <c r="C14" s="318"/>
      <c r="D14" s="318"/>
      <c r="E14" s="318">
        <v>5</v>
      </c>
      <c r="F14" s="319">
        <v>13</v>
      </c>
    </row>
    <row r="15" spans="1:6" ht="13.5" thickBot="1" x14ac:dyDescent="0.25">
      <c r="A15" s="92" t="s">
        <v>528</v>
      </c>
      <c r="B15" s="295" t="s">
        <v>604</v>
      </c>
      <c r="C15" s="318"/>
      <c r="D15" s="318"/>
      <c r="E15" s="318">
        <v>12</v>
      </c>
      <c r="F15" s="319">
        <v>14</v>
      </c>
    </row>
    <row r="16" spans="1:6" ht="13.5" thickBot="1" x14ac:dyDescent="0.25">
      <c r="A16" s="92" t="s">
        <v>528</v>
      </c>
      <c r="B16" s="295" t="s">
        <v>605</v>
      </c>
      <c r="C16" s="318"/>
      <c r="D16" s="318"/>
      <c r="E16" s="318">
        <v>0</v>
      </c>
      <c r="F16" s="319">
        <v>15</v>
      </c>
    </row>
    <row r="17" spans="1:6" ht="13.5" thickBot="1" x14ac:dyDescent="0.25">
      <c r="A17" s="92" t="s">
        <v>528</v>
      </c>
      <c r="B17" s="331" t="s">
        <v>826</v>
      </c>
      <c r="C17" s="318"/>
      <c r="D17" s="318"/>
      <c r="E17" s="318">
        <v>2</v>
      </c>
      <c r="F17" s="319">
        <v>16</v>
      </c>
    </row>
    <row r="18" spans="1:6" ht="13.5" thickBot="1" x14ac:dyDescent="0.25">
      <c r="A18" s="92" t="s">
        <v>528</v>
      </c>
      <c r="B18" s="295" t="s">
        <v>606</v>
      </c>
      <c r="C18" s="318"/>
      <c r="D18" s="318"/>
      <c r="E18" s="318">
        <v>2</v>
      </c>
      <c r="F18" s="319">
        <v>19</v>
      </c>
    </row>
    <row r="19" spans="1:6" ht="13.5" thickBot="1" x14ac:dyDescent="0.25">
      <c r="A19" s="92" t="s">
        <v>528</v>
      </c>
      <c r="B19" s="295" t="s">
        <v>778</v>
      </c>
      <c r="C19" s="318"/>
      <c r="D19" s="318"/>
      <c r="E19" s="318">
        <v>0</v>
      </c>
      <c r="F19" s="319">
        <v>22</v>
      </c>
    </row>
    <row r="20" spans="1:6" ht="13.5" thickBot="1" x14ac:dyDescent="0.25">
      <c r="A20" s="92" t="s">
        <v>528</v>
      </c>
      <c r="B20" s="295" t="s">
        <v>789</v>
      </c>
      <c r="C20" s="318"/>
      <c r="D20" s="318"/>
      <c r="E20" s="318">
        <v>2</v>
      </c>
      <c r="F20" s="319">
        <v>23</v>
      </c>
    </row>
    <row r="21" spans="1:6" ht="13.5" thickBot="1" x14ac:dyDescent="0.25">
      <c r="A21" s="92" t="s">
        <v>528</v>
      </c>
      <c r="B21" s="295" t="s">
        <v>779</v>
      </c>
      <c r="C21" s="318"/>
      <c r="D21" s="318"/>
      <c r="E21" s="318">
        <v>0</v>
      </c>
      <c r="F21" s="319">
        <v>24</v>
      </c>
    </row>
    <row r="22" spans="1:6" ht="13.5" thickBot="1" x14ac:dyDescent="0.25">
      <c r="A22" s="92" t="s">
        <v>528</v>
      </c>
      <c r="B22" s="295" t="s">
        <v>780</v>
      </c>
      <c r="C22" s="318"/>
      <c r="D22" s="318"/>
      <c r="E22" s="318">
        <v>0</v>
      </c>
      <c r="F22" s="319">
        <v>25</v>
      </c>
    </row>
    <row r="23" spans="1:6" ht="13.5" thickBot="1" x14ac:dyDescent="0.25">
      <c r="A23" s="92" t="s">
        <v>528</v>
      </c>
      <c r="B23" s="295" t="s">
        <v>534</v>
      </c>
      <c r="C23" s="318"/>
      <c r="D23" s="318"/>
      <c r="E23" s="318">
        <v>10</v>
      </c>
      <c r="F23" s="319">
        <v>26</v>
      </c>
    </row>
    <row r="24" spans="1:6" ht="13.5" thickBot="1" x14ac:dyDescent="0.25">
      <c r="A24" s="92" t="s">
        <v>528</v>
      </c>
      <c r="B24" s="295" t="s">
        <v>126</v>
      </c>
      <c r="C24" s="318"/>
      <c r="D24" s="318"/>
      <c r="E24" s="318">
        <v>3</v>
      </c>
      <c r="F24" s="319">
        <v>27</v>
      </c>
    </row>
    <row r="25" spans="1:6" ht="13.5" thickBot="1" x14ac:dyDescent="0.25">
      <c r="A25" s="92" t="s">
        <v>528</v>
      </c>
      <c r="B25" s="295" t="s">
        <v>127</v>
      </c>
      <c r="C25" s="318"/>
      <c r="D25" s="318"/>
      <c r="E25" s="318">
        <v>0</v>
      </c>
      <c r="F25" s="319" t="s">
        <v>128</v>
      </c>
    </row>
    <row r="26" spans="1:6" ht="13.5" thickBot="1" x14ac:dyDescent="0.25">
      <c r="A26" s="92" t="s">
        <v>528</v>
      </c>
      <c r="B26" s="295" t="s">
        <v>538</v>
      </c>
      <c r="C26" s="318"/>
      <c r="D26" s="318"/>
      <c r="E26" s="318">
        <v>0</v>
      </c>
      <c r="F26" s="319">
        <v>30</v>
      </c>
    </row>
    <row r="27" spans="1:6" ht="13.5" thickBot="1" x14ac:dyDescent="0.25">
      <c r="A27" s="92" t="s">
        <v>528</v>
      </c>
      <c r="B27" s="295" t="s">
        <v>315</v>
      </c>
      <c r="C27" s="318"/>
      <c r="D27" s="318"/>
      <c r="E27" s="318">
        <v>3</v>
      </c>
      <c r="F27" s="319">
        <v>31</v>
      </c>
    </row>
    <row r="28" spans="1:6" ht="13.5" thickBot="1" x14ac:dyDescent="0.25">
      <c r="A28" s="92" t="s">
        <v>528</v>
      </c>
      <c r="B28" s="295" t="s">
        <v>607</v>
      </c>
      <c r="C28" s="318"/>
      <c r="D28" s="318"/>
      <c r="E28" s="318">
        <v>1</v>
      </c>
      <c r="F28" s="319">
        <v>38</v>
      </c>
    </row>
    <row r="29" spans="1:6" ht="13.5" thickBot="1" x14ac:dyDescent="0.25">
      <c r="A29" s="92" t="s">
        <v>528</v>
      </c>
      <c r="B29" s="295" t="s">
        <v>608</v>
      </c>
      <c r="C29" s="318"/>
      <c r="D29" s="318"/>
      <c r="E29" s="318">
        <v>0</v>
      </c>
      <c r="F29" s="319">
        <v>39</v>
      </c>
    </row>
    <row r="30" spans="1:6" ht="13.5" thickBot="1" x14ac:dyDescent="0.25">
      <c r="A30" s="92" t="s">
        <v>528</v>
      </c>
      <c r="B30" s="295" t="s">
        <v>316</v>
      </c>
      <c r="C30" s="318"/>
      <c r="D30" s="318"/>
      <c r="E30" s="318">
        <v>2</v>
      </c>
      <c r="F30" s="319">
        <v>40</v>
      </c>
    </row>
    <row r="31" spans="1:6" ht="13.5" thickBot="1" x14ac:dyDescent="0.25">
      <c r="A31" s="92" t="s">
        <v>528</v>
      </c>
      <c r="B31" s="295" t="s">
        <v>609</v>
      </c>
      <c r="C31" s="318"/>
      <c r="D31" s="318"/>
      <c r="E31" s="318">
        <v>0</v>
      </c>
      <c r="F31" s="319">
        <v>41</v>
      </c>
    </row>
    <row r="32" spans="1:6" ht="13.5" thickBot="1" x14ac:dyDescent="0.25">
      <c r="A32" s="92" t="s">
        <v>528</v>
      </c>
      <c r="B32" s="295" t="s">
        <v>317</v>
      </c>
      <c r="C32" s="318"/>
      <c r="D32" s="318"/>
      <c r="E32" s="318">
        <v>5</v>
      </c>
      <c r="F32" s="319">
        <v>42</v>
      </c>
    </row>
    <row r="33" spans="1:6" ht="26.25" thickBot="1" x14ac:dyDescent="0.25">
      <c r="A33" s="92" t="s">
        <v>528</v>
      </c>
      <c r="B33" s="295" t="s">
        <v>129</v>
      </c>
      <c r="C33" s="318"/>
      <c r="D33" s="318"/>
      <c r="E33" s="318">
        <v>0</v>
      </c>
      <c r="F33" s="319">
        <v>43</v>
      </c>
    </row>
    <row r="34" spans="1:6" ht="13.5" thickBot="1" x14ac:dyDescent="0.25">
      <c r="A34" s="92" t="s">
        <v>528</v>
      </c>
      <c r="B34" s="295" t="s">
        <v>610</v>
      </c>
      <c r="C34" s="318"/>
      <c r="D34" s="318"/>
      <c r="E34" s="318">
        <v>0</v>
      </c>
      <c r="F34" s="319">
        <v>44</v>
      </c>
    </row>
    <row r="35" spans="1:6" ht="13.5" thickBot="1" x14ac:dyDescent="0.25">
      <c r="A35" s="92" t="s">
        <v>528</v>
      </c>
      <c r="B35" s="295" t="s">
        <v>611</v>
      </c>
      <c r="C35" s="318"/>
      <c r="D35" s="318"/>
      <c r="E35" s="318">
        <v>17</v>
      </c>
      <c r="F35" s="319">
        <v>45</v>
      </c>
    </row>
    <row r="36" spans="1:6" ht="13.5" thickBot="1" x14ac:dyDescent="0.25">
      <c r="A36" s="92" t="s">
        <v>528</v>
      </c>
      <c r="B36" s="295" t="s">
        <v>612</v>
      </c>
      <c r="C36" s="318"/>
      <c r="D36" s="318"/>
      <c r="E36" s="318">
        <v>0</v>
      </c>
      <c r="F36" s="319">
        <v>46</v>
      </c>
    </row>
    <row r="37" spans="1:6" ht="13.5" thickBot="1" x14ac:dyDescent="0.25">
      <c r="A37" s="92" t="s">
        <v>528</v>
      </c>
      <c r="B37" s="295" t="s">
        <v>613</v>
      </c>
      <c r="C37" s="318"/>
      <c r="D37" s="318"/>
      <c r="E37" s="318">
        <v>0</v>
      </c>
      <c r="F37" s="319">
        <v>47</v>
      </c>
    </row>
    <row r="38" spans="1:6" ht="13.5" thickBot="1" x14ac:dyDescent="0.25">
      <c r="A38" s="92" t="s">
        <v>528</v>
      </c>
      <c r="B38" s="295" t="s">
        <v>614</v>
      </c>
      <c r="C38" s="318"/>
      <c r="D38" s="318"/>
      <c r="E38" s="318">
        <v>0</v>
      </c>
      <c r="F38" s="319">
        <v>48</v>
      </c>
    </row>
    <row r="39" spans="1:6" ht="13.5" thickBot="1" x14ac:dyDescent="0.25">
      <c r="A39" s="92" t="s">
        <v>528</v>
      </c>
      <c r="B39" s="295" t="s">
        <v>615</v>
      </c>
      <c r="C39" s="318"/>
      <c r="D39" s="318"/>
      <c r="E39" s="318">
        <v>0</v>
      </c>
      <c r="F39" s="319">
        <v>49</v>
      </c>
    </row>
    <row r="40" spans="1:6" ht="13.5" thickBot="1" x14ac:dyDescent="0.25">
      <c r="A40" s="92" t="s">
        <v>528</v>
      </c>
      <c r="B40" s="295" t="s">
        <v>318</v>
      </c>
      <c r="C40" s="318"/>
      <c r="D40" s="318"/>
      <c r="E40" s="318">
        <v>2</v>
      </c>
      <c r="F40" s="319">
        <v>50</v>
      </c>
    </row>
    <row r="41" spans="1:6" ht="13.5" thickBot="1" x14ac:dyDescent="0.25">
      <c r="A41" s="92" t="s">
        <v>528</v>
      </c>
      <c r="B41" s="295" t="s">
        <v>827</v>
      </c>
      <c r="C41" s="318"/>
      <c r="D41" s="318"/>
      <c r="E41" s="318">
        <v>2</v>
      </c>
      <c r="F41" s="319">
        <v>51</v>
      </c>
    </row>
    <row r="42" spans="1:6" ht="13.5" thickBot="1" x14ac:dyDescent="0.25">
      <c r="A42" s="92" t="s">
        <v>528</v>
      </c>
      <c r="B42" s="295" t="s">
        <v>535</v>
      </c>
      <c r="C42" s="318"/>
      <c r="D42" s="318"/>
      <c r="E42" s="318">
        <v>14</v>
      </c>
      <c r="F42" s="319">
        <v>52</v>
      </c>
    </row>
    <row r="43" spans="1:6" ht="13.5" thickBot="1" x14ac:dyDescent="0.25">
      <c r="A43" s="92" t="s">
        <v>528</v>
      </c>
      <c r="B43" s="295" t="s">
        <v>794</v>
      </c>
      <c r="C43" s="318"/>
      <c r="D43" s="318"/>
      <c r="E43" s="318">
        <v>2</v>
      </c>
      <c r="F43" s="319">
        <v>54</v>
      </c>
    </row>
    <row r="44" spans="1:6" x14ac:dyDescent="0.2">
      <c r="A44" s="92" t="s">
        <v>528</v>
      </c>
      <c r="B44" s="320" t="s">
        <v>319</v>
      </c>
      <c r="C44" s="321"/>
      <c r="D44" s="321"/>
      <c r="E44" s="339">
        <v>0.04</v>
      </c>
      <c r="F44" s="322"/>
    </row>
    <row r="45" spans="1:6" x14ac:dyDescent="0.2">
      <c r="A45" s="92" t="s">
        <v>528</v>
      </c>
      <c r="B45" s="19" t="s">
        <v>721</v>
      </c>
      <c r="C45" s="226">
        <f>SUM(C6:C44)</f>
        <v>0</v>
      </c>
      <c r="D45" s="226">
        <f>SUM(D6:D44)</f>
        <v>0</v>
      </c>
      <c r="E45" s="226">
        <v>1</v>
      </c>
      <c r="F45" s="96"/>
    </row>
    <row r="46" spans="1:6" x14ac:dyDescent="0.2"/>
  </sheetData>
  <mergeCells count="2">
    <mergeCell ref="A1:E1"/>
    <mergeCell ref="B4:F4"/>
  </mergeCells>
  <phoneticPr fontId="0" type="noConversion"/>
  <pageMargins left="0.75" right="0.75" top="1" bottom="1" header="0.5" footer="0.5"/>
  <pageSetup scale="75" fitToWidth="0" fitToHeight="0" orientation="portrait" r:id="rId1"/>
  <headerFooter alignWithMargins="0">
    <oddHeader>&amp;CCommon Data Set 2015-2016</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showRowColHeaders="0" showRuler="0" zoomScaleNormal="100" workbookViewId="0">
      <selection activeCell="E4" sqref="E4:F4"/>
    </sheetView>
  </sheetViews>
  <sheetFormatPr defaultColWidth="0" defaultRowHeight="12.75" zeroHeight="1" x14ac:dyDescent="0.2"/>
  <cols>
    <col min="1" max="1" width="4.42578125" style="1" customWidth="1"/>
    <col min="2" max="2" width="27.85546875" customWidth="1"/>
    <col min="3" max="3" width="12.42578125" customWidth="1"/>
    <col min="4" max="4" width="14.7109375" customWidth="1"/>
    <col min="5" max="6" width="15.42578125" customWidth="1"/>
    <col min="7" max="7" width="0.7109375" customWidth="1"/>
  </cols>
  <sheetData>
    <row r="1" spans="1:6" ht="18" x14ac:dyDescent="0.2">
      <c r="A1" s="406" t="s">
        <v>218</v>
      </c>
      <c r="B1" s="406"/>
      <c r="C1" s="406"/>
      <c r="D1" s="406"/>
      <c r="E1" s="406"/>
      <c r="F1" s="406"/>
    </row>
    <row r="2" spans="1:6" x14ac:dyDescent="0.2"/>
    <row r="3" spans="1:6" ht="50.25" customHeight="1" x14ac:dyDescent="0.2">
      <c r="A3" s="2" t="s">
        <v>97</v>
      </c>
      <c r="B3" s="437" t="s">
        <v>843</v>
      </c>
      <c r="C3" s="438"/>
      <c r="D3" s="438"/>
      <c r="E3" s="438"/>
      <c r="F3" s="438"/>
    </row>
    <row r="4" spans="1:6" x14ac:dyDescent="0.2">
      <c r="A4" s="2" t="s">
        <v>97</v>
      </c>
      <c r="B4" s="96"/>
      <c r="C4" s="439" t="s">
        <v>219</v>
      </c>
      <c r="D4" s="439"/>
      <c r="E4" s="439" t="s">
        <v>220</v>
      </c>
      <c r="F4" s="439"/>
    </row>
    <row r="5" spans="1:6" x14ac:dyDescent="0.2">
      <c r="A5" s="2" t="s">
        <v>97</v>
      </c>
      <c r="B5" s="130"/>
      <c r="C5" s="18" t="s">
        <v>221</v>
      </c>
      <c r="D5" s="18" t="s">
        <v>222</v>
      </c>
      <c r="E5" s="18" t="s">
        <v>221</v>
      </c>
      <c r="F5" s="18" t="s">
        <v>222</v>
      </c>
    </row>
    <row r="6" spans="1:6" x14ac:dyDescent="0.2">
      <c r="A6" s="2" t="s">
        <v>97</v>
      </c>
      <c r="B6" s="19" t="s">
        <v>223</v>
      </c>
      <c r="C6" s="20"/>
      <c r="D6" s="20"/>
      <c r="E6" s="20"/>
      <c r="F6" s="20"/>
    </row>
    <row r="7" spans="1:6" ht="25.5" x14ac:dyDescent="0.2">
      <c r="A7" s="2" t="s">
        <v>97</v>
      </c>
      <c r="B7" s="21" t="s">
        <v>224</v>
      </c>
      <c r="C7" s="104">
        <v>2153</v>
      </c>
      <c r="D7" s="104">
        <v>1781</v>
      </c>
      <c r="E7" s="104">
        <v>1</v>
      </c>
      <c r="F7" s="104">
        <v>2</v>
      </c>
    </row>
    <row r="8" spans="1:6" x14ac:dyDescent="0.2">
      <c r="A8" s="2" t="s">
        <v>97</v>
      </c>
      <c r="B8" s="17" t="s">
        <v>225</v>
      </c>
      <c r="C8" s="104">
        <v>982</v>
      </c>
      <c r="D8" s="104">
        <v>962</v>
      </c>
      <c r="E8" s="104">
        <v>93</v>
      </c>
      <c r="F8" s="104">
        <v>63</v>
      </c>
    </row>
    <row r="9" spans="1:6" x14ac:dyDescent="0.2">
      <c r="A9" s="2" t="s">
        <v>97</v>
      </c>
      <c r="B9" s="17" t="s">
        <v>226</v>
      </c>
      <c r="C9" s="104">
        <v>10365</v>
      </c>
      <c r="D9" s="104">
        <v>9029</v>
      </c>
      <c r="E9" s="104">
        <v>936</v>
      </c>
      <c r="F9" s="104">
        <v>522</v>
      </c>
    </row>
    <row r="10" spans="1:6" x14ac:dyDescent="0.2">
      <c r="A10" s="2" t="s">
        <v>97</v>
      </c>
      <c r="B10" s="22" t="s">
        <v>227</v>
      </c>
      <c r="C10" s="105">
        <f>SUM(C7:C9)</f>
        <v>13500</v>
      </c>
      <c r="D10" s="105">
        <f>SUM(D7:D9)</f>
        <v>11772</v>
      </c>
      <c r="E10" s="105">
        <f>SUM(E7:E9)</f>
        <v>1030</v>
      </c>
      <c r="F10" s="105">
        <f>SUM(F7:F9)</f>
        <v>587</v>
      </c>
    </row>
    <row r="11" spans="1:6" ht="25.5" x14ac:dyDescent="0.2">
      <c r="A11" s="2" t="s">
        <v>97</v>
      </c>
      <c r="B11" s="21" t="s">
        <v>373</v>
      </c>
      <c r="C11" s="104">
        <v>63</v>
      </c>
      <c r="D11" s="104">
        <v>212</v>
      </c>
      <c r="E11" s="104">
        <v>75</v>
      </c>
      <c r="F11" s="104">
        <v>204</v>
      </c>
    </row>
    <row r="12" spans="1:6" x14ac:dyDescent="0.2">
      <c r="A12" s="2" t="s">
        <v>97</v>
      </c>
      <c r="B12" s="22" t="s">
        <v>374</v>
      </c>
      <c r="C12" s="105">
        <f>SUM(C10:C11)</f>
        <v>13563</v>
      </c>
      <c r="D12" s="105">
        <f>SUM(D10:D11)</f>
        <v>11984</v>
      </c>
      <c r="E12" s="105">
        <f>SUM(E10:E11)</f>
        <v>1105</v>
      </c>
      <c r="F12" s="105">
        <f>SUM(F10:F11)</f>
        <v>791</v>
      </c>
    </row>
    <row r="13" spans="1:6" x14ac:dyDescent="0.2">
      <c r="A13" s="2" t="s">
        <v>97</v>
      </c>
      <c r="B13" s="19" t="s">
        <v>691</v>
      </c>
      <c r="C13" s="106"/>
      <c r="D13" s="106"/>
      <c r="E13" s="106"/>
      <c r="F13" s="106"/>
    </row>
    <row r="14" spans="1:6" x14ac:dyDescent="0.2">
      <c r="A14" s="2" t="s">
        <v>97</v>
      </c>
      <c r="B14" s="24" t="s">
        <v>692</v>
      </c>
      <c r="C14" s="107">
        <v>1291</v>
      </c>
      <c r="D14" s="107">
        <v>1302</v>
      </c>
      <c r="E14" s="107">
        <v>220</v>
      </c>
      <c r="F14" s="107">
        <v>289</v>
      </c>
    </row>
    <row r="15" spans="1:6" x14ac:dyDescent="0.2">
      <c r="A15" s="2" t="s">
        <v>97</v>
      </c>
      <c r="B15" s="24" t="s">
        <v>226</v>
      </c>
      <c r="C15" s="107">
        <v>2927</v>
      </c>
      <c r="D15" s="107">
        <v>2535</v>
      </c>
      <c r="E15" s="107">
        <v>897</v>
      </c>
      <c r="F15" s="107">
        <v>799</v>
      </c>
    </row>
    <row r="16" spans="1:6" ht="25.5" x14ac:dyDescent="0.2">
      <c r="A16" s="2" t="s">
        <v>97</v>
      </c>
      <c r="B16" s="23" t="s">
        <v>693</v>
      </c>
      <c r="C16" s="107">
        <v>24</v>
      </c>
      <c r="D16" s="107">
        <v>12</v>
      </c>
      <c r="E16" s="107">
        <v>197</v>
      </c>
      <c r="F16" s="107">
        <v>204</v>
      </c>
    </row>
    <row r="17" spans="1:6" x14ac:dyDescent="0.2">
      <c r="A17" s="2" t="s">
        <v>97</v>
      </c>
      <c r="B17" s="22" t="s">
        <v>694</v>
      </c>
      <c r="C17" s="108">
        <f>SUM(C14:C16)</f>
        <v>4242</v>
      </c>
      <c r="D17" s="108">
        <v>3849</v>
      </c>
      <c r="E17" s="108">
        <v>1314</v>
      </c>
      <c r="F17" s="108">
        <v>1292</v>
      </c>
    </row>
    <row r="18" spans="1:6" x14ac:dyDescent="0.2">
      <c r="A18" s="2" t="s">
        <v>97</v>
      </c>
      <c r="B18" s="402" t="s">
        <v>695</v>
      </c>
      <c r="C18" s="402"/>
      <c r="D18" s="402"/>
      <c r="E18" s="402"/>
      <c r="F18" s="114">
        <f>SUM(C12:F12)</f>
        <v>27443</v>
      </c>
    </row>
    <row r="19" spans="1:6" x14ac:dyDescent="0.2">
      <c r="A19" s="2" t="s">
        <v>97</v>
      </c>
      <c r="B19" s="440" t="s">
        <v>507</v>
      </c>
      <c r="C19" s="440"/>
      <c r="D19" s="440"/>
      <c r="E19" s="440"/>
      <c r="F19" s="115">
        <f>SUM(C17:F17)</f>
        <v>10697</v>
      </c>
    </row>
    <row r="20" spans="1:6" x14ac:dyDescent="0.2">
      <c r="A20" s="2" t="s">
        <v>97</v>
      </c>
      <c r="B20" s="441" t="s">
        <v>696</v>
      </c>
      <c r="C20" s="441"/>
      <c r="D20" s="441"/>
      <c r="E20" s="441"/>
      <c r="F20" s="116">
        <f>SUM(F18:F19)</f>
        <v>38140</v>
      </c>
    </row>
    <row r="21" spans="1:6" x14ac:dyDescent="0.2"/>
    <row r="22" spans="1:6" ht="91.5" customHeight="1" x14ac:dyDescent="0.2">
      <c r="A22" s="2" t="s">
        <v>98</v>
      </c>
      <c r="B22" s="437" t="s">
        <v>844</v>
      </c>
      <c r="C22" s="442"/>
      <c r="D22" s="442"/>
      <c r="E22" s="442"/>
      <c r="F22" s="442"/>
    </row>
    <row r="23" spans="1:6" ht="60" x14ac:dyDescent="0.2">
      <c r="A23" s="2" t="s">
        <v>98</v>
      </c>
      <c r="B23" s="443"/>
      <c r="C23" s="443"/>
      <c r="D23" s="147" t="s">
        <v>697</v>
      </c>
      <c r="E23" s="147" t="s">
        <v>366</v>
      </c>
      <c r="F23" s="147" t="s">
        <v>96</v>
      </c>
    </row>
    <row r="24" spans="1:6" x14ac:dyDescent="0.2">
      <c r="A24" s="2" t="s">
        <v>98</v>
      </c>
      <c r="B24" s="444" t="s">
        <v>698</v>
      </c>
      <c r="C24" s="444"/>
      <c r="D24" s="109">
        <v>98</v>
      </c>
      <c r="E24" s="109">
        <v>996</v>
      </c>
      <c r="F24" s="109">
        <v>1119</v>
      </c>
    </row>
    <row r="25" spans="1:6" x14ac:dyDescent="0.2">
      <c r="A25" s="2" t="s">
        <v>98</v>
      </c>
      <c r="B25" s="434" t="s">
        <v>828</v>
      </c>
      <c r="C25" s="435"/>
      <c r="D25" s="109">
        <v>366</v>
      </c>
      <c r="E25" s="109">
        <v>2536</v>
      </c>
      <c r="F25" s="109">
        <v>2562</v>
      </c>
    </row>
    <row r="26" spans="1:6" x14ac:dyDescent="0.2">
      <c r="A26" s="2" t="s">
        <v>98</v>
      </c>
      <c r="B26" s="432" t="s">
        <v>0</v>
      </c>
      <c r="C26" s="432"/>
      <c r="D26" s="109">
        <v>474</v>
      </c>
      <c r="E26" s="109">
        <v>3416</v>
      </c>
      <c r="F26" s="109">
        <v>3499</v>
      </c>
    </row>
    <row r="27" spans="1:6" x14ac:dyDescent="0.2">
      <c r="A27" s="2" t="s">
        <v>98</v>
      </c>
      <c r="B27" s="436" t="s">
        <v>85</v>
      </c>
      <c r="C27" s="435"/>
      <c r="D27" s="109">
        <v>2040</v>
      </c>
      <c r="E27" s="109">
        <v>14025</v>
      </c>
      <c r="F27" s="109">
        <v>14175</v>
      </c>
    </row>
    <row r="28" spans="1:6" ht="15" customHeight="1" x14ac:dyDescent="0.2">
      <c r="A28" s="2" t="s">
        <v>98</v>
      </c>
      <c r="B28" s="432" t="s">
        <v>1</v>
      </c>
      <c r="C28" s="432"/>
      <c r="D28" s="109">
        <v>5</v>
      </c>
      <c r="E28" s="109">
        <v>35</v>
      </c>
      <c r="F28" s="109">
        <v>36</v>
      </c>
    </row>
    <row r="29" spans="1:6" x14ac:dyDescent="0.2">
      <c r="A29" s="2" t="s">
        <v>98</v>
      </c>
      <c r="B29" s="432" t="s">
        <v>2</v>
      </c>
      <c r="C29" s="432"/>
      <c r="D29" s="109">
        <v>723</v>
      </c>
      <c r="E29" s="109">
        <v>4399</v>
      </c>
      <c r="F29" s="109">
        <v>4452</v>
      </c>
    </row>
    <row r="30" spans="1:6" ht="26.25" customHeight="1" x14ac:dyDescent="0.2">
      <c r="A30" s="2" t="s">
        <v>98</v>
      </c>
      <c r="B30" s="430" t="s">
        <v>3</v>
      </c>
      <c r="C30" s="431"/>
      <c r="D30" s="109">
        <v>5</v>
      </c>
      <c r="E30" s="109">
        <v>20</v>
      </c>
      <c r="F30" s="109">
        <v>20</v>
      </c>
    </row>
    <row r="31" spans="1:6" x14ac:dyDescent="0.2">
      <c r="A31" s="2" t="s">
        <v>98</v>
      </c>
      <c r="B31" s="432" t="s">
        <v>4</v>
      </c>
      <c r="C31" s="432"/>
      <c r="D31" s="109">
        <v>165</v>
      </c>
      <c r="E31" s="109">
        <v>1100</v>
      </c>
      <c r="F31" s="109">
        <v>1114</v>
      </c>
    </row>
    <row r="32" spans="1:6" x14ac:dyDescent="0.2">
      <c r="A32" s="2" t="s">
        <v>98</v>
      </c>
      <c r="B32" s="432" t="s">
        <v>5</v>
      </c>
      <c r="C32" s="432"/>
      <c r="D32" s="109">
        <v>61</v>
      </c>
      <c r="E32" s="109">
        <v>362</v>
      </c>
      <c r="F32" s="109">
        <v>466</v>
      </c>
    </row>
    <row r="33" spans="1:6" x14ac:dyDescent="0.2">
      <c r="A33" s="2" t="s">
        <v>98</v>
      </c>
      <c r="B33" s="433" t="s">
        <v>86</v>
      </c>
      <c r="C33" s="433"/>
      <c r="D33" s="110">
        <f>SUM(D24:D32)</f>
        <v>3937</v>
      </c>
      <c r="E33" s="110">
        <f>SUM(E24:E32)</f>
        <v>26889</v>
      </c>
      <c r="F33" s="110">
        <f>SUM(F24:F32)</f>
        <v>27443</v>
      </c>
    </row>
    <row r="34" spans="1:6" x14ac:dyDescent="0.2"/>
    <row r="35" spans="1:6" ht="15.75" x14ac:dyDescent="0.25">
      <c r="B35" s="25" t="s">
        <v>87</v>
      </c>
    </row>
    <row r="36" spans="1:6" x14ac:dyDescent="0.2">
      <c r="A36" s="2" t="s">
        <v>99</v>
      </c>
      <c r="B36" s="3" t="s">
        <v>845</v>
      </c>
      <c r="F36" s="26"/>
    </row>
    <row r="37" spans="1:6" x14ac:dyDescent="0.2">
      <c r="A37" s="2" t="s">
        <v>99</v>
      </c>
      <c r="B37" s="11" t="s">
        <v>88</v>
      </c>
      <c r="C37" s="111">
        <v>67</v>
      </c>
      <c r="F37" s="26"/>
    </row>
    <row r="38" spans="1:6" x14ac:dyDescent="0.2">
      <c r="A38" s="2" t="s">
        <v>99</v>
      </c>
      <c r="B38" s="11" t="s">
        <v>89</v>
      </c>
      <c r="C38" s="111">
        <v>0</v>
      </c>
      <c r="F38" s="26"/>
    </row>
    <row r="39" spans="1:6" x14ac:dyDescent="0.2">
      <c r="A39" s="2" t="s">
        <v>99</v>
      </c>
      <c r="B39" s="11" t="s">
        <v>90</v>
      </c>
      <c r="C39" s="111">
        <v>7166</v>
      </c>
      <c r="F39" s="26"/>
    </row>
    <row r="40" spans="1:6" x14ac:dyDescent="0.2">
      <c r="A40" s="2" t="s">
        <v>99</v>
      </c>
      <c r="B40" s="11" t="s">
        <v>623</v>
      </c>
      <c r="C40" s="111">
        <v>139</v>
      </c>
      <c r="F40" s="26"/>
    </row>
    <row r="41" spans="1:6" x14ac:dyDescent="0.2">
      <c r="A41" s="2" t="s">
        <v>99</v>
      </c>
      <c r="B41" s="11" t="s">
        <v>91</v>
      </c>
      <c r="C41" s="111">
        <v>2562</v>
      </c>
      <c r="F41" s="26"/>
    </row>
    <row r="42" spans="1:6" x14ac:dyDescent="0.2">
      <c r="A42" s="2" t="s">
        <v>99</v>
      </c>
      <c r="B42" s="11" t="s">
        <v>92</v>
      </c>
      <c r="C42" s="111">
        <v>1</v>
      </c>
      <c r="F42" s="26"/>
    </row>
    <row r="43" spans="1:6" ht="25.5" x14ac:dyDescent="0.2">
      <c r="A43" s="2" t="s">
        <v>99</v>
      </c>
      <c r="B43" s="306" t="s">
        <v>508</v>
      </c>
      <c r="C43" s="111">
        <v>654</v>
      </c>
      <c r="F43" s="26"/>
    </row>
    <row r="44" spans="1:6" ht="25.5" x14ac:dyDescent="0.2">
      <c r="A44" s="2" t="s">
        <v>99</v>
      </c>
      <c r="B44" s="306" t="s">
        <v>509</v>
      </c>
      <c r="C44" s="111">
        <v>39</v>
      </c>
      <c r="F44" s="26"/>
    </row>
    <row r="45" spans="1:6" x14ac:dyDescent="0.2">
      <c r="A45" s="2" t="s">
        <v>99</v>
      </c>
      <c r="B45" s="314" t="s">
        <v>510</v>
      </c>
      <c r="C45" s="111">
        <v>0</v>
      </c>
      <c r="F45" s="26"/>
    </row>
    <row r="46" spans="1:6" x14ac:dyDescent="0.2"/>
    <row r="47" spans="1:6" ht="15.75" x14ac:dyDescent="0.2">
      <c r="B47" s="27" t="s">
        <v>93</v>
      </c>
      <c r="C47" s="4"/>
      <c r="D47" s="4"/>
      <c r="E47" s="4"/>
      <c r="F47" s="4"/>
    </row>
    <row r="48" spans="1:6" ht="54.75" customHeight="1" x14ac:dyDescent="0.2">
      <c r="B48" s="420" t="s">
        <v>846</v>
      </c>
      <c r="C48" s="420"/>
      <c r="D48" s="420"/>
      <c r="E48" s="420"/>
      <c r="F48" s="420"/>
    </row>
    <row r="49" spans="1:6" x14ac:dyDescent="0.2">
      <c r="A49" s="7"/>
      <c r="B49" s="4"/>
      <c r="C49" s="4"/>
      <c r="D49" s="4"/>
      <c r="E49" s="4"/>
      <c r="F49" s="4"/>
    </row>
    <row r="50" spans="1:6" x14ac:dyDescent="0.2">
      <c r="B50" s="417" t="s">
        <v>340</v>
      </c>
      <c r="C50" s="418"/>
      <c r="D50" s="28"/>
      <c r="E50" s="28"/>
      <c r="F50" s="28"/>
    </row>
    <row r="51" spans="1:6" x14ac:dyDescent="0.2">
      <c r="A51" s="199"/>
      <c r="B51" s="210"/>
      <c r="C51" s="210"/>
      <c r="D51" s="210"/>
      <c r="E51" s="210"/>
      <c r="F51" s="210"/>
    </row>
    <row r="52" spans="1:6" ht="42.75" customHeight="1" x14ac:dyDescent="0.2">
      <c r="A52" s="199"/>
      <c r="B52" s="419" t="s">
        <v>847</v>
      </c>
      <c r="C52" s="419"/>
      <c r="D52" s="419"/>
      <c r="E52" s="419"/>
      <c r="F52" s="210"/>
    </row>
    <row r="53" spans="1:6" x14ac:dyDescent="0.2">
      <c r="A53" s="199"/>
      <c r="B53" s="198"/>
      <c r="C53" s="198"/>
      <c r="D53" s="198"/>
      <c r="E53" s="198"/>
      <c r="F53" s="210"/>
    </row>
    <row r="54" spans="1:6" x14ac:dyDescent="0.2">
      <c r="A54" s="199"/>
      <c r="B54" s="212" t="s">
        <v>848</v>
      </c>
      <c r="C54" s="198"/>
      <c r="D54" s="198"/>
      <c r="E54" s="198"/>
      <c r="F54" s="210"/>
    </row>
    <row r="55" spans="1:6" s="211" customFormat="1" ht="48" customHeight="1" x14ac:dyDescent="0.2">
      <c r="A55" s="1"/>
      <c r="B55" s="419" t="s">
        <v>849</v>
      </c>
      <c r="C55" s="420"/>
      <c r="D55" s="420"/>
      <c r="E55" s="420"/>
      <c r="F55" s="420"/>
    </row>
    <row r="56" spans="1:6" s="211" customFormat="1" ht="38.25" customHeight="1" x14ac:dyDescent="0.2">
      <c r="A56" s="2" t="s">
        <v>100</v>
      </c>
      <c r="B56" s="421" t="s">
        <v>850</v>
      </c>
      <c r="C56" s="422"/>
      <c r="D56" s="422"/>
      <c r="E56" s="423"/>
      <c r="F56" s="109">
        <v>4193</v>
      </c>
    </row>
    <row r="57" spans="1:6" s="211" customFormat="1" ht="65.25" customHeight="1" x14ac:dyDescent="0.2">
      <c r="A57" s="2" t="s">
        <v>101</v>
      </c>
      <c r="B57" s="424" t="s">
        <v>851</v>
      </c>
      <c r="C57" s="425"/>
      <c r="D57" s="425"/>
      <c r="E57" s="426"/>
      <c r="F57" s="109">
        <v>3</v>
      </c>
    </row>
    <row r="58" spans="1:6" s="211" customFormat="1" ht="35.25" customHeight="1" x14ac:dyDescent="0.2">
      <c r="A58" s="2" t="s">
        <v>102</v>
      </c>
      <c r="B58" s="427" t="s">
        <v>852</v>
      </c>
      <c r="C58" s="428"/>
      <c r="D58" s="428"/>
      <c r="E58" s="429"/>
      <c r="F58" s="109">
        <f>F56-F57</f>
        <v>4190</v>
      </c>
    </row>
    <row r="59" spans="1:6" ht="36" customHeight="1" x14ac:dyDescent="0.2">
      <c r="A59" s="2" t="s">
        <v>103</v>
      </c>
      <c r="B59" s="427" t="s">
        <v>854</v>
      </c>
      <c r="C59" s="428"/>
      <c r="D59" s="428"/>
      <c r="E59" s="429"/>
      <c r="F59" s="109">
        <v>2912</v>
      </c>
    </row>
    <row r="60" spans="1:6" ht="35.25" customHeight="1" x14ac:dyDescent="0.2">
      <c r="A60" s="2" t="s">
        <v>104</v>
      </c>
      <c r="B60" s="427" t="s">
        <v>855</v>
      </c>
      <c r="C60" s="428"/>
      <c r="D60" s="428"/>
      <c r="E60" s="429"/>
      <c r="F60" s="109">
        <v>636</v>
      </c>
    </row>
    <row r="61" spans="1:6" ht="38.25" customHeight="1" x14ac:dyDescent="0.2">
      <c r="A61" s="2" t="s">
        <v>105</v>
      </c>
      <c r="B61" s="424" t="s">
        <v>856</v>
      </c>
      <c r="C61" s="425"/>
      <c r="D61" s="425"/>
      <c r="E61" s="426"/>
      <c r="F61" s="109">
        <v>73</v>
      </c>
    </row>
    <row r="62" spans="1:6" ht="26.25" customHeight="1" x14ac:dyDescent="0.2">
      <c r="A62" s="2" t="s">
        <v>106</v>
      </c>
      <c r="B62" s="427" t="s">
        <v>341</v>
      </c>
      <c r="C62" s="428"/>
      <c r="D62" s="428"/>
      <c r="E62" s="429"/>
      <c r="F62" s="109">
        <f>SUM(F59:F61)</f>
        <v>3621</v>
      </c>
    </row>
    <row r="63" spans="1:6" ht="25.5" customHeight="1" x14ac:dyDescent="0.2">
      <c r="A63" s="2" t="s">
        <v>593</v>
      </c>
      <c r="B63" s="427" t="s">
        <v>853</v>
      </c>
      <c r="C63" s="428"/>
      <c r="D63" s="428"/>
      <c r="E63" s="429"/>
      <c r="F63" s="112">
        <f>F62/F58</f>
        <v>0.86420047732696892</v>
      </c>
    </row>
    <row r="64" spans="1:6" ht="27.75" customHeight="1" x14ac:dyDescent="0.2">
      <c r="A64" s="199"/>
      <c r="B64" s="198"/>
      <c r="C64" s="198"/>
      <c r="D64" s="198"/>
      <c r="E64" s="198"/>
      <c r="F64" s="210"/>
    </row>
    <row r="65" spans="1:6" ht="30.75" customHeight="1" x14ac:dyDescent="0.2">
      <c r="A65" s="333"/>
      <c r="B65" s="213" t="s">
        <v>829</v>
      </c>
      <c r="C65" s="210"/>
      <c r="D65" s="210"/>
      <c r="E65" s="210"/>
      <c r="F65" s="210"/>
    </row>
    <row r="66" spans="1:6" ht="42" customHeight="1" x14ac:dyDescent="0.2">
      <c r="B66" s="419" t="s">
        <v>830</v>
      </c>
      <c r="C66" s="420"/>
      <c r="D66" s="420"/>
      <c r="E66" s="420"/>
      <c r="F66" s="420"/>
    </row>
    <row r="67" spans="1:6" ht="37.5" customHeight="1" x14ac:dyDescent="0.2">
      <c r="A67" s="2" t="s">
        <v>100</v>
      </c>
      <c r="B67" s="421" t="s">
        <v>831</v>
      </c>
      <c r="C67" s="422"/>
      <c r="D67" s="422"/>
      <c r="E67" s="423"/>
      <c r="F67" s="109">
        <v>3900</v>
      </c>
    </row>
    <row r="68" spans="1:6" s="211" customFormat="1" ht="57.75" customHeight="1" x14ac:dyDescent="0.2">
      <c r="A68" s="2" t="s">
        <v>101</v>
      </c>
      <c r="B68" s="424" t="s">
        <v>832</v>
      </c>
      <c r="C68" s="425"/>
      <c r="D68" s="425"/>
      <c r="E68" s="426"/>
      <c r="F68" s="109">
        <v>4</v>
      </c>
    </row>
    <row r="69" spans="1:6" s="211" customFormat="1" ht="31.5" customHeight="1" x14ac:dyDescent="0.2">
      <c r="A69" s="2" t="s">
        <v>102</v>
      </c>
      <c r="B69" s="427" t="s">
        <v>833</v>
      </c>
      <c r="C69" s="428"/>
      <c r="D69" s="428"/>
      <c r="E69" s="429"/>
      <c r="F69" s="109">
        <v>3896</v>
      </c>
    </row>
    <row r="70" spans="1:6" ht="39.75" customHeight="1" x14ac:dyDescent="0.2">
      <c r="A70" s="2" t="s">
        <v>103</v>
      </c>
      <c r="B70" s="427" t="s">
        <v>834</v>
      </c>
      <c r="C70" s="428"/>
      <c r="D70" s="428"/>
      <c r="E70" s="429"/>
      <c r="F70" s="109">
        <v>2610</v>
      </c>
    </row>
    <row r="71" spans="1:6" ht="27" customHeight="1" x14ac:dyDescent="0.2">
      <c r="A71" s="2" t="s">
        <v>104</v>
      </c>
      <c r="B71" s="427" t="s">
        <v>835</v>
      </c>
      <c r="C71" s="428"/>
      <c r="D71" s="428"/>
      <c r="E71" s="429"/>
      <c r="F71" s="109">
        <v>597</v>
      </c>
    </row>
    <row r="72" spans="1:6" ht="41.25" customHeight="1" x14ac:dyDescent="0.2">
      <c r="A72" s="2" t="s">
        <v>105</v>
      </c>
      <c r="B72" s="424" t="s">
        <v>836</v>
      </c>
      <c r="C72" s="425"/>
      <c r="D72" s="425"/>
      <c r="E72" s="426"/>
      <c r="F72" s="109">
        <v>88</v>
      </c>
    </row>
    <row r="73" spans="1:6" ht="26.25" customHeight="1" x14ac:dyDescent="0.2">
      <c r="A73" s="2" t="s">
        <v>106</v>
      </c>
      <c r="B73" s="427" t="s">
        <v>341</v>
      </c>
      <c r="C73" s="428"/>
      <c r="D73" s="428"/>
      <c r="E73" s="429"/>
      <c r="F73" s="109">
        <v>3295</v>
      </c>
    </row>
    <row r="74" spans="1:6" ht="25.5" customHeight="1" x14ac:dyDescent="0.2">
      <c r="A74" s="2" t="s">
        <v>593</v>
      </c>
      <c r="B74" s="427" t="s">
        <v>837</v>
      </c>
      <c r="C74" s="428"/>
      <c r="D74" s="428"/>
      <c r="E74" s="429"/>
      <c r="F74" s="112">
        <f>F73/F69</f>
        <v>0.84573921971252564</v>
      </c>
    </row>
    <row r="75" spans="1:6" ht="27.75" customHeight="1" x14ac:dyDescent="0.2">
      <c r="F75" s="113"/>
    </row>
    <row r="76" spans="1:6" ht="30.75" customHeight="1" x14ac:dyDescent="0.2">
      <c r="B76" s="3" t="s">
        <v>434</v>
      </c>
      <c r="F76" s="113"/>
    </row>
    <row r="77" spans="1:6" ht="14.25" customHeight="1" x14ac:dyDescent="0.2">
      <c r="A77" s="199"/>
      <c r="B77" s="211"/>
      <c r="C77" s="211"/>
      <c r="D77" s="211"/>
      <c r="E77" s="211"/>
      <c r="F77" s="214"/>
    </row>
    <row r="78" spans="1:6" ht="27" customHeight="1" x14ac:dyDescent="0.2">
      <c r="A78" s="199"/>
      <c r="B78" s="416" t="s">
        <v>857</v>
      </c>
      <c r="C78" s="416"/>
      <c r="D78" s="416"/>
      <c r="E78" s="416"/>
      <c r="F78" s="214"/>
    </row>
    <row r="79" spans="1:6" x14ac:dyDescent="0.2">
      <c r="A79" s="199"/>
      <c r="B79" s="211"/>
      <c r="C79" s="211"/>
      <c r="D79" s="211"/>
      <c r="E79" s="211"/>
      <c r="F79" s="214"/>
    </row>
    <row r="80" spans="1:6" x14ac:dyDescent="0.2">
      <c r="A80" s="199"/>
      <c r="B80" s="215" t="s">
        <v>858</v>
      </c>
      <c r="C80" s="211"/>
      <c r="D80" s="211"/>
      <c r="E80" s="211"/>
      <c r="F80" s="214"/>
    </row>
    <row r="81" spans="1:6" s="211" customFormat="1" ht="17.25" customHeight="1" x14ac:dyDescent="0.2">
      <c r="A81" s="2" t="s">
        <v>95</v>
      </c>
      <c r="B81" s="413" t="s">
        <v>859</v>
      </c>
      <c r="C81" s="414"/>
      <c r="D81" s="414"/>
      <c r="E81" s="414"/>
      <c r="F81" s="111"/>
    </row>
    <row r="82" spans="1:6" s="211" customFormat="1" ht="57" customHeight="1" x14ac:dyDescent="0.2">
      <c r="A82" s="29" t="s">
        <v>342</v>
      </c>
      <c r="B82" s="413" t="s">
        <v>860</v>
      </c>
      <c r="C82" s="414"/>
      <c r="D82" s="414"/>
      <c r="E82" s="414"/>
      <c r="F82" s="111"/>
    </row>
    <row r="83" spans="1:6" s="211" customFormat="1" ht="30.75" customHeight="1" x14ac:dyDescent="0.2">
      <c r="A83" s="29" t="s">
        <v>343</v>
      </c>
      <c r="B83" s="413" t="s">
        <v>861</v>
      </c>
      <c r="C83" s="414"/>
      <c r="D83" s="414"/>
      <c r="E83" s="414"/>
      <c r="F83" s="111">
        <f>F81-F82</f>
        <v>0</v>
      </c>
    </row>
    <row r="84" spans="1:6" s="211" customFormat="1" ht="23.25" customHeight="1" x14ac:dyDescent="0.2">
      <c r="A84" s="29" t="s">
        <v>344</v>
      </c>
      <c r="B84" s="414" t="s">
        <v>351</v>
      </c>
      <c r="C84" s="414"/>
      <c r="D84" s="414"/>
      <c r="E84" s="414"/>
      <c r="F84" s="111"/>
    </row>
    <row r="85" spans="1:6" s="211" customFormat="1" ht="21.75" customHeight="1" x14ac:dyDescent="0.2">
      <c r="A85" s="2" t="s">
        <v>345</v>
      </c>
      <c r="B85" s="414" t="s">
        <v>352</v>
      </c>
      <c r="C85" s="414"/>
      <c r="D85" s="414"/>
      <c r="E85" s="414"/>
      <c r="F85" s="111"/>
    </row>
    <row r="86" spans="1:6" s="211" customFormat="1" ht="24.75" customHeight="1" x14ac:dyDescent="0.2">
      <c r="A86" s="2" t="s">
        <v>346</v>
      </c>
      <c r="B86" s="414" t="s">
        <v>353</v>
      </c>
      <c r="C86" s="414"/>
      <c r="D86" s="414"/>
      <c r="E86" s="414"/>
      <c r="F86" s="111"/>
    </row>
    <row r="87" spans="1:6" s="211" customFormat="1" ht="30" customHeight="1" x14ac:dyDescent="0.2">
      <c r="A87" s="2" t="s">
        <v>347</v>
      </c>
      <c r="B87" s="414" t="s">
        <v>354</v>
      </c>
      <c r="C87" s="414"/>
      <c r="D87" s="414"/>
      <c r="E87" s="414"/>
      <c r="F87" s="111"/>
    </row>
    <row r="88" spans="1:6" s="211" customFormat="1" x14ac:dyDescent="0.2">
      <c r="A88" s="2" t="s">
        <v>348</v>
      </c>
      <c r="B88" s="414" t="s">
        <v>355</v>
      </c>
      <c r="C88" s="414"/>
      <c r="D88" s="414"/>
      <c r="E88" s="414"/>
      <c r="F88" s="111"/>
    </row>
    <row r="89" spans="1:6" s="211" customFormat="1" x14ac:dyDescent="0.2">
      <c r="A89" s="2" t="s">
        <v>349</v>
      </c>
      <c r="B89" s="414" t="s">
        <v>356</v>
      </c>
      <c r="C89" s="414"/>
      <c r="D89" s="414"/>
      <c r="E89" s="414"/>
      <c r="F89" s="111"/>
    </row>
    <row r="90" spans="1:6" s="211" customFormat="1" x14ac:dyDescent="0.2">
      <c r="A90" s="2" t="s">
        <v>350</v>
      </c>
      <c r="B90" s="414" t="s">
        <v>357</v>
      </c>
      <c r="C90" s="414"/>
      <c r="D90" s="414"/>
      <c r="E90" s="414"/>
      <c r="F90" s="111"/>
    </row>
    <row r="91" spans="1:6" s="211" customFormat="1" ht="25.5" customHeight="1" x14ac:dyDescent="0.2">
      <c r="A91" s="2"/>
      <c r="B91" s="55"/>
      <c r="C91" s="55"/>
      <c r="D91" s="55"/>
      <c r="E91" s="55"/>
      <c r="F91" s="216"/>
    </row>
    <row r="92" spans="1:6" s="211" customFormat="1" x14ac:dyDescent="0.2">
      <c r="A92" s="199"/>
      <c r="B92" s="215" t="s">
        <v>838</v>
      </c>
      <c r="F92" s="214"/>
    </row>
    <row r="93" spans="1:6" s="211" customFormat="1" ht="18.75" customHeight="1" x14ac:dyDescent="0.2">
      <c r="A93" s="2" t="s">
        <v>95</v>
      </c>
      <c r="B93" s="413" t="s">
        <v>839</v>
      </c>
      <c r="C93" s="414"/>
      <c r="D93" s="414"/>
      <c r="E93" s="414"/>
      <c r="F93" s="111"/>
    </row>
    <row r="94" spans="1:6" s="211" customFormat="1" ht="53.25" customHeight="1" x14ac:dyDescent="0.2">
      <c r="A94" s="29" t="s">
        <v>342</v>
      </c>
      <c r="B94" s="413" t="s">
        <v>840</v>
      </c>
      <c r="C94" s="414"/>
      <c r="D94" s="414"/>
      <c r="E94" s="414"/>
      <c r="F94" s="111"/>
    </row>
    <row r="95" spans="1:6" s="211" customFormat="1" ht="30" customHeight="1" x14ac:dyDescent="0.2">
      <c r="A95" s="29" t="s">
        <v>343</v>
      </c>
      <c r="B95" s="413" t="s">
        <v>841</v>
      </c>
      <c r="C95" s="414"/>
      <c r="D95" s="414"/>
      <c r="E95" s="414"/>
      <c r="F95" s="111">
        <f>F93-F94</f>
        <v>0</v>
      </c>
    </row>
    <row r="96" spans="1:6" s="211" customFormat="1" x14ac:dyDescent="0.2">
      <c r="A96" s="29" t="s">
        <v>344</v>
      </c>
      <c r="B96" s="414" t="s">
        <v>351</v>
      </c>
      <c r="C96" s="414"/>
      <c r="D96" s="414"/>
      <c r="E96" s="414"/>
      <c r="F96" s="111"/>
    </row>
    <row r="97" spans="1:6" x14ac:dyDescent="0.2">
      <c r="A97" s="2" t="s">
        <v>345</v>
      </c>
      <c r="B97" s="414" t="s">
        <v>352</v>
      </c>
      <c r="C97" s="414"/>
      <c r="D97" s="414"/>
      <c r="E97" s="414"/>
      <c r="F97" s="111"/>
    </row>
    <row r="98" spans="1:6" ht="23.25" customHeight="1" x14ac:dyDescent="0.2">
      <c r="A98" s="2" t="s">
        <v>346</v>
      </c>
      <c r="B98" s="414" t="s">
        <v>353</v>
      </c>
      <c r="C98" s="414"/>
      <c r="D98" s="414"/>
      <c r="E98" s="414"/>
      <c r="F98" s="111"/>
    </row>
    <row r="99" spans="1:6" ht="27.75" customHeight="1" x14ac:dyDescent="0.2">
      <c r="A99" s="2" t="s">
        <v>347</v>
      </c>
      <c r="B99" s="414" t="s">
        <v>354</v>
      </c>
      <c r="C99" s="414"/>
      <c r="D99" s="414"/>
      <c r="E99" s="414"/>
      <c r="F99" s="111"/>
    </row>
    <row r="100" spans="1:6" x14ac:dyDescent="0.2">
      <c r="A100" s="2" t="s">
        <v>348</v>
      </c>
      <c r="B100" s="414" t="s">
        <v>355</v>
      </c>
      <c r="C100" s="414"/>
      <c r="D100" s="414"/>
      <c r="E100" s="414"/>
      <c r="F100" s="111"/>
    </row>
    <row r="101" spans="1:6" x14ac:dyDescent="0.2">
      <c r="A101" s="2" t="s">
        <v>349</v>
      </c>
      <c r="B101" s="414" t="s">
        <v>356</v>
      </c>
      <c r="C101" s="414"/>
      <c r="D101" s="414"/>
      <c r="E101" s="414"/>
      <c r="F101" s="111"/>
    </row>
    <row r="102" spans="1:6" x14ac:dyDescent="0.2">
      <c r="A102" s="2" t="s">
        <v>350</v>
      </c>
      <c r="B102" s="414" t="s">
        <v>357</v>
      </c>
      <c r="C102" s="414"/>
      <c r="D102" s="414"/>
      <c r="E102" s="414"/>
      <c r="F102" s="111"/>
    </row>
    <row r="103" spans="1:6" ht="24.75" customHeight="1" x14ac:dyDescent="0.2"/>
    <row r="104" spans="1:6" x14ac:dyDescent="0.2">
      <c r="B104" s="3" t="s">
        <v>94</v>
      </c>
    </row>
    <row r="105" spans="1:6" ht="78.75" customHeight="1" x14ac:dyDescent="0.2">
      <c r="B105" s="415" t="s">
        <v>862</v>
      </c>
      <c r="C105" s="407"/>
      <c r="D105" s="407"/>
      <c r="E105" s="407"/>
      <c r="F105" s="407"/>
    </row>
    <row r="106" spans="1:6" ht="59.25" customHeight="1" x14ac:dyDescent="0.2">
      <c r="A106" s="2" t="s">
        <v>358</v>
      </c>
      <c r="B106" s="413" t="s">
        <v>863</v>
      </c>
      <c r="C106" s="414"/>
      <c r="D106" s="414"/>
      <c r="E106" s="414"/>
      <c r="F106" s="223">
        <v>0.95399999999999996</v>
      </c>
    </row>
    <row r="107" spans="1:6" x14ac:dyDescent="0.2"/>
    <row r="108" spans="1:6" hidden="1" x14ac:dyDescent="0.2"/>
    <row r="109" spans="1:6" ht="65.25" hidden="1" customHeight="1" x14ac:dyDescent="0.2"/>
    <row r="110" spans="1:6" ht="51.75" hidden="1" customHeight="1" x14ac:dyDescent="0.2"/>
  </sheetData>
  <mergeCells count="63">
    <mergeCell ref="B19:E19"/>
    <mergeCell ref="B86:E86"/>
    <mergeCell ref="B87:E87"/>
    <mergeCell ref="B88:E88"/>
    <mergeCell ref="B89:E89"/>
    <mergeCell ref="B60:E60"/>
    <mergeCell ref="B61:E61"/>
    <mergeCell ref="B62:E62"/>
    <mergeCell ref="B63:E63"/>
    <mergeCell ref="B67:E67"/>
    <mergeCell ref="B68:E68"/>
    <mergeCell ref="B48:F48"/>
    <mergeCell ref="B20:E20"/>
    <mergeCell ref="B22:F22"/>
    <mergeCell ref="B23:C23"/>
    <mergeCell ref="B24:C24"/>
    <mergeCell ref="A1:F1"/>
    <mergeCell ref="B3:F3"/>
    <mergeCell ref="C4:D4"/>
    <mergeCell ref="E4:F4"/>
    <mergeCell ref="B18:E18"/>
    <mergeCell ref="B26:C26"/>
    <mergeCell ref="B28:C28"/>
    <mergeCell ref="B25:C25"/>
    <mergeCell ref="B27:C27"/>
    <mergeCell ref="B29:C29"/>
    <mergeCell ref="B30:C30"/>
    <mergeCell ref="B31:C31"/>
    <mergeCell ref="B32:C32"/>
    <mergeCell ref="B33:C33"/>
    <mergeCell ref="B74:E74"/>
    <mergeCell ref="B93:E93"/>
    <mergeCell ref="B78:E78"/>
    <mergeCell ref="B81:E81"/>
    <mergeCell ref="B50:C50"/>
    <mergeCell ref="B66:F66"/>
    <mergeCell ref="B52:E52"/>
    <mergeCell ref="B55:F55"/>
    <mergeCell ref="B56:E56"/>
    <mergeCell ref="B57:E57"/>
    <mergeCell ref="B58:E58"/>
    <mergeCell ref="B59:E59"/>
    <mergeCell ref="B69:E69"/>
    <mergeCell ref="B71:E71"/>
    <mergeCell ref="B70:E70"/>
    <mergeCell ref="B72:E72"/>
    <mergeCell ref="B73:E73"/>
    <mergeCell ref="B106:E106"/>
    <mergeCell ref="B98:E98"/>
    <mergeCell ref="B99:E99"/>
    <mergeCell ref="B100:E100"/>
    <mergeCell ref="B101:E101"/>
    <mergeCell ref="B105:F105"/>
    <mergeCell ref="B82:E82"/>
    <mergeCell ref="B83:E83"/>
    <mergeCell ref="B84:E84"/>
    <mergeCell ref="B85:E85"/>
    <mergeCell ref="B90:E90"/>
    <mergeCell ref="B94:E94"/>
    <mergeCell ref="B95:E95"/>
    <mergeCell ref="B96:E96"/>
    <mergeCell ref="B97:E97"/>
    <mergeCell ref="B102:E102"/>
  </mergeCells>
  <phoneticPr fontId="0" type="noConversion"/>
  <pageMargins left="0.75" right="0.75" top="1" bottom="1" header="0.5" footer="0.5"/>
  <pageSetup scale="75" orientation="portrait" r:id="rId1"/>
  <headerFooter alignWithMargins="0">
    <oddHeader>&amp;CCommon Data Set 2015-2016</oddHeader>
    <oddFooter>&amp;C&amp;A&amp;RPage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showRowColHeaders="0" showRuler="0" zoomScaleNormal="100" workbookViewId="0">
      <selection activeCell="D104" sqref="D104"/>
    </sheetView>
  </sheetViews>
  <sheetFormatPr defaultColWidth="0" defaultRowHeight="12.75" zeroHeight="1" x14ac:dyDescent="0.2"/>
  <cols>
    <col min="1" max="1" width="4.42578125" style="1" customWidth="1"/>
    <col min="2" max="2" width="27" customWidth="1"/>
    <col min="3" max="6" width="14.7109375" customWidth="1"/>
    <col min="7" max="7" width="8.5703125" customWidth="1"/>
    <col min="8" max="8" width="0.7109375" customWidth="1"/>
  </cols>
  <sheetData>
    <row r="1" spans="1:6" ht="18" x14ac:dyDescent="0.2">
      <c r="A1" s="406" t="s">
        <v>359</v>
      </c>
      <c r="B1" s="511"/>
      <c r="C1" s="511"/>
      <c r="D1" s="511"/>
      <c r="E1" s="511"/>
      <c r="F1" s="511"/>
    </row>
    <row r="2" spans="1:6" x14ac:dyDescent="0.2"/>
    <row r="3" spans="1:6" ht="15.75" x14ac:dyDescent="0.25">
      <c r="B3" s="25" t="s">
        <v>360</v>
      </c>
    </row>
    <row r="4" spans="1:6" ht="93" customHeight="1" x14ac:dyDescent="0.2">
      <c r="A4" s="2" t="s">
        <v>560</v>
      </c>
      <c r="B4" s="513" t="s">
        <v>864</v>
      </c>
      <c r="C4" s="514"/>
      <c r="D4" s="514"/>
      <c r="E4" s="514"/>
      <c r="F4" s="402"/>
    </row>
    <row r="5" spans="1:6" x14ac:dyDescent="0.2">
      <c r="A5" s="2" t="s">
        <v>560</v>
      </c>
      <c r="B5" s="427" t="s">
        <v>280</v>
      </c>
      <c r="C5" s="470"/>
      <c r="D5" s="471"/>
      <c r="E5" s="337">
        <v>13852</v>
      </c>
    </row>
    <row r="6" spans="1:6" x14ac:dyDescent="0.2">
      <c r="A6" s="2" t="s">
        <v>560</v>
      </c>
      <c r="B6" s="512" t="s">
        <v>281</v>
      </c>
      <c r="C6" s="480"/>
      <c r="D6" s="481"/>
      <c r="E6" s="338">
        <v>14449</v>
      </c>
    </row>
    <row r="7" spans="1:6" x14ac:dyDescent="0.2">
      <c r="A7" s="2"/>
      <c r="B7" s="14"/>
      <c r="C7" s="46"/>
      <c r="D7" s="46"/>
      <c r="E7" s="216"/>
    </row>
    <row r="8" spans="1:6" x14ac:dyDescent="0.2">
      <c r="A8" s="2" t="s">
        <v>560</v>
      </c>
      <c r="B8" s="512" t="s">
        <v>282</v>
      </c>
      <c r="C8" s="480"/>
      <c r="D8" s="481"/>
      <c r="E8" s="338">
        <v>6351</v>
      </c>
    </row>
    <row r="9" spans="1:6" x14ac:dyDescent="0.2">
      <c r="A9" s="2" t="s">
        <v>560</v>
      </c>
      <c r="B9" s="512" t="s">
        <v>666</v>
      </c>
      <c r="C9" s="480"/>
      <c r="D9" s="481"/>
      <c r="E9" s="338">
        <v>6286</v>
      </c>
    </row>
    <row r="10" spans="1:6" x14ac:dyDescent="0.2">
      <c r="A10" s="2"/>
      <c r="B10" s="14"/>
      <c r="C10" s="33"/>
      <c r="D10" s="33"/>
      <c r="E10" s="216"/>
    </row>
    <row r="11" spans="1:6" x14ac:dyDescent="0.2">
      <c r="A11" s="2" t="s">
        <v>560</v>
      </c>
      <c r="B11" s="512" t="s">
        <v>656</v>
      </c>
      <c r="C11" s="480"/>
      <c r="D11" s="481"/>
      <c r="E11" s="338">
        <v>2153</v>
      </c>
    </row>
    <row r="12" spans="1:6" x14ac:dyDescent="0.2">
      <c r="A12" s="2" t="s">
        <v>560</v>
      </c>
      <c r="B12" s="451" t="s">
        <v>657</v>
      </c>
      <c r="C12" s="480"/>
      <c r="D12" s="481"/>
      <c r="E12" s="111">
        <v>1</v>
      </c>
    </row>
    <row r="13" spans="1:6" x14ac:dyDescent="0.2">
      <c r="A13" s="2"/>
      <c r="B13" s="14"/>
      <c r="C13" s="33"/>
      <c r="D13" s="33"/>
      <c r="E13" s="216"/>
    </row>
    <row r="14" spans="1:6" x14ac:dyDescent="0.2">
      <c r="A14" s="2" t="s">
        <v>560</v>
      </c>
      <c r="B14" s="520" t="s">
        <v>658</v>
      </c>
      <c r="C14" s="480"/>
      <c r="D14" s="481"/>
      <c r="E14" s="338">
        <v>1781</v>
      </c>
    </row>
    <row r="15" spans="1:6" x14ac:dyDescent="0.2">
      <c r="A15" s="2" t="s">
        <v>560</v>
      </c>
      <c r="B15" s="451" t="s">
        <v>659</v>
      </c>
      <c r="C15" s="480"/>
      <c r="D15" s="481"/>
      <c r="E15" s="111">
        <v>2</v>
      </c>
    </row>
    <row r="16" spans="1:6" x14ac:dyDescent="0.2"/>
    <row r="17" spans="1:7" ht="29.25" customHeight="1" x14ac:dyDescent="0.2">
      <c r="A17" s="2" t="s">
        <v>561</v>
      </c>
      <c r="B17" s="513" t="s">
        <v>660</v>
      </c>
      <c r="C17" s="514"/>
      <c r="D17" s="514"/>
      <c r="E17" s="514"/>
      <c r="F17" s="402"/>
    </row>
    <row r="18" spans="1:7" x14ac:dyDescent="0.2">
      <c r="A18" s="2"/>
      <c r="B18" s="495"/>
      <c r="C18" s="496"/>
      <c r="D18" s="496"/>
      <c r="E18" s="37" t="s">
        <v>455</v>
      </c>
      <c r="F18" s="37" t="s">
        <v>456</v>
      </c>
    </row>
    <row r="19" spans="1:7" x14ac:dyDescent="0.2">
      <c r="A19" s="2" t="s">
        <v>561</v>
      </c>
      <c r="B19" s="516" t="s">
        <v>361</v>
      </c>
      <c r="C19" s="516"/>
      <c r="D19" s="516"/>
      <c r="E19" s="37" t="s">
        <v>909</v>
      </c>
      <c r="F19" s="37"/>
    </row>
    <row r="20" spans="1:7" x14ac:dyDescent="0.2">
      <c r="A20" s="2" t="s">
        <v>561</v>
      </c>
      <c r="B20" s="500" t="s">
        <v>865</v>
      </c>
      <c r="C20" s="465"/>
      <c r="D20" s="465"/>
      <c r="E20" s="45"/>
      <c r="F20" s="33"/>
    </row>
    <row r="21" spans="1:7" x14ac:dyDescent="0.2">
      <c r="A21" s="2" t="s">
        <v>561</v>
      </c>
      <c r="B21" s="501" t="s">
        <v>842</v>
      </c>
      <c r="C21" s="502"/>
      <c r="D21" s="503"/>
      <c r="E21" s="9"/>
      <c r="F21" s="33"/>
    </row>
    <row r="22" spans="1:7" x14ac:dyDescent="0.2">
      <c r="A22" s="2" t="s">
        <v>561</v>
      </c>
      <c r="B22" s="504" t="s">
        <v>403</v>
      </c>
      <c r="C22" s="504"/>
      <c r="D22" s="504"/>
      <c r="E22" s="9"/>
      <c r="F22" s="506" t="s">
        <v>930</v>
      </c>
      <c r="G22" s="507"/>
    </row>
    <row r="23" spans="1:7" x14ac:dyDescent="0.2">
      <c r="A23" s="2" t="s">
        <v>561</v>
      </c>
      <c r="B23" s="504" t="s">
        <v>404</v>
      </c>
      <c r="C23" s="504"/>
      <c r="D23" s="504"/>
      <c r="E23" s="9"/>
      <c r="F23" s="211" t="s">
        <v>931</v>
      </c>
    </row>
    <row r="24" spans="1:7" x14ac:dyDescent="0.2">
      <c r="A24" s="2" t="s">
        <v>561</v>
      </c>
      <c r="B24" s="279" t="s">
        <v>584</v>
      </c>
      <c r="C24" s="246"/>
      <c r="D24" s="246"/>
      <c r="E24" s="36"/>
    </row>
    <row r="25" spans="1:7" x14ac:dyDescent="0.2">
      <c r="A25" s="2" t="s">
        <v>561</v>
      </c>
      <c r="B25" s="482" t="s">
        <v>585</v>
      </c>
      <c r="C25" s="440"/>
      <c r="D25" s="246"/>
      <c r="E25" s="36"/>
    </row>
    <row r="26" spans="1:7" x14ac:dyDescent="0.2">
      <c r="A26" s="2" t="s">
        <v>561</v>
      </c>
      <c r="B26" s="482" t="s">
        <v>586</v>
      </c>
      <c r="C26" s="440"/>
      <c r="D26" s="246"/>
      <c r="E26" s="36"/>
    </row>
    <row r="27" spans="1:7" x14ac:dyDescent="0.2">
      <c r="B27" s="6"/>
      <c r="C27" s="6"/>
      <c r="D27" s="6"/>
    </row>
    <row r="28" spans="1:7" ht="15.75" x14ac:dyDescent="0.25">
      <c r="A28" s="51"/>
      <c r="B28" s="25" t="s">
        <v>362</v>
      </c>
    </row>
    <row r="29" spans="1:7" x14ac:dyDescent="0.2">
      <c r="A29" s="2" t="s">
        <v>559</v>
      </c>
      <c r="B29" s="3" t="s">
        <v>624</v>
      </c>
    </row>
    <row r="30" spans="1:7" ht="25.5" customHeight="1" x14ac:dyDescent="0.2">
      <c r="A30" s="2" t="s">
        <v>559</v>
      </c>
      <c r="B30" s="414" t="s">
        <v>363</v>
      </c>
      <c r="C30" s="414"/>
      <c r="D30" s="37" t="s">
        <v>909</v>
      </c>
      <c r="F30" s="33"/>
    </row>
    <row r="31" spans="1:7" ht="24.75" customHeight="1" x14ac:dyDescent="0.2">
      <c r="A31" s="2" t="s">
        <v>559</v>
      </c>
      <c r="B31" s="403" t="s">
        <v>405</v>
      </c>
      <c r="C31" s="414"/>
      <c r="D31" s="37"/>
      <c r="F31" s="33"/>
    </row>
    <row r="32" spans="1:7" ht="12.75" customHeight="1" x14ac:dyDescent="0.2">
      <c r="A32" s="2" t="s">
        <v>559</v>
      </c>
      <c r="B32" s="414" t="s">
        <v>406</v>
      </c>
      <c r="C32" s="414"/>
      <c r="D32" s="37"/>
      <c r="F32" s="33"/>
    </row>
    <row r="33" spans="1:6" x14ac:dyDescent="0.2"/>
    <row r="34" spans="1:6" ht="29.25" customHeight="1" x14ac:dyDescent="0.2">
      <c r="A34" s="2" t="s">
        <v>562</v>
      </c>
      <c r="B34" s="505" t="s">
        <v>785</v>
      </c>
      <c r="C34" s="505"/>
      <c r="D34" s="505"/>
      <c r="E34" s="505"/>
      <c r="F34" s="402"/>
    </row>
    <row r="35" spans="1:6" x14ac:dyDescent="0.2">
      <c r="A35" s="2" t="s">
        <v>562</v>
      </c>
      <c r="B35" s="414" t="s">
        <v>407</v>
      </c>
      <c r="C35" s="414"/>
      <c r="D35" s="37"/>
      <c r="F35" s="33"/>
    </row>
    <row r="36" spans="1:6" x14ac:dyDescent="0.2">
      <c r="A36" s="2" t="s">
        <v>562</v>
      </c>
      <c r="B36" s="403" t="s">
        <v>408</v>
      </c>
      <c r="C36" s="414"/>
      <c r="D36" s="343" t="s">
        <v>909</v>
      </c>
      <c r="F36" s="33"/>
    </row>
    <row r="37" spans="1:6" ht="12.75" customHeight="1" x14ac:dyDescent="0.2">
      <c r="A37" s="2" t="s">
        <v>562</v>
      </c>
      <c r="B37" s="414" t="s">
        <v>409</v>
      </c>
      <c r="C37" s="414"/>
      <c r="D37" s="37"/>
      <c r="F37" s="33"/>
    </row>
    <row r="38" spans="1:6" x14ac:dyDescent="0.2"/>
    <row r="39" spans="1:6" ht="54.75" customHeight="1" x14ac:dyDescent="0.2">
      <c r="A39" s="2" t="s">
        <v>563</v>
      </c>
      <c r="B39" s="513" t="s">
        <v>539</v>
      </c>
      <c r="C39" s="517"/>
      <c r="D39" s="517"/>
      <c r="E39" s="517"/>
      <c r="F39" s="402"/>
    </row>
    <row r="40" spans="1:6" ht="24" x14ac:dyDescent="0.2">
      <c r="A40" s="2" t="s">
        <v>563</v>
      </c>
      <c r="B40" s="190"/>
      <c r="C40" s="34" t="s">
        <v>786</v>
      </c>
      <c r="D40" s="35" t="s">
        <v>787</v>
      </c>
      <c r="E40" s="52"/>
      <c r="F40" s="36"/>
    </row>
    <row r="41" spans="1:6" x14ac:dyDescent="0.2">
      <c r="A41" s="2" t="s">
        <v>563</v>
      </c>
      <c r="B41" s="50" t="s">
        <v>788</v>
      </c>
      <c r="C41" s="37">
        <v>16</v>
      </c>
      <c r="D41" s="38">
        <v>16</v>
      </c>
      <c r="F41" s="36"/>
    </row>
    <row r="42" spans="1:6" x14ac:dyDescent="0.2">
      <c r="A42" s="2" t="s">
        <v>563</v>
      </c>
      <c r="B42" s="50" t="s">
        <v>789</v>
      </c>
      <c r="C42" s="37">
        <v>4</v>
      </c>
      <c r="D42" s="38">
        <v>4</v>
      </c>
      <c r="F42" s="36"/>
    </row>
    <row r="43" spans="1:6" x14ac:dyDescent="0.2">
      <c r="A43" s="2" t="s">
        <v>563</v>
      </c>
      <c r="B43" s="50" t="s">
        <v>790</v>
      </c>
      <c r="C43" s="37">
        <v>4</v>
      </c>
      <c r="D43" s="38">
        <v>4</v>
      </c>
      <c r="F43" s="36"/>
    </row>
    <row r="44" spans="1:6" x14ac:dyDescent="0.2">
      <c r="A44" s="2" t="s">
        <v>563</v>
      </c>
      <c r="B44" s="50" t="s">
        <v>791</v>
      </c>
      <c r="C44" s="37">
        <v>3</v>
      </c>
      <c r="D44" s="38">
        <v>3</v>
      </c>
      <c r="F44" s="36"/>
    </row>
    <row r="45" spans="1:6" ht="25.5" x14ac:dyDescent="0.2">
      <c r="A45" s="2" t="s">
        <v>563</v>
      </c>
      <c r="B45" s="53" t="s">
        <v>625</v>
      </c>
      <c r="C45" s="37">
        <v>2</v>
      </c>
      <c r="D45" s="38">
        <v>2</v>
      </c>
      <c r="F45" s="36"/>
    </row>
    <row r="46" spans="1:6" x14ac:dyDescent="0.2">
      <c r="A46" s="2" t="s">
        <v>563</v>
      </c>
      <c r="B46" s="50" t="s">
        <v>792</v>
      </c>
      <c r="C46" s="37">
        <v>2</v>
      </c>
      <c r="D46" s="38">
        <v>2</v>
      </c>
      <c r="F46" s="36"/>
    </row>
    <row r="47" spans="1:6" x14ac:dyDescent="0.2">
      <c r="A47" s="2" t="s">
        <v>563</v>
      </c>
      <c r="B47" s="50" t="s">
        <v>793</v>
      </c>
      <c r="C47" s="508">
        <v>3</v>
      </c>
      <c r="D47" s="508">
        <v>3</v>
      </c>
      <c r="E47" s="510" t="s">
        <v>932</v>
      </c>
      <c r="F47" s="402"/>
    </row>
    <row r="48" spans="1:6" x14ac:dyDescent="0.2">
      <c r="A48" s="2" t="s">
        <v>563</v>
      </c>
      <c r="B48" s="50" t="s">
        <v>794</v>
      </c>
      <c r="C48" s="509"/>
      <c r="D48" s="509"/>
      <c r="E48" s="211" t="s">
        <v>933</v>
      </c>
      <c r="F48" s="36"/>
    </row>
    <row r="49" spans="1:6" ht="13.5" thickBot="1" x14ac:dyDescent="0.25">
      <c r="A49" s="2" t="s">
        <v>563</v>
      </c>
      <c r="B49" s="297" t="s">
        <v>795</v>
      </c>
      <c r="C49" s="37"/>
      <c r="D49" s="38"/>
      <c r="F49" s="36"/>
    </row>
    <row r="50" spans="1:6" ht="13.5" thickBot="1" x14ac:dyDescent="0.25">
      <c r="A50" s="2" t="s">
        <v>563</v>
      </c>
      <c r="B50" s="304" t="s">
        <v>338</v>
      </c>
      <c r="C50" s="38"/>
      <c r="D50" s="38"/>
      <c r="F50" s="36"/>
    </row>
    <row r="51" spans="1:6" ht="13.5" thickBot="1" x14ac:dyDescent="0.25">
      <c r="A51" s="2" t="s">
        <v>563</v>
      </c>
      <c r="B51" s="304" t="s">
        <v>339</v>
      </c>
      <c r="C51" s="38"/>
      <c r="D51" s="38"/>
      <c r="F51" s="36"/>
    </row>
    <row r="52" spans="1:6" x14ac:dyDescent="0.2">
      <c r="A52" s="2" t="s">
        <v>563</v>
      </c>
      <c r="B52" s="298" t="s">
        <v>540</v>
      </c>
      <c r="C52" s="37"/>
      <c r="D52" s="38"/>
      <c r="F52" s="36"/>
    </row>
    <row r="53" spans="1:6" x14ac:dyDescent="0.2"/>
    <row r="54" spans="1:6" ht="15.75" x14ac:dyDescent="0.2">
      <c r="B54" s="39" t="s">
        <v>796</v>
      </c>
    </row>
    <row r="55" spans="1:6" ht="38.25" customHeight="1" x14ac:dyDescent="0.2">
      <c r="A55" s="2" t="s">
        <v>564</v>
      </c>
      <c r="B55" s="518" t="s">
        <v>556</v>
      </c>
      <c r="C55" s="519"/>
      <c r="D55" s="519"/>
      <c r="E55" s="519"/>
      <c r="F55" s="402"/>
    </row>
    <row r="56" spans="1:6" x14ac:dyDescent="0.2">
      <c r="A56" s="2" t="s">
        <v>564</v>
      </c>
      <c r="B56" s="515" t="s">
        <v>557</v>
      </c>
      <c r="C56" s="516"/>
      <c r="D56" s="516"/>
      <c r="E56" s="40"/>
      <c r="F56" s="33"/>
    </row>
    <row r="57" spans="1:6" x14ac:dyDescent="0.2">
      <c r="A57" s="2" t="s">
        <v>564</v>
      </c>
      <c r="B57" s="413" t="s">
        <v>435</v>
      </c>
      <c r="C57" s="414"/>
      <c r="D57" s="414"/>
      <c r="E57" s="140"/>
      <c r="F57" s="33"/>
    </row>
    <row r="58" spans="1:6" x14ac:dyDescent="0.2">
      <c r="A58" s="2" t="s">
        <v>564</v>
      </c>
      <c r="B58" s="413" t="s">
        <v>437</v>
      </c>
      <c r="C58" s="413"/>
      <c r="D58" s="413"/>
      <c r="E58" s="40"/>
      <c r="F58" s="33"/>
    </row>
    <row r="59" spans="1:6" x14ac:dyDescent="0.2">
      <c r="A59" s="2" t="s">
        <v>564</v>
      </c>
      <c r="B59" s="413" t="s">
        <v>436</v>
      </c>
      <c r="C59" s="413"/>
      <c r="D59" s="413"/>
      <c r="E59" s="40"/>
      <c r="F59" s="33"/>
    </row>
    <row r="60" spans="1:6" x14ac:dyDescent="0.2">
      <c r="A60" s="2" t="s">
        <v>564</v>
      </c>
      <c r="B60" s="477" t="s">
        <v>558</v>
      </c>
      <c r="C60" s="478"/>
      <c r="D60" s="478"/>
      <c r="E60" s="227"/>
      <c r="F60" s="33"/>
    </row>
    <row r="61" spans="1:6" x14ac:dyDescent="0.2">
      <c r="B61" s="464"/>
      <c r="C61" s="465"/>
      <c r="D61" s="465"/>
      <c r="E61" s="49"/>
    </row>
    <row r="62" spans="1:6" x14ac:dyDescent="0.2">
      <c r="B62" s="6"/>
      <c r="C62" s="6"/>
      <c r="D62" s="6"/>
    </row>
    <row r="63" spans="1:6" ht="28.5" customHeight="1" x14ac:dyDescent="0.2">
      <c r="A63" s="2" t="s">
        <v>565</v>
      </c>
      <c r="B63" s="475" t="s">
        <v>797</v>
      </c>
      <c r="C63" s="475"/>
      <c r="D63" s="475"/>
      <c r="E63" s="475"/>
      <c r="F63" s="476"/>
    </row>
    <row r="64" spans="1:6" ht="25.5" x14ac:dyDescent="0.2">
      <c r="A64" s="2" t="s">
        <v>565</v>
      </c>
      <c r="B64" s="96"/>
      <c r="C64" s="40" t="s">
        <v>798</v>
      </c>
      <c r="D64" s="40" t="s">
        <v>799</v>
      </c>
      <c r="E64" s="40" t="s">
        <v>800</v>
      </c>
      <c r="F64" s="40" t="s">
        <v>801</v>
      </c>
    </row>
    <row r="65" spans="1:6" ht="15" x14ac:dyDescent="0.2">
      <c r="A65" s="2" t="s">
        <v>565</v>
      </c>
      <c r="B65" s="79" t="s">
        <v>802</v>
      </c>
      <c r="C65" s="80"/>
      <c r="D65" s="80"/>
      <c r="E65" s="80"/>
      <c r="F65" s="81"/>
    </row>
    <row r="66" spans="1:6" ht="25.5" x14ac:dyDescent="0.2">
      <c r="A66" s="2" t="s">
        <v>565</v>
      </c>
      <c r="B66" s="280" t="s">
        <v>587</v>
      </c>
      <c r="C66" s="343" t="s">
        <v>909</v>
      </c>
      <c r="D66" s="37"/>
      <c r="E66" s="37"/>
      <c r="F66" s="37"/>
    </row>
    <row r="67" spans="1:6" x14ac:dyDescent="0.2">
      <c r="A67" s="2" t="s">
        <v>565</v>
      </c>
      <c r="B67" s="41" t="s">
        <v>803</v>
      </c>
      <c r="C67" s="37"/>
      <c r="D67" s="343" t="s">
        <v>909</v>
      </c>
      <c r="E67" s="37"/>
      <c r="F67" s="37"/>
    </row>
    <row r="68" spans="1:6" x14ac:dyDescent="0.2">
      <c r="A68" s="2" t="s">
        <v>565</v>
      </c>
      <c r="B68" s="281" t="s">
        <v>588</v>
      </c>
      <c r="C68" s="343" t="s">
        <v>909</v>
      </c>
      <c r="D68" s="37"/>
      <c r="E68" s="37"/>
      <c r="F68" s="37"/>
    </row>
    <row r="69" spans="1:6" x14ac:dyDescent="0.2">
      <c r="A69" s="2" t="s">
        <v>565</v>
      </c>
      <c r="B69" s="41" t="s">
        <v>805</v>
      </c>
      <c r="C69" s="343" t="s">
        <v>909</v>
      </c>
      <c r="D69" s="37"/>
      <c r="E69" s="37"/>
      <c r="F69" s="37"/>
    </row>
    <row r="70" spans="1:6" x14ac:dyDescent="0.2">
      <c r="A70" s="2" t="s">
        <v>565</v>
      </c>
      <c r="B70" s="282" t="s">
        <v>589</v>
      </c>
      <c r="C70" s="37"/>
      <c r="D70" s="343" t="s">
        <v>909</v>
      </c>
      <c r="E70" s="37"/>
      <c r="F70" s="37"/>
    </row>
    <row r="71" spans="1:6" x14ac:dyDescent="0.2">
      <c r="A71" s="2" t="s">
        <v>565</v>
      </c>
      <c r="B71" s="41" t="s">
        <v>804</v>
      </c>
      <c r="C71" s="37"/>
      <c r="D71" s="37" t="s">
        <v>909</v>
      </c>
      <c r="E71" s="37"/>
      <c r="F71" s="37"/>
    </row>
    <row r="72" spans="1:6" ht="15" x14ac:dyDescent="0.2">
      <c r="A72" s="2" t="s">
        <v>565</v>
      </c>
      <c r="B72" s="79" t="s">
        <v>806</v>
      </c>
      <c r="C72" s="80"/>
      <c r="D72" s="80"/>
      <c r="E72" s="80"/>
      <c r="F72" s="81"/>
    </row>
    <row r="73" spans="1:6" x14ac:dyDescent="0.2">
      <c r="A73" s="2" t="s">
        <v>565</v>
      </c>
      <c r="B73" s="41" t="s">
        <v>807</v>
      </c>
      <c r="C73" s="37"/>
      <c r="D73" s="37"/>
      <c r="E73" s="37"/>
      <c r="F73" s="343" t="s">
        <v>909</v>
      </c>
    </row>
    <row r="74" spans="1:6" x14ac:dyDescent="0.2">
      <c r="A74" s="2" t="s">
        <v>565</v>
      </c>
      <c r="B74" s="41" t="s">
        <v>808</v>
      </c>
      <c r="C74" s="37"/>
      <c r="D74" s="37"/>
      <c r="E74" s="343" t="s">
        <v>909</v>
      </c>
      <c r="F74" s="37"/>
    </row>
    <row r="75" spans="1:6" x14ac:dyDescent="0.2">
      <c r="A75" s="2" t="s">
        <v>565</v>
      </c>
      <c r="B75" s="41" t="s">
        <v>809</v>
      </c>
      <c r="C75" s="37"/>
      <c r="D75" s="343" t="s">
        <v>909</v>
      </c>
      <c r="E75" s="37"/>
      <c r="F75" s="37"/>
    </row>
    <row r="76" spans="1:6" x14ac:dyDescent="0.2">
      <c r="A76" s="2" t="s">
        <v>565</v>
      </c>
      <c r="B76" s="41" t="s">
        <v>810</v>
      </c>
      <c r="C76" s="37"/>
      <c r="D76" s="37"/>
      <c r="E76" s="343" t="s">
        <v>909</v>
      </c>
      <c r="F76" s="37"/>
    </row>
    <row r="77" spans="1:6" x14ac:dyDescent="0.2">
      <c r="A77" s="2" t="s">
        <v>565</v>
      </c>
      <c r="B77" s="282" t="s">
        <v>590</v>
      </c>
      <c r="C77" s="37"/>
      <c r="D77" s="343" t="s">
        <v>909</v>
      </c>
      <c r="E77" s="37"/>
      <c r="F77" s="37"/>
    </row>
    <row r="78" spans="1:6" x14ac:dyDescent="0.2">
      <c r="A78" s="2" t="s">
        <v>565</v>
      </c>
      <c r="B78" s="41" t="s">
        <v>811</v>
      </c>
      <c r="C78" s="37"/>
      <c r="D78" s="37"/>
      <c r="E78" s="343" t="s">
        <v>909</v>
      </c>
      <c r="F78" s="37"/>
    </row>
    <row r="79" spans="1:6" x14ac:dyDescent="0.2">
      <c r="A79" s="2" t="s">
        <v>565</v>
      </c>
      <c r="B79" s="41" t="s">
        <v>812</v>
      </c>
      <c r="C79" s="37"/>
      <c r="D79" s="37"/>
      <c r="E79" s="343" t="s">
        <v>909</v>
      </c>
      <c r="F79" s="37"/>
    </row>
    <row r="80" spans="1:6" x14ac:dyDescent="0.2">
      <c r="A80" s="2" t="s">
        <v>565</v>
      </c>
      <c r="B80" s="41" t="s">
        <v>813</v>
      </c>
      <c r="C80" s="37"/>
      <c r="D80" s="343" t="s">
        <v>909</v>
      </c>
      <c r="E80" s="37"/>
      <c r="F80" s="37"/>
    </row>
    <row r="81" spans="1:8" ht="25.5" x14ac:dyDescent="0.2">
      <c r="A81" s="2" t="s">
        <v>565</v>
      </c>
      <c r="B81" s="54" t="s">
        <v>814</v>
      </c>
      <c r="C81" s="37"/>
      <c r="D81" s="37"/>
      <c r="E81" s="37"/>
      <c r="F81" s="343" t="s">
        <v>909</v>
      </c>
    </row>
    <row r="82" spans="1:8" x14ac:dyDescent="0.2">
      <c r="A82" s="2" t="s">
        <v>565</v>
      </c>
      <c r="B82" s="282" t="s">
        <v>591</v>
      </c>
      <c r="C82" s="37"/>
      <c r="D82" s="37"/>
      <c r="E82" s="343" t="s">
        <v>909</v>
      </c>
      <c r="F82" s="37"/>
    </row>
    <row r="83" spans="1:8" x14ac:dyDescent="0.2">
      <c r="A83" s="2" t="s">
        <v>565</v>
      </c>
      <c r="B83" s="41" t="s">
        <v>816</v>
      </c>
      <c r="C83" s="37"/>
      <c r="D83" s="37"/>
      <c r="E83" s="343" t="s">
        <v>909</v>
      </c>
      <c r="F83" s="37"/>
    </row>
    <row r="84" spans="1:8" x14ac:dyDescent="0.2">
      <c r="A84" s="2" t="s">
        <v>565</v>
      </c>
      <c r="B84" s="41" t="s">
        <v>817</v>
      </c>
      <c r="C84" s="37"/>
      <c r="D84" s="37"/>
      <c r="E84" s="343" t="s">
        <v>909</v>
      </c>
      <c r="F84" s="37"/>
    </row>
    <row r="85" spans="1:8" x14ac:dyDescent="0.2">
      <c r="A85" s="2" t="s">
        <v>565</v>
      </c>
      <c r="B85" s="283" t="s">
        <v>592</v>
      </c>
      <c r="C85" s="119"/>
      <c r="D85" s="119"/>
      <c r="E85" s="119"/>
      <c r="F85" s="119"/>
    </row>
    <row r="86" spans="1:8" x14ac:dyDescent="0.2"/>
    <row r="87" spans="1:8" ht="15.75" x14ac:dyDescent="0.25">
      <c r="B87" s="25" t="s">
        <v>818</v>
      </c>
    </row>
    <row r="88" spans="1:8" x14ac:dyDescent="0.2">
      <c r="A88" s="2" t="s">
        <v>566</v>
      </c>
      <c r="B88" s="60" t="s">
        <v>582</v>
      </c>
      <c r="C88" s="56"/>
      <c r="D88" s="56"/>
      <c r="E88" s="56"/>
      <c r="F88" s="56"/>
      <c r="G88" s="56"/>
      <c r="H88" s="57"/>
    </row>
    <row r="89" spans="1:8" x14ac:dyDescent="0.2">
      <c r="A89" s="2"/>
      <c r="B89" s="495"/>
      <c r="C89" s="496"/>
      <c r="D89" s="496"/>
      <c r="E89" s="37" t="s">
        <v>455</v>
      </c>
      <c r="F89" s="37" t="s">
        <v>456</v>
      </c>
      <c r="G89" s="56"/>
      <c r="H89" s="57"/>
    </row>
    <row r="90" spans="1:8" ht="39.75" customHeight="1" x14ac:dyDescent="0.2">
      <c r="A90" s="2" t="s">
        <v>583</v>
      </c>
      <c r="B90" s="494" t="s">
        <v>377</v>
      </c>
      <c r="C90" s="428"/>
      <c r="D90" s="429"/>
      <c r="E90" s="336" t="s">
        <v>909</v>
      </c>
      <c r="F90" s="71"/>
      <c r="G90" s="56"/>
      <c r="H90" s="56"/>
    </row>
    <row r="91" spans="1:8" ht="26.25" customHeight="1" x14ac:dyDescent="0.2">
      <c r="A91" s="2" t="s">
        <v>583</v>
      </c>
      <c r="B91" s="486" t="s">
        <v>866</v>
      </c>
      <c r="C91" s="487"/>
      <c r="D91" s="487"/>
      <c r="E91" s="487"/>
      <c r="F91" s="488"/>
      <c r="G91" s="58"/>
      <c r="H91" s="58"/>
    </row>
    <row r="92" spans="1:8" ht="12.75" customHeight="1" x14ac:dyDescent="0.2">
      <c r="A92" s="2" t="s">
        <v>583</v>
      </c>
      <c r="B92" s="191"/>
      <c r="C92" s="497" t="s">
        <v>765</v>
      </c>
      <c r="D92" s="498"/>
      <c r="E92" s="498"/>
      <c r="F92" s="499"/>
      <c r="G92" s="448"/>
      <c r="H92" s="58"/>
    </row>
    <row r="93" spans="1:8" ht="24" customHeight="1" x14ac:dyDescent="0.2">
      <c r="A93" s="2" t="s">
        <v>583</v>
      </c>
      <c r="B93" s="192"/>
      <c r="C93" s="64" t="s">
        <v>407</v>
      </c>
      <c r="D93" s="64" t="s">
        <v>408</v>
      </c>
      <c r="E93" s="64" t="s">
        <v>781</v>
      </c>
      <c r="F93" s="93" t="s">
        <v>782</v>
      </c>
      <c r="G93" s="193" t="s">
        <v>766</v>
      </c>
      <c r="H93" s="58"/>
    </row>
    <row r="94" spans="1:8" ht="12.75" customHeight="1" x14ac:dyDescent="0.2">
      <c r="A94" s="2" t="s">
        <v>583</v>
      </c>
      <c r="B94" s="284" t="s">
        <v>642</v>
      </c>
      <c r="C94" s="344" t="s">
        <v>909</v>
      </c>
      <c r="D94" s="194"/>
      <c r="E94" s="194"/>
      <c r="F94" s="194"/>
      <c r="G94" s="61"/>
      <c r="H94" s="58"/>
    </row>
    <row r="95" spans="1:8" ht="12.75" customHeight="1" x14ac:dyDescent="0.2">
      <c r="A95" s="2" t="s">
        <v>583</v>
      </c>
      <c r="B95" s="284" t="s">
        <v>635</v>
      </c>
      <c r="C95" s="194"/>
      <c r="D95" s="194"/>
      <c r="E95" s="194"/>
      <c r="F95" s="194"/>
      <c r="G95" s="61"/>
      <c r="H95" s="58"/>
    </row>
    <row r="96" spans="1:8" ht="12.75" customHeight="1" x14ac:dyDescent="0.2">
      <c r="A96" s="2" t="s">
        <v>583</v>
      </c>
      <c r="B96" s="284" t="s">
        <v>643</v>
      </c>
      <c r="C96" s="194"/>
      <c r="D96" s="194"/>
      <c r="E96" s="194"/>
      <c r="F96" s="194"/>
      <c r="G96" s="61"/>
      <c r="H96" s="58"/>
    </row>
    <row r="97" spans="1:8" ht="25.5" x14ac:dyDescent="0.2">
      <c r="A97" s="2" t="s">
        <v>583</v>
      </c>
      <c r="B97" s="65" t="s">
        <v>644</v>
      </c>
      <c r="C97" s="194"/>
      <c r="D97" s="194"/>
      <c r="E97" s="194"/>
      <c r="F97" s="194"/>
      <c r="G97" s="345" t="s">
        <v>909</v>
      </c>
      <c r="H97" s="58"/>
    </row>
    <row r="98" spans="1:8" x14ac:dyDescent="0.2">
      <c r="A98" s="2" t="s">
        <v>583</v>
      </c>
      <c r="B98" s="195" t="s">
        <v>636</v>
      </c>
      <c r="C98" s="194"/>
      <c r="D98" s="194"/>
      <c r="E98" s="194"/>
      <c r="F98" s="194"/>
      <c r="G98" s="345" t="s">
        <v>909</v>
      </c>
      <c r="H98" s="58"/>
    </row>
    <row r="99" spans="1:8" ht="12.75" customHeight="1" x14ac:dyDescent="0.2">
      <c r="A99" s="2"/>
      <c r="B99" s="68"/>
      <c r="C99" s="69"/>
      <c r="D99" s="69"/>
      <c r="E99" s="69"/>
      <c r="F99" s="69"/>
      <c r="G99" s="67"/>
      <c r="H99" s="58"/>
    </row>
    <row r="100" spans="1:8" ht="39" customHeight="1" x14ac:dyDescent="0.2">
      <c r="A100" s="397" t="s">
        <v>454</v>
      </c>
      <c r="B100" s="617" t="s">
        <v>867</v>
      </c>
      <c r="C100" s="617"/>
      <c r="D100" s="617"/>
      <c r="E100" s="617"/>
      <c r="F100" s="617"/>
      <c r="G100" s="617"/>
      <c r="H100" s="58"/>
    </row>
    <row r="101" spans="1:8" s="236" customFormat="1" ht="18.75" customHeight="1" x14ac:dyDescent="0.2">
      <c r="A101" s="397" t="s">
        <v>454</v>
      </c>
      <c r="B101" s="618" t="s">
        <v>868</v>
      </c>
      <c r="C101" s="618"/>
      <c r="D101" s="618"/>
      <c r="E101" s="351" t="s">
        <v>909</v>
      </c>
      <c r="F101" s="619"/>
      <c r="G101" s="620"/>
      <c r="H101" s="58"/>
    </row>
    <row r="102" spans="1:8" s="236" customFormat="1" ht="12.75" customHeight="1" x14ac:dyDescent="0.2">
      <c r="A102" s="397" t="s">
        <v>454</v>
      </c>
      <c r="B102" s="618" t="s">
        <v>869</v>
      </c>
      <c r="C102" s="618"/>
      <c r="D102" s="618"/>
      <c r="E102" s="351"/>
      <c r="F102" s="619"/>
      <c r="G102" s="620"/>
      <c r="H102" s="58"/>
    </row>
    <row r="103" spans="1:8" s="236" customFormat="1" ht="12.75" customHeight="1" x14ac:dyDescent="0.2">
      <c r="A103" s="397" t="s">
        <v>454</v>
      </c>
      <c r="B103" s="618" t="s">
        <v>870</v>
      </c>
      <c r="C103" s="618"/>
      <c r="D103" s="618"/>
      <c r="E103" s="351"/>
      <c r="F103" s="619"/>
      <c r="G103" s="620"/>
      <c r="H103" s="58"/>
    </row>
    <row r="104" spans="1:8" s="236" customFormat="1" ht="12.75" customHeight="1" x14ac:dyDescent="0.2">
      <c r="A104" s="397"/>
      <c r="B104" s="396"/>
      <c r="C104" s="396"/>
      <c r="D104" s="396"/>
      <c r="E104" s="285"/>
      <c r="F104" s="285"/>
      <c r="G104" s="621"/>
      <c r="H104" s="58"/>
    </row>
    <row r="105" spans="1:8" s="236" customFormat="1" ht="12.75" customHeight="1" x14ac:dyDescent="0.2">
      <c r="A105" s="397"/>
      <c r="B105" s="396"/>
      <c r="C105" s="396"/>
      <c r="D105" s="396"/>
      <c r="E105" s="285"/>
      <c r="F105" s="285"/>
      <c r="G105" s="621"/>
      <c r="H105" s="58"/>
    </row>
    <row r="106" spans="1:8" s="236" customFormat="1" ht="12.75" customHeight="1" x14ac:dyDescent="0.2">
      <c r="A106" s="397"/>
      <c r="B106" s="396"/>
      <c r="C106" s="396"/>
      <c r="D106" s="396"/>
      <c r="E106" s="285"/>
      <c r="F106" s="285"/>
      <c r="G106" s="621"/>
      <c r="H106" s="58"/>
    </row>
    <row r="107" spans="1:8" s="236" customFormat="1" ht="12.75" customHeight="1" x14ac:dyDescent="0.2">
      <c r="A107" s="397"/>
      <c r="B107" s="396"/>
      <c r="C107" s="396"/>
      <c r="D107" s="396"/>
      <c r="E107" s="285"/>
      <c r="F107" s="285"/>
      <c r="G107" s="621"/>
      <c r="H107" s="58"/>
    </row>
    <row r="108" spans="1:8" s="236" customFormat="1" ht="12.75" customHeight="1" x14ac:dyDescent="0.2">
      <c r="A108" s="397" t="s">
        <v>454</v>
      </c>
      <c r="B108" s="483" t="s">
        <v>874</v>
      </c>
      <c r="C108" s="483"/>
      <c r="D108" s="483"/>
      <c r="E108" s="483"/>
      <c r="F108" s="483"/>
      <c r="G108" s="483"/>
      <c r="H108" s="58"/>
    </row>
    <row r="109" spans="1:8" s="236" customFormat="1" ht="12.75" customHeight="1" x14ac:dyDescent="0.2">
      <c r="A109" s="397"/>
      <c r="B109" s="622" t="s">
        <v>875</v>
      </c>
      <c r="C109" s="623"/>
      <c r="D109" s="623"/>
      <c r="E109" s="623"/>
      <c r="F109" s="623"/>
      <c r="G109" s="623"/>
      <c r="H109" s="58"/>
    </row>
    <row r="110" spans="1:8" s="236" customFormat="1" ht="12.75" customHeight="1" x14ac:dyDescent="0.2">
      <c r="A110" s="397"/>
      <c r="B110" s="567" t="s">
        <v>876</v>
      </c>
      <c r="C110" s="623"/>
      <c r="D110" s="623"/>
      <c r="E110" s="623"/>
      <c r="F110" s="623"/>
      <c r="G110" s="623"/>
      <c r="H110" s="58"/>
    </row>
    <row r="111" spans="1:8" s="236" customFormat="1" ht="12.75" customHeight="1" x14ac:dyDescent="0.2">
      <c r="A111" s="397" t="s">
        <v>454</v>
      </c>
      <c r="B111" s="483" t="s">
        <v>871</v>
      </c>
      <c r="C111" s="483"/>
      <c r="D111" s="483"/>
      <c r="E111" s="353"/>
      <c r="F111" s="285"/>
      <c r="G111" s="621"/>
      <c r="H111" s="58"/>
    </row>
    <row r="112" spans="1:8" s="236" customFormat="1" ht="12.75" customHeight="1" x14ac:dyDescent="0.2">
      <c r="A112" s="397" t="s">
        <v>454</v>
      </c>
      <c r="B112" s="483" t="s">
        <v>872</v>
      </c>
      <c r="C112" s="483"/>
      <c r="D112" s="483"/>
      <c r="E112" s="353"/>
      <c r="F112" s="285"/>
      <c r="G112" s="621"/>
      <c r="H112" s="58"/>
    </row>
    <row r="113" spans="1:8" s="236" customFormat="1" ht="12.75" customHeight="1" x14ac:dyDescent="0.2">
      <c r="A113" s="397" t="s">
        <v>454</v>
      </c>
      <c r="B113" s="483" t="s">
        <v>873</v>
      </c>
      <c r="C113" s="483"/>
      <c r="D113" s="483"/>
      <c r="E113" s="351" t="s">
        <v>909</v>
      </c>
      <c r="F113" s="285"/>
      <c r="G113" s="621"/>
      <c r="H113" s="58"/>
    </row>
    <row r="114" spans="1:8" s="236" customFormat="1" ht="12.75" customHeight="1" x14ac:dyDescent="0.2">
      <c r="A114" s="247"/>
      <c r="B114" s="271"/>
      <c r="C114" s="271"/>
      <c r="D114" s="271"/>
      <c r="E114" s="285"/>
      <c r="F114" s="238"/>
      <c r="G114" s="67"/>
      <c r="H114" s="58"/>
    </row>
    <row r="115" spans="1:8" s="236" customFormat="1" ht="12.75" customHeight="1" x14ac:dyDescent="0.2">
      <c r="A115" s="247"/>
      <c r="B115" s="271"/>
      <c r="C115" s="271"/>
      <c r="D115" s="271"/>
      <c r="E115" s="285"/>
      <c r="F115" s="238"/>
      <c r="G115" s="67"/>
      <c r="H115" s="58"/>
    </row>
    <row r="116" spans="1:8" s="236" customFormat="1" ht="12.75" customHeight="1" x14ac:dyDescent="0.2">
      <c r="A116" s="32"/>
      <c r="B116" s="237"/>
      <c r="C116" s="238"/>
      <c r="D116" s="238"/>
      <c r="E116" s="238"/>
      <c r="F116" s="238"/>
      <c r="G116" s="67"/>
      <c r="H116" s="58"/>
    </row>
    <row r="117" spans="1:8" s="236" customFormat="1" ht="12.75" customHeight="1" thickBot="1" x14ac:dyDescent="0.25">
      <c r="A117" s="247" t="s">
        <v>421</v>
      </c>
      <c r="B117" s="483" t="s">
        <v>645</v>
      </c>
      <c r="C117" s="483"/>
      <c r="D117" s="483"/>
      <c r="E117" s="483"/>
      <c r="F117" s="483"/>
      <c r="G117" s="483"/>
      <c r="H117" s="58"/>
    </row>
    <row r="118" spans="1:8" s="236" customFormat="1" ht="12.75" customHeight="1" x14ac:dyDescent="0.2">
      <c r="A118" s="247" t="s">
        <v>421</v>
      </c>
      <c r="B118" s="271"/>
      <c r="C118" s="271"/>
      <c r="D118" s="271"/>
      <c r="E118" s="307" t="s">
        <v>83</v>
      </c>
      <c r="F118" s="308" t="s">
        <v>84</v>
      </c>
      <c r="G118" s="271"/>
      <c r="H118" s="58"/>
    </row>
    <row r="119" spans="1:8" s="236" customFormat="1" ht="13.5" customHeight="1" x14ac:dyDescent="0.2">
      <c r="A119" s="247" t="s">
        <v>421</v>
      </c>
      <c r="B119" s="271" t="s">
        <v>646</v>
      </c>
      <c r="C119" s="271"/>
      <c r="D119" s="271"/>
      <c r="E119" s="309"/>
      <c r="F119" s="310"/>
      <c r="G119" s="67"/>
      <c r="H119" s="58"/>
    </row>
    <row r="120" spans="1:8" s="236" customFormat="1" ht="12.75" customHeight="1" x14ac:dyDescent="0.2">
      <c r="A120" s="247" t="s">
        <v>421</v>
      </c>
      <c r="B120" s="271" t="s">
        <v>647</v>
      </c>
      <c r="C120" s="271"/>
      <c r="D120" s="271"/>
      <c r="E120" s="309"/>
      <c r="F120" s="310"/>
      <c r="G120" s="67"/>
      <c r="H120" s="58"/>
    </row>
    <row r="121" spans="1:8" s="236" customFormat="1" ht="15.75" customHeight="1" x14ac:dyDescent="0.2">
      <c r="A121" s="247" t="s">
        <v>421</v>
      </c>
      <c r="B121" s="272" t="s">
        <v>648</v>
      </c>
      <c r="C121" s="285"/>
      <c r="D121" s="285"/>
      <c r="E121" s="309"/>
      <c r="F121" s="310"/>
      <c r="G121" s="67"/>
      <c r="H121" s="58"/>
    </row>
    <row r="122" spans="1:8" s="236" customFormat="1" ht="12.75" customHeight="1" x14ac:dyDescent="0.2">
      <c r="A122" s="247" t="s">
        <v>421</v>
      </c>
      <c r="B122" s="286" t="s">
        <v>649</v>
      </c>
      <c r="C122" s="285"/>
      <c r="D122" s="285"/>
      <c r="E122" s="309"/>
      <c r="F122" s="310"/>
      <c r="G122" s="67"/>
      <c r="H122" s="58"/>
    </row>
    <row r="123" spans="1:8" s="236" customFormat="1" ht="28.5" customHeight="1" x14ac:dyDescent="0.2">
      <c r="A123" s="247" t="s">
        <v>421</v>
      </c>
      <c r="B123" s="287" t="s">
        <v>650</v>
      </c>
      <c r="C123" s="285"/>
      <c r="D123" s="285"/>
      <c r="E123" s="309"/>
      <c r="F123" s="310"/>
      <c r="G123" s="67"/>
      <c r="H123" s="58"/>
    </row>
    <row r="124" spans="1:8" s="236" customFormat="1" ht="15" customHeight="1" x14ac:dyDescent="0.2">
      <c r="A124" s="247" t="s">
        <v>421</v>
      </c>
      <c r="B124" s="286" t="s">
        <v>651</v>
      </c>
      <c r="C124" s="285"/>
      <c r="D124" s="285"/>
      <c r="E124" s="346" t="s">
        <v>909</v>
      </c>
      <c r="F124" s="310"/>
      <c r="G124" s="67"/>
      <c r="H124" s="58"/>
    </row>
    <row r="125" spans="1:8" s="236" customFormat="1" ht="12.75" customHeight="1" thickBot="1" x14ac:dyDescent="0.25">
      <c r="A125" s="247" t="s">
        <v>421</v>
      </c>
      <c r="B125" s="286" t="s">
        <v>410</v>
      </c>
      <c r="C125" s="285"/>
      <c r="D125" s="285"/>
      <c r="E125" s="347" t="s">
        <v>909</v>
      </c>
      <c r="F125" s="311"/>
      <c r="G125" s="67"/>
      <c r="H125" s="58"/>
    </row>
    <row r="126" spans="1:8" s="236" customFormat="1" ht="12.75" customHeight="1" x14ac:dyDescent="0.2">
      <c r="A126" s="2"/>
      <c r="B126" s="68"/>
      <c r="C126" s="69"/>
      <c r="D126" s="69"/>
      <c r="E126" s="69"/>
      <c r="F126" s="69"/>
      <c r="G126" s="58"/>
      <c r="H126" s="58"/>
    </row>
    <row r="127" spans="1:8" x14ac:dyDescent="0.2">
      <c r="A127" s="2" t="s">
        <v>422</v>
      </c>
      <c r="B127" s="489" t="s">
        <v>652</v>
      </c>
      <c r="C127" s="456"/>
      <c r="D127" s="456"/>
      <c r="E127" s="456"/>
      <c r="F127" s="456"/>
      <c r="G127" s="58"/>
      <c r="H127" s="58"/>
    </row>
    <row r="128" spans="1:8" x14ac:dyDescent="0.2">
      <c r="A128" s="2" t="s">
        <v>422</v>
      </c>
      <c r="B128" s="70"/>
      <c r="C128" s="37" t="s">
        <v>455</v>
      </c>
      <c r="D128" s="37" t="s">
        <v>456</v>
      </c>
      <c r="E128" s="14"/>
      <c r="F128" s="14"/>
      <c r="G128" s="58"/>
      <c r="H128" s="58"/>
    </row>
    <row r="129" spans="1:8" x14ac:dyDescent="0.2">
      <c r="A129" s="2"/>
      <c r="B129" s="66"/>
      <c r="C129" s="67"/>
      <c r="D129" s="58"/>
      <c r="E129" s="58"/>
      <c r="F129" s="58"/>
      <c r="G129" s="58"/>
      <c r="H129" s="58"/>
    </row>
    <row r="130" spans="1:8" x14ac:dyDescent="0.2">
      <c r="C130" s="62"/>
      <c r="D130" s="63"/>
      <c r="E130" s="36"/>
      <c r="F130" s="33"/>
      <c r="H130" s="58"/>
    </row>
    <row r="131" spans="1:8" x14ac:dyDescent="0.2">
      <c r="A131" s="2" t="s">
        <v>637</v>
      </c>
      <c r="B131" s="403" t="s">
        <v>641</v>
      </c>
      <c r="C131" s="414"/>
      <c r="D131" s="414"/>
      <c r="E131" s="348" t="s">
        <v>279</v>
      </c>
      <c r="F131" s="148" t="s">
        <v>934</v>
      </c>
    </row>
    <row r="132" spans="1:8" ht="27" customHeight="1" x14ac:dyDescent="0.2">
      <c r="A132" s="2" t="s">
        <v>637</v>
      </c>
      <c r="B132" s="414" t="s">
        <v>640</v>
      </c>
      <c r="C132" s="414"/>
      <c r="D132" s="414"/>
      <c r="E132" s="349">
        <v>42309</v>
      </c>
      <c r="F132" s="350"/>
    </row>
    <row r="133" spans="1:8" ht="27" customHeight="1" x14ac:dyDescent="0.2">
      <c r="A133" s="2"/>
      <c r="B133" s="55"/>
      <c r="C133" s="55"/>
      <c r="D133" s="55"/>
      <c r="E133" s="73"/>
      <c r="F133" s="33"/>
    </row>
    <row r="134" spans="1:8" ht="13.5" customHeight="1" x14ac:dyDescent="0.2">
      <c r="A134" s="2" t="s">
        <v>639</v>
      </c>
      <c r="B134" s="460" t="s">
        <v>423</v>
      </c>
      <c r="C134" s="472"/>
      <c r="D134" s="472"/>
      <c r="E134" s="472"/>
      <c r="F134" s="493"/>
    </row>
    <row r="135" spans="1:8" ht="27" customHeight="1" x14ac:dyDescent="0.2">
      <c r="A135" s="2" t="s">
        <v>639</v>
      </c>
      <c r="B135" s="490"/>
      <c r="C135" s="491"/>
      <c r="D135" s="491"/>
      <c r="E135" s="491"/>
      <c r="F135" s="492"/>
    </row>
    <row r="136" spans="1:8" x14ac:dyDescent="0.2">
      <c r="A136" s="2"/>
      <c r="B136" s="183"/>
      <c r="C136" s="183"/>
      <c r="D136" s="183"/>
      <c r="E136" s="73"/>
      <c r="F136" s="33"/>
    </row>
    <row r="137" spans="1:8" ht="15.75" customHeight="1" x14ac:dyDescent="0.2">
      <c r="A137" s="243" t="s">
        <v>653</v>
      </c>
      <c r="B137" s="484" t="s">
        <v>6</v>
      </c>
      <c r="C137" s="485"/>
      <c r="D137" s="485"/>
      <c r="E137" s="485"/>
      <c r="F137" s="485"/>
      <c r="G137" s="58"/>
    </row>
    <row r="138" spans="1:8" ht="17.25" customHeight="1" x14ac:dyDescent="0.2">
      <c r="A138" s="243" t="s">
        <v>653</v>
      </c>
      <c r="B138" s="288" t="s">
        <v>7</v>
      </c>
      <c r="C138" s="351" t="s">
        <v>909</v>
      </c>
      <c r="D138" s="65"/>
      <c r="E138" s="65"/>
      <c r="F138" s="57"/>
      <c r="G138" s="58"/>
      <c r="H138" s="58"/>
    </row>
    <row r="139" spans="1:8" x14ac:dyDescent="0.2">
      <c r="A139" s="243" t="s">
        <v>653</v>
      </c>
      <c r="B139" s="288" t="s">
        <v>581</v>
      </c>
      <c r="C139" s="351" t="s">
        <v>909</v>
      </c>
      <c r="D139" s="65"/>
      <c r="E139" s="65"/>
      <c r="F139" s="57"/>
      <c r="H139" s="58"/>
    </row>
    <row r="140" spans="1:8" x14ac:dyDescent="0.2">
      <c r="A140" s="243" t="s">
        <v>653</v>
      </c>
      <c r="B140" s="288" t="s">
        <v>638</v>
      </c>
      <c r="C140" s="248"/>
      <c r="D140" s="65"/>
      <c r="E140" s="65"/>
      <c r="F140" s="57"/>
    </row>
    <row r="141" spans="1:8" x14ac:dyDescent="0.2">
      <c r="A141" s="243" t="s">
        <v>653</v>
      </c>
      <c r="B141" s="288" t="s">
        <v>8</v>
      </c>
      <c r="C141" s="351" t="s">
        <v>909</v>
      </c>
      <c r="D141" s="65"/>
      <c r="E141" s="65"/>
      <c r="F141" s="57"/>
    </row>
    <row r="142" spans="1:8" x14ac:dyDescent="0.2">
      <c r="A142" s="243" t="s">
        <v>653</v>
      </c>
      <c r="B142" s="274" t="s">
        <v>9</v>
      </c>
      <c r="C142" s="353" t="s">
        <v>909</v>
      </c>
      <c r="D142" s="55"/>
      <c r="E142" s="73"/>
      <c r="F142" s="33"/>
    </row>
    <row r="143" spans="1:8" x14ac:dyDescent="0.2">
      <c r="A143" s="243" t="s">
        <v>653</v>
      </c>
      <c r="B143" s="288" t="s">
        <v>10</v>
      </c>
      <c r="C143" s="289"/>
    </row>
    <row r="144" spans="1:8" x14ac:dyDescent="0.2">
      <c r="A144" s="243" t="s">
        <v>653</v>
      </c>
      <c r="B144" s="288" t="s">
        <v>11</v>
      </c>
      <c r="C144" s="451"/>
      <c r="D144" s="452"/>
      <c r="E144" s="435"/>
    </row>
    <row r="145" spans="1:11" x14ac:dyDescent="0.2">
      <c r="A145" s="2"/>
      <c r="B145" s="55"/>
      <c r="C145" s="55"/>
      <c r="D145" s="55"/>
      <c r="E145" s="73"/>
      <c r="F145" s="33"/>
    </row>
    <row r="146" spans="1:11" ht="15.75" x14ac:dyDescent="0.25">
      <c r="B146" s="25" t="s">
        <v>819</v>
      </c>
      <c r="C146" s="62"/>
      <c r="D146" s="42"/>
      <c r="F146" s="33"/>
    </row>
    <row r="147" spans="1:11" ht="39" customHeight="1" x14ac:dyDescent="0.2">
      <c r="B147" s="449" t="s">
        <v>877</v>
      </c>
      <c r="C147" s="407"/>
      <c r="D147" s="407"/>
      <c r="E147" s="407"/>
      <c r="F147" s="407"/>
    </row>
    <row r="148" spans="1:11" ht="41.25" customHeight="1" x14ac:dyDescent="0.25">
      <c r="B148" s="25"/>
      <c r="C148" s="62"/>
      <c r="D148" s="42"/>
      <c r="F148" s="33"/>
    </row>
    <row r="149" spans="1:11" ht="98.25" customHeight="1" x14ac:dyDescent="0.2">
      <c r="A149" s="2" t="s">
        <v>567</v>
      </c>
      <c r="B149" s="453" t="s">
        <v>878</v>
      </c>
      <c r="C149" s="454"/>
      <c r="D149" s="454"/>
      <c r="E149" s="454"/>
      <c r="F149" s="454"/>
      <c r="H149" s="276"/>
      <c r="I149" s="6"/>
      <c r="J149" s="6"/>
      <c r="K149" s="6"/>
    </row>
    <row r="150" spans="1:11" ht="13.5" customHeight="1" x14ac:dyDescent="0.2">
      <c r="A150" s="2"/>
      <c r="B150" s="75"/>
      <c r="C150" s="74"/>
      <c r="D150" s="74"/>
      <c r="E150" s="74"/>
      <c r="F150" s="74"/>
      <c r="H150" s="293"/>
    </row>
    <row r="151" spans="1:11" x14ac:dyDescent="0.2">
      <c r="A151" s="2" t="s">
        <v>567</v>
      </c>
      <c r="B151" s="146" t="s">
        <v>820</v>
      </c>
      <c r="C151" s="77">
        <v>0.84</v>
      </c>
      <c r="D151" s="403" t="s">
        <v>821</v>
      </c>
      <c r="E151" s="413"/>
      <c r="F151" s="76">
        <v>3295</v>
      </c>
    </row>
    <row r="152" spans="1:11" x14ac:dyDescent="0.2">
      <c r="A152" s="2" t="s">
        <v>567</v>
      </c>
      <c r="B152" s="146" t="s">
        <v>822</v>
      </c>
      <c r="C152" s="77"/>
      <c r="D152" s="403" t="s">
        <v>235</v>
      </c>
      <c r="E152" s="413"/>
      <c r="F152" s="76"/>
    </row>
    <row r="153" spans="1:11" x14ac:dyDescent="0.2">
      <c r="A153" s="2"/>
      <c r="B153" s="75"/>
      <c r="C153" s="74"/>
      <c r="D153" s="74"/>
      <c r="E153" s="74"/>
      <c r="F153" s="74"/>
    </row>
    <row r="154" spans="1:11" x14ac:dyDescent="0.2">
      <c r="A154" s="2" t="s">
        <v>567</v>
      </c>
      <c r="B154" s="43"/>
      <c r="C154" s="145" t="s">
        <v>236</v>
      </c>
      <c r="D154" s="145" t="s">
        <v>237</v>
      </c>
    </row>
    <row r="155" spans="1:11" x14ac:dyDescent="0.2">
      <c r="A155" s="2" t="s">
        <v>567</v>
      </c>
      <c r="B155" s="225" t="s">
        <v>411</v>
      </c>
      <c r="C155" s="30">
        <v>590</v>
      </c>
      <c r="D155" s="30">
        <v>690</v>
      </c>
    </row>
    <row r="156" spans="1:11" x14ac:dyDescent="0.2">
      <c r="A156" s="2" t="s">
        <v>567</v>
      </c>
      <c r="B156" s="9" t="s">
        <v>378</v>
      </c>
      <c r="C156" s="30">
        <v>620</v>
      </c>
      <c r="D156" s="30">
        <v>730</v>
      </c>
    </row>
    <row r="157" spans="1:11" x14ac:dyDescent="0.2">
      <c r="A157" s="2"/>
      <c r="B157" s="225" t="s">
        <v>412</v>
      </c>
      <c r="C157" s="30"/>
      <c r="D157" s="30"/>
    </row>
    <row r="158" spans="1:11" x14ac:dyDescent="0.2">
      <c r="A158" s="2"/>
      <c r="B158" s="225" t="s">
        <v>413</v>
      </c>
      <c r="C158" s="30"/>
      <c r="D158" s="30"/>
    </row>
    <row r="159" spans="1:11" x14ac:dyDescent="0.2">
      <c r="A159" s="2" t="s">
        <v>567</v>
      </c>
      <c r="B159" s="9" t="s">
        <v>238</v>
      </c>
      <c r="C159" s="30"/>
      <c r="D159" s="30"/>
    </row>
    <row r="160" spans="1:11" x14ac:dyDescent="0.2">
      <c r="A160" s="2" t="s">
        <v>567</v>
      </c>
      <c r="B160" s="9" t="s">
        <v>240</v>
      </c>
      <c r="C160" s="30"/>
      <c r="D160" s="30"/>
    </row>
    <row r="161" spans="1:6" x14ac:dyDescent="0.2">
      <c r="A161" s="2" t="s">
        <v>567</v>
      </c>
      <c r="B161" s="9" t="s">
        <v>239</v>
      </c>
      <c r="C161" s="30"/>
      <c r="D161" s="30"/>
    </row>
    <row r="162" spans="1:6" x14ac:dyDescent="0.2">
      <c r="A162" s="2" t="s">
        <v>567</v>
      </c>
      <c r="B162" s="299" t="s">
        <v>414</v>
      </c>
      <c r="C162" s="30"/>
      <c r="D162" s="30"/>
    </row>
    <row r="163" spans="1:6" x14ac:dyDescent="0.2">
      <c r="C163" s="217"/>
      <c r="D163" s="217"/>
    </row>
    <row r="164" spans="1:6" x14ac:dyDescent="0.2">
      <c r="A164" s="2" t="s">
        <v>567</v>
      </c>
      <c r="B164" s="445" t="s">
        <v>283</v>
      </c>
      <c r="C164" s="446"/>
      <c r="D164" s="446"/>
      <c r="E164" s="446"/>
      <c r="F164" s="446"/>
    </row>
    <row r="165" spans="1:6" ht="25.5" x14ac:dyDescent="0.2">
      <c r="A165" s="2" t="s">
        <v>567</v>
      </c>
      <c r="B165" s="43"/>
      <c r="C165" s="300" t="s">
        <v>411</v>
      </c>
      <c r="D165" s="145" t="s">
        <v>378</v>
      </c>
      <c r="E165" s="301" t="s">
        <v>412</v>
      </c>
    </row>
    <row r="166" spans="1:6" x14ac:dyDescent="0.2">
      <c r="A166" s="2" t="s">
        <v>567</v>
      </c>
      <c r="B166" s="9" t="s">
        <v>241</v>
      </c>
      <c r="C166" s="223">
        <v>0.23039999999999999</v>
      </c>
      <c r="D166" s="223">
        <v>0.38119999999999998</v>
      </c>
      <c r="E166" s="302"/>
    </row>
    <row r="167" spans="1:6" x14ac:dyDescent="0.2">
      <c r="A167" s="2" t="s">
        <v>567</v>
      </c>
      <c r="B167" s="9" t="s">
        <v>242</v>
      </c>
      <c r="C167" s="223">
        <v>0.49769999999999998</v>
      </c>
      <c r="D167" s="223">
        <v>0.45040000000000002</v>
      </c>
      <c r="E167" s="302"/>
    </row>
    <row r="168" spans="1:6" x14ac:dyDescent="0.2">
      <c r="A168" s="2" t="s">
        <v>567</v>
      </c>
      <c r="B168" s="9" t="s">
        <v>379</v>
      </c>
      <c r="C168" s="223">
        <v>0.22370000000000001</v>
      </c>
      <c r="D168" s="223">
        <v>0.12839999999999999</v>
      </c>
      <c r="E168" s="302"/>
    </row>
    <row r="169" spans="1:6" x14ac:dyDescent="0.2">
      <c r="A169" s="2" t="s">
        <v>567</v>
      </c>
      <c r="B169" s="9" t="s">
        <v>380</v>
      </c>
      <c r="C169" s="223">
        <v>4.5499999999999999E-2</v>
      </c>
      <c r="D169" s="223">
        <v>3.73E-2</v>
      </c>
      <c r="E169" s="302"/>
    </row>
    <row r="170" spans="1:6" x14ac:dyDescent="0.2">
      <c r="A170" s="2" t="s">
        <v>567</v>
      </c>
      <c r="B170" s="9" t="s">
        <v>381</v>
      </c>
      <c r="C170" s="223">
        <v>2.7000000000000001E-3</v>
      </c>
      <c r="D170" s="223">
        <v>2.7000000000000001E-3</v>
      </c>
      <c r="E170" s="302"/>
    </row>
    <row r="171" spans="1:6" x14ac:dyDescent="0.2">
      <c r="A171" s="2" t="s">
        <v>567</v>
      </c>
      <c r="B171" s="9" t="s">
        <v>382</v>
      </c>
      <c r="C171" s="223">
        <v>0</v>
      </c>
      <c r="D171" s="223">
        <v>0</v>
      </c>
      <c r="E171" s="302"/>
    </row>
    <row r="172" spans="1:6" x14ac:dyDescent="0.2">
      <c r="B172" s="225" t="s">
        <v>616</v>
      </c>
      <c r="C172" s="223">
        <f>SUM(C166:C171)</f>
        <v>1</v>
      </c>
      <c r="D172" s="223">
        <f>SUM(D166:D171)</f>
        <v>1</v>
      </c>
      <c r="E172" s="302">
        <f>SUM(E166:E171)</f>
        <v>0</v>
      </c>
    </row>
    <row r="173" spans="1:6" x14ac:dyDescent="0.2">
      <c r="A173" s="2" t="s">
        <v>567</v>
      </c>
      <c r="B173" s="43"/>
      <c r="C173" s="145" t="s">
        <v>238</v>
      </c>
      <c r="D173" s="145" t="s">
        <v>239</v>
      </c>
      <c r="E173" s="145" t="s">
        <v>240</v>
      </c>
    </row>
    <row r="174" spans="1:6" x14ac:dyDescent="0.2">
      <c r="A174" s="2" t="s">
        <v>567</v>
      </c>
      <c r="B174" s="9" t="s">
        <v>383</v>
      </c>
      <c r="C174" s="224"/>
      <c r="D174" s="224"/>
      <c r="E174" s="224"/>
    </row>
    <row r="175" spans="1:6" x14ac:dyDescent="0.2">
      <c r="A175" s="2" t="s">
        <v>567</v>
      </c>
      <c r="B175" s="9" t="s">
        <v>384</v>
      </c>
      <c r="C175" s="224"/>
      <c r="D175" s="224"/>
      <c r="E175" s="224"/>
    </row>
    <row r="176" spans="1:6" x14ac:dyDescent="0.2">
      <c r="A176" s="2" t="s">
        <v>567</v>
      </c>
      <c r="B176" s="9" t="s">
        <v>385</v>
      </c>
      <c r="C176" s="224"/>
      <c r="D176" s="224"/>
      <c r="E176" s="224"/>
    </row>
    <row r="177" spans="1:6" x14ac:dyDescent="0.2">
      <c r="A177" s="2" t="s">
        <v>567</v>
      </c>
      <c r="B177" s="44" t="s">
        <v>386</v>
      </c>
      <c r="C177" s="224"/>
      <c r="D177" s="224"/>
      <c r="E177" s="224"/>
    </row>
    <row r="178" spans="1:6" x14ac:dyDescent="0.2">
      <c r="A178" s="2" t="s">
        <v>567</v>
      </c>
      <c r="B178" s="44" t="s">
        <v>387</v>
      </c>
      <c r="C178" s="224"/>
      <c r="D178" s="224"/>
      <c r="E178" s="224"/>
    </row>
    <row r="179" spans="1:6" x14ac:dyDescent="0.2">
      <c r="A179" s="2" t="s">
        <v>567</v>
      </c>
      <c r="B179" s="9" t="s">
        <v>388</v>
      </c>
      <c r="C179" s="224"/>
      <c r="D179" s="224"/>
      <c r="E179" s="224"/>
    </row>
    <row r="180" spans="1:6" x14ac:dyDescent="0.2">
      <c r="B180" s="9" t="s">
        <v>616</v>
      </c>
      <c r="C180" s="223">
        <f>SUM(C174:C179)</f>
        <v>0</v>
      </c>
      <c r="D180" s="223">
        <f>SUM(D174:D179)</f>
        <v>0</v>
      </c>
      <c r="E180" s="223">
        <f>SUM(E174:E179)</f>
        <v>0</v>
      </c>
    </row>
    <row r="181" spans="1:6" ht="46.5" customHeight="1" x14ac:dyDescent="0.2">
      <c r="A181" s="2" t="s">
        <v>568</v>
      </c>
      <c r="B181" s="415" t="s">
        <v>107</v>
      </c>
      <c r="C181" s="415"/>
      <c r="D181" s="415"/>
      <c r="E181" s="415"/>
      <c r="F181" s="415"/>
    </row>
    <row r="182" spans="1:6" x14ac:dyDescent="0.2">
      <c r="A182" s="2" t="s">
        <v>568</v>
      </c>
      <c r="B182" s="450" t="s">
        <v>389</v>
      </c>
      <c r="C182" s="450"/>
      <c r="D182" s="450"/>
      <c r="E182" s="78">
        <v>0.7</v>
      </c>
      <c r="F182" s="62"/>
    </row>
    <row r="183" spans="1:6" x14ac:dyDescent="0.2">
      <c r="A183" s="2" t="s">
        <v>568</v>
      </c>
      <c r="B183" s="414" t="s">
        <v>390</v>
      </c>
      <c r="C183" s="414"/>
      <c r="D183" s="414"/>
      <c r="E183" s="78">
        <v>0.88</v>
      </c>
      <c r="F183" s="62"/>
    </row>
    <row r="184" spans="1:6" x14ac:dyDescent="0.2">
      <c r="A184" s="2" t="s">
        <v>568</v>
      </c>
      <c r="B184" s="414" t="s">
        <v>391</v>
      </c>
      <c r="C184" s="414"/>
      <c r="D184" s="414"/>
      <c r="E184" s="78">
        <v>0.98</v>
      </c>
      <c r="F184" s="218" t="s">
        <v>457</v>
      </c>
    </row>
    <row r="185" spans="1:6" x14ac:dyDescent="0.2">
      <c r="A185" s="2" t="s">
        <v>568</v>
      </c>
      <c r="B185" s="414" t="s">
        <v>263</v>
      </c>
      <c r="C185" s="414"/>
      <c r="D185" s="414"/>
      <c r="E185" s="78">
        <v>0.02</v>
      </c>
      <c r="F185" s="218" t="s">
        <v>458</v>
      </c>
    </row>
    <row r="186" spans="1:6" x14ac:dyDescent="0.2">
      <c r="A186" s="2" t="s">
        <v>568</v>
      </c>
      <c r="B186" s="414" t="s">
        <v>264</v>
      </c>
      <c r="C186" s="414"/>
      <c r="D186" s="414"/>
      <c r="E186" s="78">
        <v>0</v>
      </c>
      <c r="F186" s="62"/>
    </row>
    <row r="187" spans="1:6" ht="26.25" customHeight="1" x14ac:dyDescent="0.2">
      <c r="A187" s="2" t="s">
        <v>568</v>
      </c>
      <c r="B187" s="447" t="s">
        <v>626</v>
      </c>
      <c r="C187" s="428"/>
      <c r="D187" s="428"/>
      <c r="E187" s="448"/>
      <c r="F187" s="84">
        <v>0.53</v>
      </c>
    </row>
    <row r="188" spans="1:6" ht="25.5" customHeight="1" x14ac:dyDescent="0.2">
      <c r="F188" s="33"/>
    </row>
    <row r="189" spans="1:6" ht="38.25" customHeight="1" x14ac:dyDescent="0.2">
      <c r="A189" s="2" t="s">
        <v>569</v>
      </c>
      <c r="B189" s="449" t="s">
        <v>662</v>
      </c>
      <c r="C189" s="407"/>
      <c r="D189" s="407"/>
      <c r="E189" s="407"/>
      <c r="F189" s="407"/>
    </row>
    <row r="190" spans="1:6" x14ac:dyDescent="0.2">
      <c r="A190" s="2" t="s">
        <v>569</v>
      </c>
      <c r="B190" s="521" t="s">
        <v>12</v>
      </c>
      <c r="C190" s="521"/>
      <c r="D190" s="196">
        <v>0.86480000000000001</v>
      </c>
      <c r="F190" s="62"/>
    </row>
    <row r="191" spans="1:6" x14ac:dyDescent="0.2">
      <c r="A191" s="2" t="s">
        <v>569</v>
      </c>
      <c r="B191" s="521" t="s">
        <v>13</v>
      </c>
      <c r="C191" s="521"/>
      <c r="D191" s="196">
        <v>7.2300000000000003E-2</v>
      </c>
      <c r="F191" s="62"/>
    </row>
    <row r="192" spans="1:6" x14ac:dyDescent="0.2">
      <c r="A192" s="2" t="s">
        <v>569</v>
      </c>
      <c r="B192" s="521" t="s">
        <v>14</v>
      </c>
      <c r="C192" s="521"/>
      <c r="D192" s="196">
        <v>4.0399999999999998E-2</v>
      </c>
      <c r="F192" s="62"/>
    </row>
    <row r="193" spans="1:8" x14ac:dyDescent="0.2">
      <c r="A193" s="2" t="s">
        <v>569</v>
      </c>
      <c r="B193" s="521" t="s">
        <v>15</v>
      </c>
      <c r="C193" s="521"/>
      <c r="D193" s="196">
        <v>1.43E-2</v>
      </c>
      <c r="F193" s="62"/>
    </row>
    <row r="194" spans="1:8" x14ac:dyDescent="0.2">
      <c r="A194" s="2" t="s">
        <v>569</v>
      </c>
      <c r="B194" s="521" t="s">
        <v>16</v>
      </c>
      <c r="C194" s="521"/>
      <c r="D194" s="196">
        <v>6.8999999999999999E-3</v>
      </c>
      <c r="F194" s="62"/>
    </row>
    <row r="195" spans="1:8" x14ac:dyDescent="0.2">
      <c r="A195" s="2" t="s">
        <v>569</v>
      </c>
      <c r="B195" s="521" t="s">
        <v>17</v>
      </c>
      <c r="C195" s="521"/>
      <c r="D195" s="196">
        <v>1.2999999999999999E-3</v>
      </c>
      <c r="F195" s="62"/>
    </row>
    <row r="196" spans="1:8" x14ac:dyDescent="0.2">
      <c r="A196" s="2" t="s">
        <v>569</v>
      </c>
      <c r="B196" s="414" t="s">
        <v>265</v>
      </c>
      <c r="C196" s="414"/>
      <c r="D196" s="196">
        <v>0</v>
      </c>
      <c r="F196" s="62"/>
    </row>
    <row r="197" spans="1:8" x14ac:dyDescent="0.2">
      <c r="A197" s="2" t="s">
        <v>569</v>
      </c>
      <c r="B197" s="414" t="s">
        <v>266</v>
      </c>
      <c r="C197" s="414"/>
      <c r="D197" s="196">
        <v>0</v>
      </c>
      <c r="F197" s="62"/>
    </row>
    <row r="198" spans="1:8" x14ac:dyDescent="0.2">
      <c r="B198" s="467" t="s">
        <v>616</v>
      </c>
      <c r="C198" s="468"/>
      <c r="D198" s="249">
        <f>SUM(D190:D197)</f>
        <v>1</v>
      </c>
      <c r="F198" s="36"/>
    </row>
    <row r="199" spans="1:8" s="36" customFormat="1" x14ac:dyDescent="0.2">
      <c r="A199" s="183"/>
      <c r="B199" s="250"/>
      <c r="C199" s="250"/>
      <c r="D199" s="250"/>
      <c r="E199" s="45"/>
    </row>
    <row r="200" spans="1:8" s="36" customFormat="1" ht="31.5" customHeight="1" x14ac:dyDescent="0.2">
      <c r="A200" s="2" t="s">
        <v>570</v>
      </c>
      <c r="B200" s="473" t="s">
        <v>663</v>
      </c>
      <c r="C200" s="474"/>
      <c r="D200" s="474"/>
      <c r="E200" s="296">
        <v>4.22</v>
      </c>
      <c r="F200" s="82"/>
    </row>
    <row r="201" spans="1:8" s="36" customFormat="1" ht="27" customHeight="1" x14ac:dyDescent="0.2">
      <c r="A201" s="2" t="s">
        <v>570</v>
      </c>
      <c r="B201" s="403" t="s">
        <v>702</v>
      </c>
      <c r="C201" s="414"/>
      <c r="D201" s="414"/>
      <c r="E201" s="196">
        <v>0.99399999999999999</v>
      </c>
      <c r="F201" s="62"/>
    </row>
    <row r="202" spans="1:8" ht="24.75" customHeight="1" x14ac:dyDescent="0.2">
      <c r="F202" s="36"/>
    </row>
    <row r="203" spans="1:8" ht="15.75" x14ac:dyDescent="0.25">
      <c r="B203" s="25" t="s">
        <v>267</v>
      </c>
      <c r="F203" s="36"/>
    </row>
    <row r="204" spans="1:8" x14ac:dyDescent="0.2">
      <c r="A204" s="2" t="s">
        <v>571</v>
      </c>
      <c r="B204" s="3" t="s">
        <v>268</v>
      </c>
      <c r="F204" s="36"/>
    </row>
    <row r="205" spans="1:8" x14ac:dyDescent="0.2">
      <c r="A205" s="2" t="s">
        <v>571</v>
      </c>
      <c r="B205" s="70"/>
      <c r="C205" s="37" t="s">
        <v>455</v>
      </c>
      <c r="D205" s="37" t="s">
        <v>456</v>
      </c>
      <c r="E205" s="14"/>
      <c r="F205" s="14"/>
      <c r="G205" s="58"/>
    </row>
    <row r="206" spans="1:8" ht="25.5" x14ac:dyDescent="0.2">
      <c r="A206" s="2" t="s">
        <v>571</v>
      </c>
      <c r="B206" s="47" t="s">
        <v>269</v>
      </c>
      <c r="C206" s="37" t="s">
        <v>909</v>
      </c>
      <c r="D206" s="37"/>
      <c r="F206" s="33"/>
      <c r="H206" s="58"/>
    </row>
    <row r="207" spans="1:8" x14ac:dyDescent="0.2">
      <c r="A207" s="2" t="s">
        <v>571</v>
      </c>
      <c r="B207" s="9" t="s">
        <v>270</v>
      </c>
      <c r="C207" s="85"/>
      <c r="F207" s="83"/>
    </row>
    <row r="208" spans="1:8" x14ac:dyDescent="0.2">
      <c r="A208" s="2" t="s">
        <v>571</v>
      </c>
      <c r="B208" s="70"/>
      <c r="C208" s="37" t="s">
        <v>455</v>
      </c>
      <c r="D208" s="37" t="s">
        <v>456</v>
      </c>
      <c r="E208" s="14"/>
      <c r="F208" s="14"/>
      <c r="G208" s="58"/>
    </row>
    <row r="209" spans="1:8" ht="25.5" x14ac:dyDescent="0.2">
      <c r="A209" s="2" t="s">
        <v>571</v>
      </c>
      <c r="B209" s="8" t="s">
        <v>271</v>
      </c>
      <c r="C209" s="352">
        <v>65</v>
      </c>
      <c r="D209" s="37"/>
      <c r="F209" s="33"/>
      <c r="H209" s="58"/>
    </row>
    <row r="210" spans="1:8" x14ac:dyDescent="0.2">
      <c r="A210" s="2"/>
      <c r="B210" s="55"/>
      <c r="C210" s="119"/>
      <c r="D210" s="119"/>
      <c r="F210" s="33"/>
    </row>
    <row r="211" spans="1:8" x14ac:dyDescent="0.2">
      <c r="A211" s="2" t="s">
        <v>571</v>
      </c>
      <c r="B211" s="525" t="s">
        <v>18</v>
      </c>
      <c r="C211" s="440"/>
      <c r="D211" s="440"/>
      <c r="F211" s="33"/>
    </row>
    <row r="212" spans="1:8" ht="27" customHeight="1" x14ac:dyDescent="0.2">
      <c r="A212" s="2" t="s">
        <v>571</v>
      </c>
      <c r="B212" s="273" t="s">
        <v>19</v>
      </c>
      <c r="C212" s="353" t="s">
        <v>909</v>
      </c>
      <c r="D212" s="119"/>
      <c r="F212" s="33"/>
    </row>
    <row r="213" spans="1:8" x14ac:dyDescent="0.2">
      <c r="A213" s="2" t="s">
        <v>571</v>
      </c>
      <c r="B213" s="273" t="s">
        <v>20</v>
      </c>
      <c r="C213" s="248"/>
      <c r="D213" s="119"/>
      <c r="F213" s="33"/>
    </row>
    <row r="214" spans="1:8" x14ac:dyDescent="0.2">
      <c r="A214" s="2" t="s">
        <v>571</v>
      </c>
      <c r="B214" s="273" t="s">
        <v>21</v>
      </c>
      <c r="C214" s="248"/>
      <c r="D214" s="119"/>
      <c r="F214" s="33"/>
    </row>
    <row r="215" spans="1:8" x14ac:dyDescent="0.2">
      <c r="B215" s="55"/>
      <c r="C215" s="119"/>
      <c r="D215" s="119"/>
      <c r="F215" s="33"/>
    </row>
    <row r="216" spans="1:8" x14ac:dyDescent="0.2">
      <c r="A216" s="2" t="s">
        <v>571</v>
      </c>
      <c r="B216" s="70"/>
      <c r="C216" s="37" t="s">
        <v>455</v>
      </c>
      <c r="D216" s="37" t="s">
        <v>456</v>
      </c>
      <c r="F216" s="33"/>
    </row>
    <row r="217" spans="1:8" ht="38.25" x14ac:dyDescent="0.2">
      <c r="A217" s="2" t="s">
        <v>571</v>
      </c>
      <c r="B217" s="273" t="s">
        <v>22</v>
      </c>
      <c r="C217" s="37" t="s">
        <v>909</v>
      </c>
      <c r="D217" s="37"/>
      <c r="F217" s="33"/>
    </row>
    <row r="218" spans="1:8" x14ac:dyDescent="0.2">
      <c r="F218" s="36"/>
    </row>
    <row r="219" spans="1:8" x14ac:dyDescent="0.2">
      <c r="A219" s="2" t="s">
        <v>572</v>
      </c>
      <c r="B219" s="3" t="s">
        <v>272</v>
      </c>
      <c r="F219" s="36"/>
    </row>
    <row r="220" spans="1:8" x14ac:dyDescent="0.2">
      <c r="A220" s="2" t="s">
        <v>572</v>
      </c>
      <c r="B220" s="70"/>
      <c r="C220" s="37" t="s">
        <v>455</v>
      </c>
      <c r="D220" s="37" t="s">
        <v>456</v>
      </c>
      <c r="E220" s="14"/>
      <c r="F220" s="14"/>
      <c r="G220" s="58"/>
    </row>
    <row r="221" spans="1:8" ht="25.5" x14ac:dyDescent="0.2">
      <c r="A221" s="2" t="s">
        <v>572</v>
      </c>
      <c r="B221" s="47" t="s">
        <v>273</v>
      </c>
      <c r="C221" s="30" t="s">
        <v>909</v>
      </c>
      <c r="D221" s="9"/>
      <c r="F221" s="33"/>
      <c r="H221" s="58"/>
    </row>
    <row r="222" spans="1:8" x14ac:dyDescent="0.2">
      <c r="A222" s="2" t="s">
        <v>572</v>
      </c>
      <c r="B222" s="86" t="s">
        <v>703</v>
      </c>
      <c r="C222" s="118">
        <v>42024</v>
      </c>
      <c r="F222" s="36"/>
    </row>
    <row r="223" spans="1:8" x14ac:dyDescent="0.2">
      <c r="A223" s="2" t="s">
        <v>572</v>
      </c>
      <c r="B223" s="86" t="s">
        <v>704</v>
      </c>
      <c r="C223" s="118">
        <v>42309</v>
      </c>
      <c r="F223" s="36"/>
    </row>
    <row r="224" spans="1:8" x14ac:dyDescent="0.2">
      <c r="B224" s="59"/>
      <c r="F224" s="36"/>
    </row>
    <row r="225" spans="1:8" x14ac:dyDescent="0.2">
      <c r="A225" s="2" t="s">
        <v>573</v>
      </c>
      <c r="B225" s="479"/>
      <c r="C225" s="480"/>
      <c r="D225" s="481"/>
      <c r="E225" s="37" t="s">
        <v>455</v>
      </c>
      <c r="F225" s="37" t="s">
        <v>456</v>
      </c>
      <c r="G225" s="58"/>
    </row>
    <row r="226" spans="1:8" x14ac:dyDescent="0.2">
      <c r="A226" s="2" t="s">
        <v>573</v>
      </c>
      <c r="E226" s="37" t="s">
        <v>909</v>
      </c>
      <c r="F226" s="37"/>
      <c r="H226" s="58"/>
    </row>
    <row r="227" spans="1:8" ht="28.5" customHeight="1" x14ac:dyDescent="0.2">
      <c r="B227" s="522" t="s">
        <v>23</v>
      </c>
      <c r="C227" s="523"/>
      <c r="D227" s="524"/>
      <c r="F227" s="36"/>
    </row>
    <row r="228" spans="1:8" x14ac:dyDescent="0.2">
      <c r="A228" s="2" t="s">
        <v>574</v>
      </c>
      <c r="B228" s="60" t="s">
        <v>705</v>
      </c>
      <c r="F228" s="36"/>
    </row>
    <row r="229" spans="1:8" ht="25.5" x14ac:dyDescent="0.2">
      <c r="A229" s="2" t="s">
        <v>574</v>
      </c>
      <c r="B229" s="47" t="s">
        <v>706</v>
      </c>
      <c r="C229" s="526" t="s">
        <v>953</v>
      </c>
      <c r="D229" s="481"/>
      <c r="E229" s="36"/>
      <c r="F229" s="36"/>
    </row>
    <row r="230" spans="1:8" x14ac:dyDescent="0.2">
      <c r="A230" s="2" t="s">
        <v>574</v>
      </c>
      <c r="B230" s="86" t="s">
        <v>707</v>
      </c>
      <c r="C230" s="180"/>
      <c r="D230" s="52"/>
      <c r="E230" s="36"/>
      <c r="F230" s="36"/>
    </row>
    <row r="231" spans="1:8" x14ac:dyDescent="0.2">
      <c r="A231" s="2" t="s">
        <v>574</v>
      </c>
      <c r="B231" s="87" t="s">
        <v>708</v>
      </c>
      <c r="C231" s="88"/>
      <c r="D231" s="52"/>
      <c r="E231" s="36"/>
      <c r="F231" s="36"/>
    </row>
    <row r="232" spans="1:8" x14ac:dyDescent="0.2">
      <c r="A232" s="2"/>
      <c r="B232" s="89"/>
      <c r="C232" s="72"/>
      <c r="D232" s="52"/>
      <c r="E232" s="36"/>
      <c r="F232" s="36"/>
    </row>
    <row r="233" spans="1:8" x14ac:dyDescent="0.2">
      <c r="B233" s="36"/>
      <c r="C233" s="36"/>
      <c r="D233" s="36"/>
      <c r="E233" s="36"/>
      <c r="F233" s="36"/>
    </row>
    <row r="234" spans="1:8" x14ac:dyDescent="0.2">
      <c r="A234" s="2" t="s">
        <v>575</v>
      </c>
      <c r="B234" s="3" t="s">
        <v>627</v>
      </c>
      <c r="F234" s="36"/>
    </row>
    <row r="235" spans="1:8" x14ac:dyDescent="0.2">
      <c r="A235" s="2" t="s">
        <v>575</v>
      </c>
      <c r="B235" s="101" t="s">
        <v>321</v>
      </c>
      <c r="C235" s="118"/>
      <c r="F235" s="36"/>
    </row>
    <row r="236" spans="1:8" x14ac:dyDescent="0.2">
      <c r="A236" s="2" t="s">
        <v>575</v>
      </c>
      <c r="B236" s="101" t="s">
        <v>322</v>
      </c>
      <c r="C236" s="98"/>
      <c r="F236" s="36"/>
    </row>
    <row r="237" spans="1:8" ht="38.25" x14ac:dyDescent="0.2">
      <c r="A237" s="2" t="s">
        <v>575</v>
      </c>
      <c r="B237" s="101" t="s">
        <v>323</v>
      </c>
      <c r="C237" s="117">
        <v>4</v>
      </c>
      <c r="F237" s="36"/>
    </row>
    <row r="238" spans="1:8" x14ac:dyDescent="0.2">
      <c r="A238" s="2" t="s">
        <v>575</v>
      </c>
      <c r="B238" s="87" t="s">
        <v>708</v>
      </c>
      <c r="C238" s="88"/>
      <c r="F238" s="36"/>
    </row>
    <row r="239" spans="1:8" x14ac:dyDescent="0.2">
      <c r="A239" s="2"/>
      <c r="B239" s="251"/>
      <c r="C239" s="252"/>
      <c r="F239" s="36"/>
    </row>
    <row r="240" spans="1:8" x14ac:dyDescent="0.2">
      <c r="A240" s="2" t="s">
        <v>575</v>
      </c>
      <c r="B240" s="457" t="s">
        <v>418</v>
      </c>
      <c r="C240" s="458"/>
      <c r="D240" s="118">
        <v>42491</v>
      </c>
      <c r="F240" s="36"/>
    </row>
    <row r="241" spans="1:6" x14ac:dyDescent="0.2">
      <c r="A241" s="2" t="s">
        <v>575</v>
      </c>
      <c r="B241" s="457" t="s">
        <v>24</v>
      </c>
      <c r="C241" s="458"/>
      <c r="D241" s="371">
        <v>400</v>
      </c>
      <c r="F241" s="36"/>
    </row>
    <row r="242" spans="1:6" x14ac:dyDescent="0.2">
      <c r="A242" s="2" t="s">
        <v>575</v>
      </c>
      <c r="B242" s="457" t="s">
        <v>25</v>
      </c>
      <c r="C242" s="458"/>
      <c r="F242" s="36"/>
    </row>
    <row r="243" spans="1:6" x14ac:dyDescent="0.2">
      <c r="A243" s="2" t="s">
        <v>575</v>
      </c>
      <c r="B243" s="290" t="s">
        <v>26</v>
      </c>
      <c r="C243" s="118" t="s">
        <v>951</v>
      </c>
      <c r="F243" s="36"/>
    </row>
    <row r="244" spans="1:6" x14ac:dyDescent="0.2">
      <c r="A244" s="2" t="s">
        <v>575</v>
      </c>
      <c r="B244" s="290" t="s">
        <v>27</v>
      </c>
      <c r="C244" s="118"/>
      <c r="F244" s="36"/>
    </row>
    <row r="245" spans="1:6" x14ac:dyDescent="0.2">
      <c r="A245" s="2" t="s">
        <v>575</v>
      </c>
      <c r="B245" s="291" t="s">
        <v>28</v>
      </c>
      <c r="C245" s="118" t="s">
        <v>952</v>
      </c>
      <c r="D245" s="36"/>
      <c r="E245" s="36"/>
      <c r="F245" s="36"/>
    </row>
    <row r="246" spans="1:6" x14ac:dyDescent="0.2">
      <c r="F246" s="36"/>
    </row>
    <row r="247" spans="1:6" x14ac:dyDescent="0.2">
      <c r="A247" s="2" t="s">
        <v>576</v>
      </c>
      <c r="B247" s="3" t="s">
        <v>274</v>
      </c>
      <c r="F247" s="36"/>
    </row>
    <row r="248" spans="1:6" x14ac:dyDescent="0.2">
      <c r="A248" s="2" t="s">
        <v>576</v>
      </c>
      <c r="B248" s="479"/>
      <c r="C248" s="480"/>
      <c r="D248" s="481"/>
      <c r="E248" s="37" t="s">
        <v>455</v>
      </c>
      <c r="F248" s="37" t="s">
        <v>456</v>
      </c>
    </row>
    <row r="249" spans="1:6" ht="29.25" customHeight="1" x14ac:dyDescent="0.2">
      <c r="A249" s="2" t="s">
        <v>576</v>
      </c>
      <c r="B249" s="427" t="s">
        <v>275</v>
      </c>
      <c r="C249" s="470"/>
      <c r="D249" s="471"/>
      <c r="E249" s="37" t="s">
        <v>909</v>
      </c>
      <c r="F249" s="37"/>
    </row>
    <row r="250" spans="1:6" x14ac:dyDescent="0.2">
      <c r="A250" s="2" t="s">
        <v>576</v>
      </c>
      <c r="B250" s="450" t="s">
        <v>276</v>
      </c>
      <c r="C250" s="450"/>
      <c r="D250" s="103" t="s">
        <v>935</v>
      </c>
      <c r="F250" s="33"/>
    </row>
    <row r="251" spans="1:6" x14ac:dyDescent="0.2">
      <c r="F251" s="36"/>
    </row>
    <row r="252" spans="1:6" x14ac:dyDescent="0.2">
      <c r="A252" s="2" t="s">
        <v>577</v>
      </c>
      <c r="B252" s="3" t="s">
        <v>277</v>
      </c>
      <c r="F252" s="36"/>
    </row>
    <row r="253" spans="1:6" x14ac:dyDescent="0.2">
      <c r="A253" s="2" t="s">
        <v>577</v>
      </c>
      <c r="B253" s="479"/>
      <c r="C253" s="480"/>
      <c r="D253" s="481"/>
      <c r="E253" s="37" t="s">
        <v>455</v>
      </c>
      <c r="F253" s="37" t="s">
        <v>456</v>
      </c>
    </row>
    <row r="254" spans="1:6" ht="45.75" customHeight="1" x14ac:dyDescent="0.2">
      <c r="A254" s="2" t="s">
        <v>577</v>
      </c>
      <c r="B254" s="427" t="s">
        <v>741</v>
      </c>
      <c r="C254" s="470"/>
      <c r="D254" s="471"/>
      <c r="E254" s="37" t="s">
        <v>909</v>
      </c>
      <c r="F254" s="37"/>
    </row>
    <row r="255" spans="1:6" ht="40.5" customHeight="1" x14ac:dyDescent="0.2">
      <c r="F255" s="36"/>
    </row>
    <row r="256" spans="1:6" x14ac:dyDescent="0.2">
      <c r="A256" s="2" t="s">
        <v>578</v>
      </c>
      <c r="B256" s="303" t="s">
        <v>628</v>
      </c>
      <c r="C256" s="455" t="s">
        <v>415</v>
      </c>
      <c r="D256" s="456"/>
      <c r="E256" s="275" t="s">
        <v>543</v>
      </c>
      <c r="F256" s="36"/>
    </row>
    <row r="257" spans="1:6" x14ac:dyDescent="0.2">
      <c r="F257" s="36"/>
    </row>
    <row r="258" spans="1:6" ht="15.75" x14ac:dyDescent="0.25">
      <c r="B258" s="25" t="s">
        <v>278</v>
      </c>
      <c r="F258" s="36"/>
    </row>
    <row r="259" spans="1:6" x14ac:dyDescent="0.2">
      <c r="A259" s="2" t="s">
        <v>579</v>
      </c>
      <c r="B259" s="3" t="s">
        <v>459</v>
      </c>
      <c r="F259" s="36"/>
    </row>
    <row r="260" spans="1:6" x14ac:dyDescent="0.2">
      <c r="A260" s="2" t="s">
        <v>579</v>
      </c>
      <c r="B260" s="479"/>
      <c r="C260" s="480"/>
      <c r="D260" s="481"/>
      <c r="E260" s="37" t="s">
        <v>455</v>
      </c>
      <c r="F260" s="37" t="s">
        <v>456</v>
      </c>
    </row>
    <row r="261" spans="1:6" ht="65.25" customHeight="1" x14ac:dyDescent="0.2">
      <c r="A261" s="2" t="s">
        <v>579</v>
      </c>
      <c r="B261" s="427" t="s">
        <v>460</v>
      </c>
      <c r="C261" s="470"/>
      <c r="D261" s="471"/>
      <c r="E261" s="37"/>
      <c r="F261" s="37" t="s">
        <v>909</v>
      </c>
    </row>
    <row r="262" spans="1:6" x14ac:dyDescent="0.2">
      <c r="A262" s="2" t="s">
        <v>579</v>
      </c>
      <c r="B262" s="461" t="s">
        <v>461</v>
      </c>
      <c r="C262" s="461"/>
      <c r="D262" s="472"/>
      <c r="E262" s="119"/>
      <c r="F262" s="119"/>
    </row>
    <row r="263" spans="1:6" x14ac:dyDescent="0.2">
      <c r="A263" s="2" t="s">
        <v>579</v>
      </c>
      <c r="B263" s="413" t="s">
        <v>462</v>
      </c>
      <c r="C263" s="413"/>
      <c r="D263" s="413"/>
      <c r="E263" s="118"/>
      <c r="F263" s="119"/>
    </row>
    <row r="264" spans="1:6" x14ac:dyDescent="0.2">
      <c r="A264" s="2" t="s">
        <v>579</v>
      </c>
      <c r="B264" s="413" t="s">
        <v>463</v>
      </c>
      <c r="C264" s="413"/>
      <c r="D264" s="413"/>
      <c r="E264" s="118"/>
      <c r="F264" s="119"/>
    </row>
    <row r="265" spans="1:6" x14ac:dyDescent="0.2">
      <c r="A265" s="2" t="s">
        <v>579</v>
      </c>
      <c r="B265" s="413" t="s">
        <v>464</v>
      </c>
      <c r="C265" s="413"/>
      <c r="D265" s="413"/>
      <c r="E265" s="118"/>
      <c r="F265" s="119"/>
    </row>
    <row r="266" spans="1:6" x14ac:dyDescent="0.2">
      <c r="A266" s="2" t="s">
        <v>579</v>
      </c>
      <c r="B266" s="413" t="s">
        <v>465</v>
      </c>
      <c r="C266" s="413"/>
      <c r="D266" s="413"/>
      <c r="E266" s="118"/>
      <c r="F266" s="119"/>
    </row>
    <row r="267" spans="1:6" x14ac:dyDescent="0.2">
      <c r="A267" s="2" t="s">
        <v>579</v>
      </c>
      <c r="B267" s="469" t="s">
        <v>879</v>
      </c>
      <c r="C267" s="469"/>
      <c r="D267" s="469"/>
      <c r="E267" s="119"/>
      <c r="F267" s="119"/>
    </row>
    <row r="268" spans="1:6" x14ac:dyDescent="0.2">
      <c r="A268" s="2" t="s">
        <v>579</v>
      </c>
      <c r="B268" s="413" t="s">
        <v>466</v>
      </c>
      <c r="C268" s="413"/>
      <c r="D268" s="413"/>
      <c r="E268" s="120"/>
      <c r="F268" s="119"/>
    </row>
    <row r="269" spans="1:6" x14ac:dyDescent="0.2">
      <c r="A269" s="2" t="s">
        <v>579</v>
      </c>
      <c r="B269" s="459" t="s">
        <v>467</v>
      </c>
      <c r="C269" s="459"/>
      <c r="D269" s="459"/>
      <c r="E269" s="121"/>
      <c r="F269" s="119"/>
    </row>
    <row r="270" spans="1:6" x14ac:dyDescent="0.2">
      <c r="A270" s="2" t="s">
        <v>579</v>
      </c>
      <c r="B270" s="460" t="s">
        <v>468</v>
      </c>
      <c r="C270" s="461"/>
      <c r="D270" s="461"/>
      <c r="E270" s="462"/>
      <c r="F270" s="463"/>
    </row>
    <row r="271" spans="1:6" x14ac:dyDescent="0.2">
      <c r="A271" s="2"/>
      <c r="B271" s="464"/>
      <c r="C271" s="465"/>
      <c r="D271" s="465"/>
      <c r="E271" s="465"/>
      <c r="F271" s="466"/>
    </row>
    <row r="272" spans="1:6" x14ac:dyDescent="0.2">
      <c r="F272" s="36"/>
    </row>
    <row r="273" spans="1:7" x14ac:dyDescent="0.2">
      <c r="A273" s="2" t="s">
        <v>580</v>
      </c>
      <c r="B273" s="3" t="s">
        <v>279</v>
      </c>
      <c r="F273" s="36"/>
    </row>
    <row r="274" spans="1:7" x14ac:dyDescent="0.2">
      <c r="A274" s="2" t="s">
        <v>580</v>
      </c>
      <c r="B274" s="479"/>
      <c r="C274" s="480"/>
      <c r="D274" s="481"/>
      <c r="E274" s="37" t="s">
        <v>455</v>
      </c>
      <c r="F274" s="37" t="s">
        <v>456</v>
      </c>
    </row>
    <row r="275" spans="1:7" ht="63" customHeight="1" x14ac:dyDescent="0.2">
      <c r="A275" s="2" t="s">
        <v>580</v>
      </c>
      <c r="B275" s="427" t="s">
        <v>29</v>
      </c>
      <c r="C275" s="470"/>
      <c r="D275" s="471"/>
      <c r="E275" s="37" t="s">
        <v>909</v>
      </c>
      <c r="F275" s="37"/>
    </row>
    <row r="276" spans="1:7" x14ac:dyDescent="0.2">
      <c r="A276" s="2" t="s">
        <v>580</v>
      </c>
      <c r="B276" s="461" t="s">
        <v>461</v>
      </c>
      <c r="C276" s="461"/>
      <c r="D276" s="472"/>
      <c r="E276" s="119"/>
    </row>
    <row r="277" spans="1:7" x14ac:dyDescent="0.2">
      <c r="A277" s="2" t="s">
        <v>580</v>
      </c>
      <c r="B277" s="413" t="s">
        <v>469</v>
      </c>
      <c r="C277" s="413"/>
      <c r="D277" s="413"/>
      <c r="E277" s="118">
        <v>42675</v>
      </c>
    </row>
    <row r="278" spans="1:7" x14ac:dyDescent="0.2">
      <c r="A278" s="2" t="s">
        <v>580</v>
      </c>
      <c r="B278" s="413" t="s">
        <v>470</v>
      </c>
      <c r="C278" s="413"/>
      <c r="D278" s="413"/>
      <c r="E278" s="118">
        <v>42400</v>
      </c>
    </row>
    <row r="279" spans="1:7" x14ac:dyDescent="0.2">
      <c r="F279" s="36"/>
    </row>
    <row r="280" spans="1:7" x14ac:dyDescent="0.2">
      <c r="A280" s="2" t="s">
        <v>580</v>
      </c>
      <c r="B280" s="440" t="s">
        <v>30</v>
      </c>
      <c r="C280" s="440"/>
      <c r="D280" s="440"/>
      <c r="E280" s="440"/>
      <c r="F280" s="440"/>
      <c r="G280" s="440"/>
    </row>
    <row r="281" spans="1:7" x14ac:dyDescent="0.2">
      <c r="A281" s="2" t="s">
        <v>580</v>
      </c>
      <c r="B281" s="292" t="s">
        <v>455</v>
      </c>
      <c r="C281" s="292" t="s">
        <v>456</v>
      </c>
      <c r="F281" s="36"/>
    </row>
    <row r="282" spans="1:7" x14ac:dyDescent="0.2">
      <c r="A282" s="2" t="s">
        <v>580</v>
      </c>
      <c r="B282" s="292"/>
      <c r="C282" s="292" t="s">
        <v>909</v>
      </c>
    </row>
    <row r="283" spans="1:7" x14ac:dyDescent="0.2"/>
  </sheetData>
  <mergeCells count="115">
    <mergeCell ref="B190:C190"/>
    <mergeCell ref="B191:C191"/>
    <mergeCell ref="B192:C192"/>
    <mergeCell ref="B193:C193"/>
    <mergeCell ref="B186:D186"/>
    <mergeCell ref="B280:G280"/>
    <mergeCell ref="B248:D248"/>
    <mergeCell ref="B249:D249"/>
    <mergeCell ref="B250:C250"/>
    <mergeCell ref="B253:D253"/>
    <mergeCell ref="B254:D254"/>
    <mergeCell ref="B263:D263"/>
    <mergeCell ref="B264:D264"/>
    <mergeCell ref="B260:D260"/>
    <mergeCell ref="B278:D278"/>
    <mergeCell ref="B225:D225"/>
    <mergeCell ref="B227:D227"/>
    <mergeCell ref="B211:D211"/>
    <mergeCell ref="B194:C194"/>
    <mergeCell ref="B195:C195"/>
    <mergeCell ref="B197:C197"/>
    <mergeCell ref="B196:C196"/>
    <mergeCell ref="C229:D229"/>
    <mergeCell ref="A1:F1"/>
    <mergeCell ref="B5:D5"/>
    <mergeCell ref="B6:D6"/>
    <mergeCell ref="B8:D8"/>
    <mergeCell ref="B4:F4"/>
    <mergeCell ref="B56:D56"/>
    <mergeCell ref="B57:D57"/>
    <mergeCell ref="B36:C36"/>
    <mergeCell ref="B37:C37"/>
    <mergeCell ref="B18:D18"/>
    <mergeCell ref="B39:F39"/>
    <mergeCell ref="B55:F55"/>
    <mergeCell ref="B35:C35"/>
    <mergeCell ref="B9:D9"/>
    <mergeCell ref="B11:D11"/>
    <mergeCell ref="B12:D12"/>
    <mergeCell ref="B17:F17"/>
    <mergeCell ref="B14:D14"/>
    <mergeCell ref="B15:D15"/>
    <mergeCell ref="B19:D19"/>
    <mergeCell ref="B58:D58"/>
    <mergeCell ref="B59:D59"/>
    <mergeCell ref="B20:D20"/>
    <mergeCell ref="B21:D21"/>
    <mergeCell ref="B22:D22"/>
    <mergeCell ref="B23:D23"/>
    <mergeCell ref="B34:F34"/>
    <mergeCell ref="B30:C30"/>
    <mergeCell ref="B31:C31"/>
    <mergeCell ref="B32:C32"/>
    <mergeCell ref="F22:G22"/>
    <mergeCell ref="C47:C48"/>
    <mergeCell ref="D47:D48"/>
    <mergeCell ref="E47:F47"/>
    <mergeCell ref="B63:F63"/>
    <mergeCell ref="B60:D60"/>
    <mergeCell ref="B61:D61"/>
    <mergeCell ref="B274:D274"/>
    <mergeCell ref="B275:D275"/>
    <mergeCell ref="B276:D276"/>
    <mergeCell ref="B277:D277"/>
    <mergeCell ref="B25:C25"/>
    <mergeCell ref="B26:C26"/>
    <mergeCell ref="B117:G117"/>
    <mergeCell ref="B101:D101"/>
    <mergeCell ref="B102:D102"/>
    <mergeCell ref="B103:D103"/>
    <mergeCell ref="B147:F147"/>
    <mergeCell ref="B132:D132"/>
    <mergeCell ref="B137:F137"/>
    <mergeCell ref="B181:F181"/>
    <mergeCell ref="B91:F91"/>
    <mergeCell ref="B127:F127"/>
    <mergeCell ref="B135:F135"/>
    <mergeCell ref="B134:F134"/>
    <mergeCell ref="B90:D90"/>
    <mergeCell ref="B89:D89"/>
    <mergeCell ref="C92:G92"/>
    <mergeCell ref="B100:G100"/>
    <mergeCell ref="B149:F149"/>
    <mergeCell ref="D151:E151"/>
    <mergeCell ref="C256:D256"/>
    <mergeCell ref="B240:C240"/>
    <mergeCell ref="B241:C241"/>
    <mergeCell ref="B242:C242"/>
    <mergeCell ref="B269:D269"/>
    <mergeCell ref="B270:F271"/>
    <mergeCell ref="B265:D265"/>
    <mergeCell ref="B266:D266"/>
    <mergeCell ref="B198:C198"/>
    <mergeCell ref="B267:D267"/>
    <mergeCell ref="B268:D268"/>
    <mergeCell ref="B261:D261"/>
    <mergeCell ref="B262:D262"/>
    <mergeCell ref="B200:D200"/>
    <mergeCell ref="B108:G108"/>
    <mergeCell ref="B111:D111"/>
    <mergeCell ref="B112:D112"/>
    <mergeCell ref="B113:D113"/>
    <mergeCell ref="B109:G109"/>
    <mergeCell ref="B110:G110"/>
    <mergeCell ref="B201:D201"/>
    <mergeCell ref="D152:E152"/>
    <mergeCell ref="B164:F164"/>
    <mergeCell ref="B131:D131"/>
    <mergeCell ref="B187:E187"/>
    <mergeCell ref="B189:F189"/>
    <mergeCell ref="B182:D182"/>
    <mergeCell ref="B183:D183"/>
    <mergeCell ref="B184:D184"/>
    <mergeCell ref="B185:D185"/>
    <mergeCell ref="C144:E144"/>
  </mergeCells>
  <phoneticPr fontId="0" type="noConversion"/>
  <pageMargins left="0.75" right="0.75" top="1" bottom="1" header="0.5" footer="0.5"/>
  <pageSetup scale="75" fitToWidth="0" fitToHeight="0" orientation="portrait" r:id="rId1"/>
  <headerFooter alignWithMargins="0">
    <oddHeader>&amp;CCommon Data Set 2015-2016</oddHeader>
    <oddFooter>&amp;C&amp;A&amp;RPage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showRowColHeaders="0" showRuler="0" zoomScaleNormal="100" workbookViewId="0">
      <selection activeCell="B51" sqref="A51:G55"/>
    </sheetView>
  </sheetViews>
  <sheetFormatPr defaultColWidth="0" defaultRowHeight="12.75" zeroHeight="1" x14ac:dyDescent="0.2"/>
  <cols>
    <col min="1" max="1" width="4.42578125" style="1" customWidth="1"/>
    <col min="2" max="2" width="22.7109375" customWidth="1"/>
    <col min="3" max="7" width="12.7109375" customWidth="1"/>
    <col min="8" max="8" width="9.140625" customWidth="1"/>
  </cols>
  <sheetData>
    <row r="1" spans="1:7" ht="18" x14ac:dyDescent="0.2">
      <c r="A1" s="406" t="s">
        <v>471</v>
      </c>
      <c r="B1" s="406"/>
      <c r="C1" s="406"/>
      <c r="D1" s="406"/>
      <c r="E1" s="406"/>
      <c r="F1" s="406"/>
      <c r="G1" s="406"/>
    </row>
    <row r="2" spans="1:7" x14ac:dyDescent="0.2"/>
    <row r="3" spans="1:7" ht="15.75" x14ac:dyDescent="0.25">
      <c r="B3" s="25" t="s">
        <v>472</v>
      </c>
    </row>
    <row r="4" spans="1:7" x14ac:dyDescent="0.2">
      <c r="A4" s="2" t="s">
        <v>56</v>
      </c>
      <c r="B4" s="479"/>
      <c r="C4" s="480"/>
      <c r="D4" s="481"/>
      <c r="E4" s="37" t="s">
        <v>455</v>
      </c>
      <c r="F4" s="37" t="s">
        <v>456</v>
      </c>
      <c r="G4" s="126"/>
    </row>
    <row r="5" spans="1:7" ht="26.25" customHeight="1" x14ac:dyDescent="0.2">
      <c r="A5" s="2" t="s">
        <v>56</v>
      </c>
      <c r="B5" s="427" t="s">
        <v>54</v>
      </c>
      <c r="C5" s="470"/>
      <c r="D5" s="471"/>
      <c r="E5" s="358" t="s">
        <v>909</v>
      </c>
      <c r="F5" s="37"/>
      <c r="G5" s="52"/>
    </row>
    <row r="6" spans="1:7" ht="41.25" customHeight="1" x14ac:dyDescent="0.2">
      <c r="A6" s="2" t="s">
        <v>56</v>
      </c>
      <c r="B6" s="427" t="s">
        <v>55</v>
      </c>
      <c r="C6" s="470"/>
      <c r="D6" s="471"/>
      <c r="E6" s="37"/>
      <c r="F6" s="37"/>
      <c r="G6" s="36"/>
    </row>
    <row r="7" spans="1:7" x14ac:dyDescent="0.2">
      <c r="B7" s="102"/>
      <c r="C7" s="102"/>
      <c r="D7" s="102"/>
      <c r="E7" s="119"/>
      <c r="F7" s="119"/>
      <c r="G7" s="36"/>
    </row>
    <row r="8" spans="1:7" ht="29.25" customHeight="1" x14ac:dyDescent="0.2">
      <c r="A8" s="334" t="s">
        <v>57</v>
      </c>
      <c r="B8" s="527" t="s">
        <v>880</v>
      </c>
      <c r="C8" s="527"/>
      <c r="D8" s="527"/>
      <c r="E8" s="527"/>
      <c r="F8" s="527"/>
      <c r="G8" s="527"/>
    </row>
    <row r="9" spans="1:7" ht="25.5" x14ac:dyDescent="0.2">
      <c r="A9" s="2" t="s">
        <v>57</v>
      </c>
      <c r="B9" s="127"/>
      <c r="C9" s="134" t="s">
        <v>473</v>
      </c>
      <c r="D9" s="134" t="s">
        <v>243</v>
      </c>
      <c r="E9" s="134" t="s">
        <v>244</v>
      </c>
      <c r="F9" s="122"/>
    </row>
    <row r="10" spans="1:7" x14ac:dyDescent="0.2">
      <c r="A10" s="2" t="s">
        <v>57</v>
      </c>
      <c r="B10" s="17" t="s">
        <v>221</v>
      </c>
      <c r="C10" s="123">
        <v>3297</v>
      </c>
      <c r="D10" s="123">
        <v>1752</v>
      </c>
      <c r="E10" s="123">
        <v>1075</v>
      </c>
      <c r="F10" s="124"/>
    </row>
    <row r="11" spans="1:7" x14ac:dyDescent="0.2">
      <c r="A11" s="2" t="s">
        <v>57</v>
      </c>
      <c r="B11" s="17" t="s">
        <v>222</v>
      </c>
      <c r="C11" s="123">
        <v>3061</v>
      </c>
      <c r="D11" s="123">
        <v>1749</v>
      </c>
      <c r="E11" s="123">
        <v>1025</v>
      </c>
      <c r="F11" s="124"/>
    </row>
    <row r="12" spans="1:7" x14ac:dyDescent="0.2">
      <c r="A12" s="2" t="s">
        <v>57</v>
      </c>
      <c r="B12" s="19" t="s">
        <v>245</v>
      </c>
      <c r="C12" s="125">
        <v>6358</v>
      </c>
      <c r="D12" s="125">
        <v>3501</v>
      </c>
      <c r="E12" s="125">
        <f>SUM(E10:E11)</f>
        <v>2100</v>
      </c>
      <c r="F12" s="124"/>
    </row>
    <row r="13" spans="1:7" x14ac:dyDescent="0.2"/>
    <row r="14" spans="1:7" ht="15.75" x14ac:dyDescent="0.2">
      <c r="B14" s="529" t="s">
        <v>246</v>
      </c>
      <c r="C14" s="446"/>
    </row>
    <row r="15" spans="1:7" x14ac:dyDescent="0.2">
      <c r="A15" s="2" t="s">
        <v>58</v>
      </c>
      <c r="B15" s="530" t="s">
        <v>247</v>
      </c>
      <c r="C15" s="530"/>
      <c r="D15" s="530"/>
    </row>
    <row r="16" spans="1:7" x14ac:dyDescent="0.2">
      <c r="A16" s="2" t="s">
        <v>58</v>
      </c>
      <c r="B16" s="128" t="s">
        <v>248</v>
      </c>
      <c r="C16" s="229" t="s">
        <v>909</v>
      </c>
    </row>
    <row r="17" spans="1:7" x14ac:dyDescent="0.2">
      <c r="A17" s="2" t="s">
        <v>58</v>
      </c>
      <c r="B17" s="128" t="s">
        <v>61</v>
      </c>
      <c r="C17" s="229"/>
    </row>
    <row r="18" spans="1:7" x14ac:dyDescent="0.2">
      <c r="A18" s="2" t="s">
        <v>58</v>
      </c>
      <c r="B18" s="128" t="s">
        <v>249</v>
      </c>
      <c r="C18" s="229" t="s">
        <v>909</v>
      </c>
    </row>
    <row r="19" spans="1:7" x14ac:dyDescent="0.2">
      <c r="A19" s="2" t="s">
        <v>58</v>
      </c>
      <c r="B19" s="128" t="s">
        <v>250</v>
      </c>
      <c r="C19" s="229"/>
    </row>
    <row r="20" spans="1:7" x14ac:dyDescent="0.2"/>
    <row r="21" spans="1:7" ht="12.75" customHeight="1" x14ac:dyDescent="0.2">
      <c r="A21" s="2" t="s">
        <v>59</v>
      </c>
      <c r="B21" s="479"/>
      <c r="C21" s="480"/>
      <c r="D21" s="481"/>
      <c r="E21" s="37" t="s">
        <v>455</v>
      </c>
      <c r="F21" s="37" t="s">
        <v>456</v>
      </c>
      <c r="G21" s="33"/>
    </row>
    <row r="22" spans="1:7" ht="40.5" customHeight="1" x14ac:dyDescent="0.2">
      <c r="A22" s="2" t="s">
        <v>59</v>
      </c>
      <c r="B22" s="427" t="s">
        <v>251</v>
      </c>
      <c r="C22" s="470"/>
      <c r="D22" s="471"/>
      <c r="E22" s="358" t="s">
        <v>909</v>
      </c>
      <c r="F22" s="37"/>
      <c r="G22" s="33"/>
    </row>
    <row r="23" spans="1:7" ht="24.75" customHeight="1" x14ac:dyDescent="0.2">
      <c r="A23" s="2" t="s">
        <v>59</v>
      </c>
      <c r="B23" s="413" t="s">
        <v>62</v>
      </c>
      <c r="C23" s="413"/>
      <c r="D23" s="413"/>
      <c r="E23" s="531" t="s">
        <v>954</v>
      </c>
      <c r="F23" s="481"/>
      <c r="G23" s="33"/>
    </row>
    <row r="24" spans="1:7" x14ac:dyDescent="0.2"/>
    <row r="25" spans="1:7" x14ac:dyDescent="0.2">
      <c r="A25" s="2" t="s">
        <v>60</v>
      </c>
      <c r="B25" s="528" t="s">
        <v>438</v>
      </c>
      <c r="C25" s="491"/>
      <c r="D25" s="491"/>
      <c r="E25" s="491"/>
      <c r="F25" s="90"/>
    </row>
    <row r="26" spans="1:7" ht="22.5" x14ac:dyDescent="0.2">
      <c r="A26" s="2" t="s">
        <v>60</v>
      </c>
      <c r="B26" s="130"/>
      <c r="C26" s="131" t="s">
        <v>439</v>
      </c>
      <c r="D26" s="131" t="s">
        <v>440</v>
      </c>
      <c r="E26" s="131" t="s">
        <v>441</v>
      </c>
      <c r="F26" s="131" t="s">
        <v>442</v>
      </c>
      <c r="G26" s="131" t="s">
        <v>443</v>
      </c>
    </row>
    <row r="27" spans="1:7" x14ac:dyDescent="0.2">
      <c r="A27" s="2" t="s">
        <v>60</v>
      </c>
      <c r="B27" s="8" t="s">
        <v>444</v>
      </c>
      <c r="C27" s="37"/>
      <c r="D27" s="37"/>
      <c r="E27" s="37"/>
      <c r="F27" s="358" t="s">
        <v>909</v>
      </c>
      <c r="G27" s="37"/>
    </row>
    <row r="28" spans="1:7" x14ac:dyDescent="0.2">
      <c r="A28" s="2" t="s">
        <v>60</v>
      </c>
      <c r="B28" s="8" t="s">
        <v>445</v>
      </c>
      <c r="C28" s="358" t="s">
        <v>909</v>
      </c>
      <c r="D28" s="37"/>
      <c r="E28" s="37"/>
      <c r="F28" s="37"/>
      <c r="G28" s="37"/>
    </row>
    <row r="29" spans="1:7" ht="25.5" x14ac:dyDescent="0.2">
      <c r="A29" s="2" t="s">
        <v>60</v>
      </c>
      <c r="B29" s="8" t="s">
        <v>446</v>
      </c>
      <c r="C29" s="358" t="s">
        <v>909</v>
      </c>
      <c r="D29" s="37"/>
      <c r="E29" s="37"/>
      <c r="F29" s="37"/>
      <c r="G29" s="37"/>
    </row>
    <row r="30" spans="1:7" x14ac:dyDescent="0.2">
      <c r="A30" s="2" t="s">
        <v>60</v>
      </c>
      <c r="B30" s="8" t="s">
        <v>807</v>
      </c>
      <c r="C30" s="37"/>
      <c r="D30" s="37"/>
      <c r="E30" s="37"/>
      <c r="F30" s="37"/>
      <c r="G30" s="358" t="s">
        <v>909</v>
      </c>
    </row>
    <row r="31" spans="1:7" x14ac:dyDescent="0.2">
      <c r="A31" s="2" t="s">
        <v>60</v>
      </c>
      <c r="B31" s="8" t="s">
        <v>805</v>
      </c>
      <c r="C31" s="37"/>
      <c r="D31" s="37"/>
      <c r="E31" s="37"/>
      <c r="F31" s="358" t="s">
        <v>909</v>
      </c>
      <c r="G31" s="37"/>
    </row>
    <row r="32" spans="1:7" ht="40.5" customHeight="1" x14ac:dyDescent="0.2">
      <c r="A32" s="2" t="s">
        <v>60</v>
      </c>
      <c r="B32" s="8" t="s">
        <v>447</v>
      </c>
      <c r="C32" s="358" t="s">
        <v>909</v>
      </c>
      <c r="D32" s="37"/>
      <c r="E32" s="37"/>
      <c r="F32" s="37"/>
      <c r="G32" s="37"/>
    </row>
    <row r="33" spans="1:7" x14ac:dyDescent="0.2"/>
    <row r="34" spans="1:7" ht="27" customHeight="1" x14ac:dyDescent="0.2">
      <c r="A34" s="2" t="s">
        <v>65</v>
      </c>
      <c r="B34" s="413" t="s">
        <v>63</v>
      </c>
      <c r="C34" s="413"/>
      <c r="D34" s="413"/>
      <c r="E34" s="132"/>
      <c r="F34" s="74"/>
      <c r="G34" s="33"/>
    </row>
    <row r="35" spans="1:7" x14ac:dyDescent="0.2"/>
    <row r="36" spans="1:7" ht="26.25" customHeight="1" x14ac:dyDescent="0.2">
      <c r="A36" s="2" t="s">
        <v>66</v>
      </c>
      <c r="B36" s="413" t="s">
        <v>64</v>
      </c>
      <c r="C36" s="413"/>
      <c r="D36" s="413"/>
      <c r="E36" s="372" t="s">
        <v>955</v>
      </c>
      <c r="F36" s="74"/>
      <c r="G36" s="33"/>
    </row>
    <row r="37" spans="1:7" x14ac:dyDescent="0.2"/>
    <row r="38" spans="1:7" x14ac:dyDescent="0.2">
      <c r="A38" s="2" t="s">
        <v>67</v>
      </c>
      <c r="B38" s="460" t="s">
        <v>448</v>
      </c>
      <c r="C38" s="461"/>
      <c r="D38" s="461"/>
      <c r="E38" s="461"/>
      <c r="F38" s="461"/>
      <c r="G38" s="532"/>
    </row>
    <row r="39" spans="1:7" x14ac:dyDescent="0.2">
      <c r="A39" s="2"/>
      <c r="B39" s="533"/>
      <c r="C39" s="534"/>
      <c r="D39" s="534"/>
      <c r="E39" s="534"/>
      <c r="F39" s="534"/>
      <c r="G39" s="535"/>
    </row>
    <row r="40" spans="1:7" x14ac:dyDescent="0.2"/>
    <row r="41" spans="1:7" ht="37.5" customHeight="1" x14ac:dyDescent="0.2">
      <c r="A41" s="2" t="s">
        <v>69</v>
      </c>
      <c r="B41" s="534" t="s">
        <v>68</v>
      </c>
      <c r="C41" s="534"/>
      <c r="D41" s="534"/>
      <c r="E41" s="534"/>
      <c r="F41" s="534"/>
      <c r="G41" s="534"/>
    </row>
    <row r="42" spans="1:7" ht="22.5" x14ac:dyDescent="0.2">
      <c r="A42" s="2" t="s">
        <v>69</v>
      </c>
      <c r="B42" s="130"/>
      <c r="C42" s="233" t="s">
        <v>449</v>
      </c>
      <c r="D42" s="233" t="s">
        <v>450</v>
      </c>
      <c r="E42" s="233" t="s">
        <v>451</v>
      </c>
      <c r="F42" s="233" t="s">
        <v>452</v>
      </c>
      <c r="G42" s="233" t="s">
        <v>453</v>
      </c>
    </row>
    <row r="43" spans="1:7" x14ac:dyDescent="0.2">
      <c r="A43" s="360" t="s">
        <v>69</v>
      </c>
      <c r="B43" s="361" t="s">
        <v>248</v>
      </c>
      <c r="C43" s="362">
        <v>42430</v>
      </c>
      <c r="D43" s="362">
        <v>42522</v>
      </c>
      <c r="E43" s="363" t="s">
        <v>938</v>
      </c>
      <c r="F43" s="363" t="s">
        <v>939</v>
      </c>
      <c r="G43" s="364" t="s">
        <v>909</v>
      </c>
    </row>
    <row r="44" spans="1:7" x14ac:dyDescent="0.2">
      <c r="A44" s="2" t="s">
        <v>69</v>
      </c>
      <c r="B44" s="354"/>
      <c r="C44" s="133"/>
      <c r="D44" s="133"/>
      <c r="E44" s="359"/>
      <c r="F44" s="359" t="s">
        <v>940</v>
      </c>
      <c r="G44" s="356"/>
    </row>
    <row r="45" spans="1:7" x14ac:dyDescent="0.2">
      <c r="A45" s="2" t="s">
        <v>69</v>
      </c>
      <c r="B45" s="9" t="s">
        <v>249</v>
      </c>
      <c r="C45" s="133">
        <v>42583</v>
      </c>
      <c r="D45" s="133">
        <v>42689</v>
      </c>
      <c r="E45" s="359" t="s">
        <v>941</v>
      </c>
      <c r="F45" s="359" t="s">
        <v>939</v>
      </c>
      <c r="G45" s="356" t="s">
        <v>909</v>
      </c>
    </row>
    <row r="46" spans="1:7" x14ac:dyDescent="0.2">
      <c r="A46" s="355" t="s">
        <v>70</v>
      </c>
      <c r="B46" s="9"/>
      <c r="C46" s="133"/>
      <c r="D46" s="133"/>
      <c r="E46" s="133"/>
      <c r="F46" s="359" t="s">
        <v>940</v>
      </c>
      <c r="G46" s="356"/>
    </row>
    <row r="47" spans="1:7" x14ac:dyDescent="0.2"/>
    <row r="48" spans="1:7" ht="12.75" customHeight="1" x14ac:dyDescent="0.2">
      <c r="A48" s="2" t="s">
        <v>70</v>
      </c>
      <c r="B48" s="479"/>
      <c r="C48" s="480"/>
      <c r="D48" s="481"/>
      <c r="E48" s="37" t="s">
        <v>455</v>
      </c>
      <c r="F48" s="37" t="s">
        <v>456</v>
      </c>
      <c r="G48" s="126"/>
    </row>
    <row r="49" spans="1:7" ht="26.25" customHeight="1" x14ac:dyDescent="0.2">
      <c r="A49" s="2" t="s">
        <v>70</v>
      </c>
      <c r="B49" s="427" t="s">
        <v>51</v>
      </c>
      <c r="C49" s="470"/>
      <c r="D49" s="471"/>
      <c r="E49" s="37"/>
      <c r="F49" s="358" t="s">
        <v>909</v>
      </c>
      <c r="G49" s="52"/>
    </row>
    <row r="50" spans="1:7" x14ac:dyDescent="0.2">
      <c r="B50" s="102"/>
      <c r="C50" s="102"/>
      <c r="D50" s="102"/>
      <c r="E50" s="119"/>
      <c r="F50" s="119"/>
    </row>
    <row r="51" spans="1:7" x14ac:dyDescent="0.2">
      <c r="A51" s="2" t="s">
        <v>71</v>
      </c>
      <c r="B51" s="536" t="s">
        <v>942</v>
      </c>
      <c r="C51" s="461"/>
      <c r="D51" s="461"/>
      <c r="E51" s="461"/>
      <c r="F51" s="461"/>
      <c r="G51" s="461"/>
    </row>
    <row r="52" spans="1:7" x14ac:dyDescent="0.2">
      <c r="A52" s="2"/>
      <c r="B52" s="517"/>
      <c r="C52" s="517"/>
      <c r="D52" s="517"/>
      <c r="E52" s="517"/>
      <c r="F52" s="517"/>
      <c r="G52" s="517"/>
    </row>
    <row r="53" spans="1:7" x14ac:dyDescent="0.2">
      <c r="B53" s="402"/>
      <c r="C53" s="402"/>
      <c r="D53" s="402"/>
      <c r="E53" s="402"/>
      <c r="F53" s="402"/>
      <c r="G53" s="402"/>
    </row>
    <row r="54" spans="1:7" ht="15.75" x14ac:dyDescent="0.2">
      <c r="B54" s="529" t="s">
        <v>72</v>
      </c>
      <c r="C54" s="446"/>
    </row>
    <row r="55" spans="1:7" ht="27.75" customHeight="1" x14ac:dyDescent="0.2">
      <c r="A55" s="2" t="s">
        <v>73</v>
      </c>
      <c r="B55" s="413" t="s">
        <v>74</v>
      </c>
      <c r="C55" s="413"/>
      <c r="D55" s="413"/>
      <c r="E55" s="132">
        <v>2</v>
      </c>
      <c r="G55" s="33"/>
    </row>
    <row r="56" spans="1:7" x14ac:dyDescent="0.2"/>
    <row r="57" spans="1:7" x14ac:dyDescent="0.2">
      <c r="A57" s="2" t="s">
        <v>724</v>
      </c>
      <c r="B57" s="479"/>
      <c r="C57" s="480"/>
      <c r="D57" s="481"/>
      <c r="E57" s="37" t="s">
        <v>52</v>
      </c>
      <c r="F57" s="37" t="s">
        <v>75</v>
      </c>
    </row>
    <row r="58" spans="1:7" ht="26.25" customHeight="1" x14ac:dyDescent="0.2">
      <c r="A58" s="2" t="s">
        <v>724</v>
      </c>
      <c r="B58" s="427" t="s">
        <v>723</v>
      </c>
      <c r="C58" s="470"/>
      <c r="D58" s="471"/>
      <c r="E58" s="37">
        <v>60</v>
      </c>
      <c r="F58" s="358" t="s">
        <v>943</v>
      </c>
    </row>
    <row r="59" spans="1:7" x14ac:dyDescent="0.2"/>
    <row r="60" spans="1:7" x14ac:dyDescent="0.2">
      <c r="A60" s="2" t="s">
        <v>726</v>
      </c>
      <c r="B60" s="479"/>
      <c r="C60" s="480"/>
      <c r="D60" s="481"/>
      <c r="E60" s="37" t="s">
        <v>52</v>
      </c>
      <c r="F60" s="37" t="s">
        <v>75</v>
      </c>
    </row>
    <row r="61" spans="1:7" ht="27" customHeight="1" x14ac:dyDescent="0.2">
      <c r="A61" s="2" t="s">
        <v>726</v>
      </c>
      <c r="B61" s="427" t="s">
        <v>725</v>
      </c>
      <c r="C61" s="470"/>
      <c r="D61" s="471"/>
      <c r="E61" s="37">
        <v>90</v>
      </c>
      <c r="F61" s="358" t="s">
        <v>943</v>
      </c>
    </row>
    <row r="62" spans="1:7" x14ac:dyDescent="0.2">
      <c r="B62" s="6"/>
      <c r="C62" s="6"/>
      <c r="D62" s="6"/>
      <c r="E62" s="6"/>
      <c r="F62" s="6"/>
      <c r="G62" s="6"/>
    </row>
    <row r="63" spans="1:7" ht="27.75" customHeight="1" x14ac:dyDescent="0.2">
      <c r="A63" s="2" t="s">
        <v>727</v>
      </c>
      <c r="B63" s="413" t="s">
        <v>53</v>
      </c>
      <c r="C63" s="413"/>
      <c r="D63" s="413"/>
      <c r="E63" s="132"/>
      <c r="F63" s="32"/>
      <c r="G63" s="33"/>
    </row>
    <row r="64" spans="1:7" x14ac:dyDescent="0.2">
      <c r="A64" s="2"/>
      <c r="B64" s="32"/>
      <c r="C64" s="32"/>
      <c r="D64" s="32"/>
      <c r="E64" s="32"/>
      <c r="F64" s="32"/>
      <c r="G64" s="33"/>
    </row>
    <row r="65" spans="1:7" ht="26.25" customHeight="1" x14ac:dyDescent="0.2">
      <c r="A65" s="2" t="s">
        <v>728</v>
      </c>
      <c r="B65" s="413" t="s">
        <v>729</v>
      </c>
      <c r="C65" s="413"/>
      <c r="D65" s="413"/>
      <c r="E65" s="132">
        <v>30</v>
      </c>
      <c r="F65" s="32"/>
      <c r="G65" s="33"/>
    </row>
    <row r="66" spans="1:7" x14ac:dyDescent="0.2">
      <c r="A66" s="2"/>
      <c r="B66" s="32"/>
      <c r="C66" s="32"/>
      <c r="D66" s="32"/>
      <c r="E66" s="32"/>
      <c r="F66" s="32"/>
      <c r="G66" s="33"/>
    </row>
    <row r="67" spans="1:7" x14ac:dyDescent="0.2">
      <c r="A67" s="2" t="s">
        <v>730</v>
      </c>
      <c r="B67" s="537" t="s">
        <v>944</v>
      </c>
      <c r="C67" s="461"/>
      <c r="D67" s="461"/>
      <c r="E67" s="461"/>
      <c r="F67" s="461"/>
      <c r="G67" s="532"/>
    </row>
    <row r="68" spans="1:7" x14ac:dyDescent="0.2">
      <c r="A68" s="2"/>
      <c r="B68" s="533"/>
      <c r="C68" s="534"/>
      <c r="D68" s="534"/>
      <c r="E68" s="534"/>
      <c r="F68" s="534"/>
      <c r="G68" s="535"/>
    </row>
    <row r="69" spans="1:7" x14ac:dyDescent="0.2"/>
  </sheetData>
  <mergeCells count="28">
    <mergeCell ref="B61:D61"/>
    <mergeCell ref="B63:D63"/>
    <mergeCell ref="B65:D65"/>
    <mergeCell ref="B67:G68"/>
    <mergeCell ref="B55:D55"/>
    <mergeCell ref="B57:D57"/>
    <mergeCell ref="B58:D58"/>
    <mergeCell ref="B60:D60"/>
    <mergeCell ref="B48:D48"/>
    <mergeCell ref="B49:D49"/>
    <mergeCell ref="B54:C54"/>
    <mergeCell ref="B36:D36"/>
    <mergeCell ref="B38:G39"/>
    <mergeCell ref="B41:G41"/>
    <mergeCell ref="B51:G53"/>
    <mergeCell ref="A1:G1"/>
    <mergeCell ref="B8:G8"/>
    <mergeCell ref="B25:E25"/>
    <mergeCell ref="B34:D34"/>
    <mergeCell ref="B4:D4"/>
    <mergeCell ref="B5:D5"/>
    <mergeCell ref="B6:D6"/>
    <mergeCell ref="B23:D23"/>
    <mergeCell ref="B14:C14"/>
    <mergeCell ref="B15:D15"/>
    <mergeCell ref="B21:D21"/>
    <mergeCell ref="B22:D22"/>
    <mergeCell ref="E23:F23"/>
  </mergeCells>
  <phoneticPr fontId="0" type="noConversion"/>
  <pageMargins left="0.75" right="0.75" top="1" bottom="1" header="0.5" footer="0.5"/>
  <pageSetup scale="75" orientation="portrait" r:id="rId1"/>
  <headerFooter alignWithMargins="0">
    <oddHeader>&amp;CCommon Data Set 2015-2016</oddHeader>
    <oddFooter>&amp;C&amp;A&amp;RPage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RowColHeaders="0" showRuler="0" zoomScaleNormal="100" workbookViewId="0">
      <selection sqref="A1:C1"/>
    </sheetView>
  </sheetViews>
  <sheetFormatPr defaultColWidth="0" defaultRowHeight="12.75" zeroHeight="1" x14ac:dyDescent="0.2"/>
  <cols>
    <col min="1" max="1" width="4.42578125" style="1" customWidth="1"/>
    <col min="2" max="2" width="66.28515625" customWidth="1"/>
    <col min="3" max="3" width="12.7109375" customWidth="1"/>
    <col min="4" max="4" width="9.140625" customWidth="1"/>
  </cols>
  <sheetData>
    <row r="1" spans="1:3" ht="18" x14ac:dyDescent="0.2">
      <c r="A1" s="406" t="s">
        <v>709</v>
      </c>
      <c r="B1" s="406"/>
      <c r="C1" s="406"/>
    </row>
    <row r="2" spans="1:3" ht="28.5" customHeight="1" x14ac:dyDescent="0.2">
      <c r="A2" s="2" t="s">
        <v>594</v>
      </c>
      <c r="B2" s="538" t="s">
        <v>710</v>
      </c>
      <c r="C2" s="539"/>
    </row>
    <row r="3" spans="1:3" x14ac:dyDescent="0.2">
      <c r="A3" s="2" t="s">
        <v>594</v>
      </c>
      <c r="B3" s="9" t="s">
        <v>711</v>
      </c>
      <c r="C3" s="365" t="s">
        <v>909</v>
      </c>
    </row>
    <row r="4" spans="1:3" x14ac:dyDescent="0.2">
      <c r="A4" s="2" t="s">
        <v>594</v>
      </c>
      <c r="B4" s="225" t="s">
        <v>416</v>
      </c>
      <c r="C4" s="365" t="s">
        <v>909</v>
      </c>
    </row>
    <row r="5" spans="1:3" x14ac:dyDescent="0.2">
      <c r="A5" s="2" t="s">
        <v>594</v>
      </c>
      <c r="B5" s="9" t="s">
        <v>712</v>
      </c>
      <c r="C5" s="365" t="s">
        <v>909</v>
      </c>
    </row>
    <row r="6" spans="1:3" x14ac:dyDescent="0.2">
      <c r="A6" s="2" t="s">
        <v>594</v>
      </c>
      <c r="B6" s="9" t="s">
        <v>713</v>
      </c>
      <c r="C6" s="365" t="s">
        <v>909</v>
      </c>
    </row>
    <row r="7" spans="1:3" x14ac:dyDescent="0.2">
      <c r="A7" s="2" t="s">
        <v>594</v>
      </c>
      <c r="B7" s="9" t="s">
        <v>714</v>
      </c>
      <c r="C7" s="365" t="s">
        <v>909</v>
      </c>
    </row>
    <row r="8" spans="1:3" x14ac:dyDescent="0.2">
      <c r="A8" s="2" t="s">
        <v>594</v>
      </c>
      <c r="B8" s="9" t="s">
        <v>715</v>
      </c>
      <c r="C8" s="365" t="s">
        <v>909</v>
      </c>
    </row>
    <row r="9" spans="1:3" x14ac:dyDescent="0.2">
      <c r="A9" s="2" t="s">
        <v>594</v>
      </c>
      <c r="B9" s="9" t="s">
        <v>716</v>
      </c>
      <c r="C9" s="365" t="s">
        <v>909</v>
      </c>
    </row>
    <row r="10" spans="1:3" x14ac:dyDescent="0.2">
      <c r="A10" s="2" t="s">
        <v>594</v>
      </c>
      <c r="B10" s="9" t="s">
        <v>31</v>
      </c>
      <c r="C10" s="365" t="s">
        <v>909</v>
      </c>
    </row>
    <row r="11" spans="1:3" x14ac:dyDescent="0.2">
      <c r="A11" s="2" t="s">
        <v>594</v>
      </c>
      <c r="B11" s="9" t="s">
        <v>32</v>
      </c>
      <c r="C11" s="365" t="s">
        <v>909</v>
      </c>
    </row>
    <row r="12" spans="1:3" x14ac:dyDescent="0.2">
      <c r="A12" s="2" t="s">
        <v>594</v>
      </c>
      <c r="B12" s="9" t="s">
        <v>33</v>
      </c>
      <c r="C12" s="365" t="s">
        <v>909</v>
      </c>
    </row>
    <row r="13" spans="1:3" x14ac:dyDescent="0.2">
      <c r="A13" s="2" t="s">
        <v>594</v>
      </c>
      <c r="B13" s="9" t="s">
        <v>34</v>
      </c>
      <c r="C13" s="365" t="s">
        <v>909</v>
      </c>
    </row>
    <row r="14" spans="1:3" x14ac:dyDescent="0.2">
      <c r="A14" s="2" t="s">
        <v>594</v>
      </c>
      <c r="B14" s="9" t="s">
        <v>35</v>
      </c>
      <c r="C14" s="365" t="s">
        <v>909</v>
      </c>
    </row>
    <row r="15" spans="1:3" x14ac:dyDescent="0.2">
      <c r="A15" s="2" t="s">
        <v>594</v>
      </c>
      <c r="B15" s="9" t="s">
        <v>36</v>
      </c>
      <c r="C15" s="365" t="s">
        <v>909</v>
      </c>
    </row>
    <row r="16" spans="1:3" x14ac:dyDescent="0.2">
      <c r="A16" s="2" t="s">
        <v>594</v>
      </c>
      <c r="B16" s="9" t="s">
        <v>37</v>
      </c>
      <c r="C16" s="365" t="s">
        <v>909</v>
      </c>
    </row>
    <row r="17" spans="1:3" x14ac:dyDescent="0.2">
      <c r="A17" s="2" t="s">
        <v>594</v>
      </c>
      <c r="B17" s="9" t="s">
        <v>38</v>
      </c>
      <c r="C17" s="365" t="s">
        <v>909</v>
      </c>
    </row>
    <row r="18" spans="1:3" x14ac:dyDescent="0.2">
      <c r="A18" s="2" t="s">
        <v>594</v>
      </c>
      <c r="B18" s="9" t="s">
        <v>39</v>
      </c>
      <c r="C18" s="365" t="s">
        <v>909</v>
      </c>
    </row>
    <row r="19" spans="1:3" x14ac:dyDescent="0.2">
      <c r="A19" s="2" t="s">
        <v>594</v>
      </c>
      <c r="B19" s="9" t="s">
        <v>40</v>
      </c>
      <c r="C19" s="91"/>
    </row>
    <row r="20" spans="1:3" x14ac:dyDescent="0.2">
      <c r="A20" s="2" t="s">
        <v>594</v>
      </c>
      <c r="B20" s="366" t="s">
        <v>945</v>
      </c>
      <c r="C20" s="365" t="s">
        <v>909</v>
      </c>
    </row>
    <row r="21" spans="1:3" x14ac:dyDescent="0.2">
      <c r="B21" s="540" t="s">
        <v>946</v>
      </c>
      <c r="C21" s="516"/>
    </row>
    <row r="22" spans="1:3" x14ac:dyDescent="0.2">
      <c r="B22" s="6"/>
      <c r="C22" s="6"/>
    </row>
    <row r="23" spans="1:3" x14ac:dyDescent="0.2">
      <c r="A23" s="2" t="s">
        <v>595</v>
      </c>
      <c r="B23" s="3" t="s">
        <v>664</v>
      </c>
    </row>
    <row r="24" spans="1:3" x14ac:dyDescent="0.2"/>
    <row r="25" spans="1:3" ht="24.75" customHeight="1" x14ac:dyDescent="0.2">
      <c r="A25" s="92" t="s">
        <v>596</v>
      </c>
      <c r="B25" s="32" t="s">
        <v>42</v>
      </c>
      <c r="C25" s="32"/>
    </row>
    <row r="26" spans="1:3" x14ac:dyDescent="0.2">
      <c r="A26" s="92" t="s">
        <v>596</v>
      </c>
      <c r="B26" s="9" t="s">
        <v>43</v>
      </c>
      <c r="C26" s="365" t="s">
        <v>909</v>
      </c>
    </row>
    <row r="27" spans="1:3" x14ac:dyDescent="0.2">
      <c r="A27" s="92" t="s">
        <v>596</v>
      </c>
      <c r="B27" s="9" t="s">
        <v>44</v>
      </c>
      <c r="C27" s="91"/>
    </row>
    <row r="28" spans="1:3" x14ac:dyDescent="0.2">
      <c r="A28" s="92" t="s">
        <v>596</v>
      </c>
      <c r="B28" s="9" t="s">
        <v>45</v>
      </c>
      <c r="C28" s="365" t="s">
        <v>909</v>
      </c>
    </row>
    <row r="29" spans="1:3" x14ac:dyDescent="0.2">
      <c r="A29" s="92" t="s">
        <v>596</v>
      </c>
      <c r="B29" s="9" t="s">
        <v>46</v>
      </c>
      <c r="C29" s="91"/>
    </row>
    <row r="30" spans="1:3" x14ac:dyDescent="0.2">
      <c r="A30" s="92" t="s">
        <v>596</v>
      </c>
      <c r="B30" s="9" t="s">
        <v>794</v>
      </c>
      <c r="C30" s="365" t="s">
        <v>909</v>
      </c>
    </row>
    <row r="31" spans="1:3" x14ac:dyDescent="0.2">
      <c r="A31" s="92" t="s">
        <v>596</v>
      </c>
      <c r="B31" s="9" t="s">
        <v>47</v>
      </c>
      <c r="C31" s="365" t="s">
        <v>909</v>
      </c>
    </row>
    <row r="32" spans="1:3" x14ac:dyDescent="0.2">
      <c r="A32" s="92" t="s">
        <v>596</v>
      </c>
      <c r="B32" s="9" t="s">
        <v>790</v>
      </c>
      <c r="C32" s="365" t="s">
        <v>909</v>
      </c>
    </row>
    <row r="33" spans="1:3" x14ac:dyDescent="0.2">
      <c r="A33" s="92" t="s">
        <v>596</v>
      </c>
      <c r="B33" s="9" t="s">
        <v>48</v>
      </c>
      <c r="C33" s="91"/>
    </row>
    <row r="34" spans="1:3" x14ac:dyDescent="0.2">
      <c r="A34" s="92" t="s">
        <v>596</v>
      </c>
      <c r="B34" s="9" t="s">
        <v>49</v>
      </c>
      <c r="C34" s="365" t="s">
        <v>909</v>
      </c>
    </row>
    <row r="35" spans="1:3" x14ac:dyDescent="0.2">
      <c r="A35" s="92" t="s">
        <v>596</v>
      </c>
      <c r="B35" s="9" t="s">
        <v>50</v>
      </c>
      <c r="C35" s="365" t="s">
        <v>909</v>
      </c>
    </row>
    <row r="36" spans="1:3" x14ac:dyDescent="0.2">
      <c r="A36" s="92" t="s">
        <v>596</v>
      </c>
      <c r="B36" s="366" t="s">
        <v>947</v>
      </c>
      <c r="C36" s="365" t="s">
        <v>909</v>
      </c>
    </row>
    <row r="37" spans="1:3" x14ac:dyDescent="0.2">
      <c r="B37" s="541" t="s">
        <v>948</v>
      </c>
      <c r="C37" s="542"/>
    </row>
    <row r="38" spans="1:3" x14ac:dyDescent="0.2"/>
    <row r="39" spans="1:3" ht="28.5" x14ac:dyDescent="0.2">
      <c r="B39" s="294" t="s">
        <v>597</v>
      </c>
    </row>
    <row r="40" spans="1:3" x14ac:dyDescent="0.2"/>
  </sheetData>
  <mergeCells count="4">
    <mergeCell ref="A1:C1"/>
    <mergeCell ref="B2:C2"/>
    <mergeCell ref="B21:C21"/>
    <mergeCell ref="B37:C37"/>
  </mergeCells>
  <phoneticPr fontId="0" type="noConversion"/>
  <hyperlinks>
    <hyperlink ref="B21" r:id="rId1"/>
    <hyperlink ref="B37" r:id="rId2"/>
  </hyperlinks>
  <pageMargins left="0.75" right="0.75" top="1" bottom="1" header="0.5" footer="0.5"/>
  <pageSetup scale="75" orientation="portrait" r:id="rId3"/>
  <headerFooter alignWithMargins="0">
    <oddHeader>&amp;CCommon Data Set 2015-2016</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showRowColHeaders="0" showRuler="0" zoomScaleNormal="100" workbookViewId="0">
      <selection activeCell="F48" sqref="F48"/>
    </sheetView>
  </sheetViews>
  <sheetFormatPr defaultColWidth="0" defaultRowHeight="12.75" zeroHeight="1" x14ac:dyDescent="0.2"/>
  <cols>
    <col min="1" max="1" width="3.85546875" style="1" customWidth="1"/>
    <col min="2" max="2" width="27" customWidth="1"/>
    <col min="3" max="3" width="4.7109375" customWidth="1"/>
    <col min="4" max="4" width="10.7109375" customWidth="1"/>
    <col min="5" max="6" width="16.7109375" customWidth="1"/>
    <col min="7" max="7" width="9.140625" customWidth="1"/>
    <col min="8" max="8" width="0.7109375" customWidth="1"/>
  </cols>
  <sheetData>
    <row r="1" spans="1:6" ht="18" x14ac:dyDescent="0.2">
      <c r="A1" s="406" t="s">
        <v>731</v>
      </c>
      <c r="B1" s="406"/>
      <c r="C1" s="406"/>
      <c r="D1" s="406"/>
      <c r="E1" s="402"/>
      <c r="F1" s="402"/>
    </row>
    <row r="2" spans="1:6" ht="8.25" customHeight="1" x14ac:dyDescent="0.2"/>
    <row r="3" spans="1:6" ht="28.5" customHeight="1" x14ac:dyDescent="0.2">
      <c r="A3" s="334" t="s">
        <v>313</v>
      </c>
      <c r="B3" s="543" t="s">
        <v>881</v>
      </c>
      <c r="C3" s="543"/>
      <c r="D3" s="543"/>
      <c r="E3" s="544"/>
      <c r="F3" s="544"/>
    </row>
    <row r="4" spans="1:6" ht="37.5" customHeight="1" x14ac:dyDescent="0.2">
      <c r="A4" s="2" t="s">
        <v>313</v>
      </c>
      <c r="B4" s="496"/>
      <c r="C4" s="516"/>
      <c r="D4" s="516"/>
      <c r="E4" s="143" t="s">
        <v>548</v>
      </c>
      <c r="F4" s="138" t="s">
        <v>223</v>
      </c>
    </row>
    <row r="5" spans="1:6" ht="39.75" customHeight="1" x14ac:dyDescent="0.2">
      <c r="A5" s="2" t="s">
        <v>313</v>
      </c>
      <c r="B5" s="521" t="s">
        <v>417</v>
      </c>
      <c r="C5" s="504"/>
      <c r="D5" s="504"/>
      <c r="E5" s="135">
        <v>0.3</v>
      </c>
      <c r="F5" s="136">
        <v>0.21</v>
      </c>
    </row>
    <row r="6" spans="1:6" x14ac:dyDescent="0.2">
      <c r="A6" s="2" t="s">
        <v>313</v>
      </c>
      <c r="B6" s="414" t="s">
        <v>732</v>
      </c>
      <c r="C6" s="516"/>
      <c r="D6" s="516"/>
      <c r="E6" s="31">
        <v>0.15</v>
      </c>
      <c r="F6" s="136">
        <v>0.15</v>
      </c>
    </row>
    <row r="7" spans="1:6" x14ac:dyDescent="0.2">
      <c r="A7" s="2" t="s">
        <v>313</v>
      </c>
      <c r="B7" s="414" t="s">
        <v>733</v>
      </c>
      <c r="C7" s="516"/>
      <c r="D7" s="516"/>
      <c r="E7" s="31">
        <v>0.22</v>
      </c>
      <c r="F7" s="136">
        <v>0.19</v>
      </c>
    </row>
    <row r="8" spans="1:6" ht="24.75" customHeight="1" x14ac:dyDescent="0.2">
      <c r="A8" s="2" t="s">
        <v>313</v>
      </c>
      <c r="B8" s="414" t="s">
        <v>734</v>
      </c>
      <c r="C8" s="516"/>
      <c r="D8" s="516"/>
      <c r="E8" s="31">
        <v>0.93</v>
      </c>
      <c r="F8" s="136">
        <v>0.42</v>
      </c>
    </row>
    <row r="9" spans="1:6" x14ac:dyDescent="0.2">
      <c r="A9" s="2" t="s">
        <v>313</v>
      </c>
      <c r="B9" s="414" t="s">
        <v>735</v>
      </c>
      <c r="C9" s="516"/>
      <c r="D9" s="516"/>
      <c r="E9" s="31">
        <v>7.0000000000000007E-2</v>
      </c>
      <c r="F9" s="136">
        <v>0.57999999999999996</v>
      </c>
    </row>
    <row r="10" spans="1:6" x14ac:dyDescent="0.2">
      <c r="A10" s="2" t="s">
        <v>313</v>
      </c>
      <c r="B10" s="414" t="s">
        <v>736</v>
      </c>
      <c r="C10" s="516"/>
      <c r="D10" s="516"/>
      <c r="E10" s="31">
        <v>0</v>
      </c>
      <c r="F10" s="136">
        <v>7.0000000000000007E-2</v>
      </c>
    </row>
    <row r="11" spans="1:6" x14ac:dyDescent="0.2">
      <c r="A11" s="2" t="s">
        <v>313</v>
      </c>
      <c r="B11" s="414" t="s">
        <v>737</v>
      </c>
      <c r="C11" s="516"/>
      <c r="D11" s="516"/>
      <c r="E11" s="137">
        <v>18</v>
      </c>
      <c r="F11" s="137">
        <v>21</v>
      </c>
    </row>
    <row r="12" spans="1:6" x14ac:dyDescent="0.2">
      <c r="A12" s="2" t="s">
        <v>313</v>
      </c>
      <c r="B12" s="414" t="s">
        <v>738</v>
      </c>
      <c r="C12" s="516"/>
      <c r="D12" s="516"/>
      <c r="E12" s="137">
        <v>18</v>
      </c>
      <c r="F12" s="137">
        <v>21</v>
      </c>
    </row>
    <row r="13" spans="1:6" ht="9.75" customHeight="1" x14ac:dyDescent="0.2"/>
    <row r="14" spans="1:6" x14ac:dyDescent="0.2">
      <c r="A14" s="2" t="s">
        <v>312</v>
      </c>
      <c r="B14" s="545" t="s">
        <v>549</v>
      </c>
      <c r="C14" s="407"/>
      <c r="D14" s="407"/>
      <c r="E14" s="546"/>
      <c r="F14" s="546"/>
    </row>
    <row r="15" spans="1:6" x14ac:dyDescent="0.2">
      <c r="A15" s="2" t="s">
        <v>312</v>
      </c>
      <c r="B15" s="305" t="s">
        <v>544</v>
      </c>
      <c r="C15" s="98" t="s">
        <v>909</v>
      </c>
      <c r="D15" s="7"/>
      <c r="E15" s="170"/>
      <c r="F15" s="170"/>
    </row>
    <row r="16" spans="1:6" x14ac:dyDescent="0.2">
      <c r="A16" s="2" t="s">
        <v>312</v>
      </c>
      <c r="B16" s="8" t="s">
        <v>739</v>
      </c>
      <c r="C16" s="98" t="s">
        <v>909</v>
      </c>
    </row>
    <row r="17" spans="1:3" x14ac:dyDescent="0.2">
      <c r="A17" s="2" t="s">
        <v>312</v>
      </c>
      <c r="B17" s="8" t="s">
        <v>740</v>
      </c>
      <c r="C17" s="98" t="s">
        <v>909</v>
      </c>
    </row>
    <row r="18" spans="1:3" x14ac:dyDescent="0.2">
      <c r="A18" s="2" t="s">
        <v>312</v>
      </c>
      <c r="B18" s="8" t="s">
        <v>284</v>
      </c>
      <c r="C18" s="98" t="s">
        <v>909</v>
      </c>
    </row>
    <row r="19" spans="1:3" x14ac:dyDescent="0.2">
      <c r="A19" s="2" t="s">
        <v>312</v>
      </c>
      <c r="B19" s="8" t="s">
        <v>285</v>
      </c>
      <c r="C19" s="98" t="s">
        <v>909</v>
      </c>
    </row>
    <row r="20" spans="1:3" ht="25.5" x14ac:dyDescent="0.2">
      <c r="A20" s="2" t="s">
        <v>312</v>
      </c>
      <c r="B20" s="284" t="s">
        <v>545</v>
      </c>
      <c r="C20" s="98" t="s">
        <v>909</v>
      </c>
    </row>
    <row r="21" spans="1:3" x14ac:dyDescent="0.2">
      <c r="A21" s="2" t="s">
        <v>312</v>
      </c>
      <c r="B21" s="8" t="s">
        <v>286</v>
      </c>
      <c r="C21" s="98" t="s">
        <v>909</v>
      </c>
    </row>
    <row r="22" spans="1:3" x14ac:dyDescent="0.2">
      <c r="A22" s="2" t="s">
        <v>312</v>
      </c>
      <c r="B22" s="8" t="s">
        <v>287</v>
      </c>
      <c r="C22" s="98" t="s">
        <v>909</v>
      </c>
    </row>
    <row r="23" spans="1:3" x14ac:dyDescent="0.2">
      <c r="A23" s="2" t="s">
        <v>312</v>
      </c>
      <c r="B23" s="8" t="s">
        <v>288</v>
      </c>
      <c r="C23" s="98" t="s">
        <v>909</v>
      </c>
    </row>
    <row r="24" spans="1:3" x14ac:dyDescent="0.2">
      <c r="A24" s="2" t="s">
        <v>312</v>
      </c>
      <c r="B24" s="274" t="s">
        <v>546</v>
      </c>
      <c r="C24" s="98" t="s">
        <v>909</v>
      </c>
    </row>
    <row r="25" spans="1:3" x14ac:dyDescent="0.2">
      <c r="A25" s="2" t="s">
        <v>312</v>
      </c>
      <c r="B25" s="8" t="s">
        <v>289</v>
      </c>
      <c r="C25" s="98" t="s">
        <v>909</v>
      </c>
    </row>
    <row r="26" spans="1:3" x14ac:dyDescent="0.2">
      <c r="A26" s="2" t="s">
        <v>312</v>
      </c>
      <c r="B26" s="8" t="s">
        <v>290</v>
      </c>
      <c r="C26" s="98" t="s">
        <v>909</v>
      </c>
    </row>
    <row r="27" spans="1:3" x14ac:dyDescent="0.2">
      <c r="A27" s="2" t="s">
        <v>312</v>
      </c>
      <c r="B27" s="8" t="s">
        <v>291</v>
      </c>
      <c r="C27" s="98" t="s">
        <v>909</v>
      </c>
    </row>
    <row r="28" spans="1:3" x14ac:dyDescent="0.2">
      <c r="A28" s="2" t="s">
        <v>312</v>
      </c>
      <c r="B28" s="8" t="s">
        <v>292</v>
      </c>
      <c r="C28" s="98" t="s">
        <v>909</v>
      </c>
    </row>
    <row r="29" spans="1:3" x14ac:dyDescent="0.2">
      <c r="A29" s="2" t="s">
        <v>312</v>
      </c>
      <c r="B29" s="8" t="s">
        <v>293</v>
      </c>
      <c r="C29" s="98" t="s">
        <v>909</v>
      </c>
    </row>
    <row r="30" spans="1:3" x14ac:dyDescent="0.2">
      <c r="A30" s="2" t="s">
        <v>312</v>
      </c>
      <c r="B30" s="8" t="s">
        <v>294</v>
      </c>
      <c r="C30" s="98" t="s">
        <v>909</v>
      </c>
    </row>
    <row r="31" spans="1:3" x14ac:dyDescent="0.2">
      <c r="A31" s="2" t="s">
        <v>312</v>
      </c>
      <c r="B31" s="8" t="s">
        <v>295</v>
      </c>
      <c r="C31" s="98" t="s">
        <v>909</v>
      </c>
    </row>
    <row r="32" spans="1:3" x14ac:dyDescent="0.2">
      <c r="A32" s="2" t="s">
        <v>312</v>
      </c>
      <c r="B32" s="8" t="s">
        <v>296</v>
      </c>
      <c r="C32" s="98" t="s">
        <v>909</v>
      </c>
    </row>
    <row r="33" spans="1:8" x14ac:dyDescent="0.2">
      <c r="A33" s="2" t="s">
        <v>312</v>
      </c>
      <c r="B33" s="8" t="s">
        <v>297</v>
      </c>
      <c r="C33" s="98" t="s">
        <v>909</v>
      </c>
    </row>
    <row r="34" spans="1:8" x14ac:dyDescent="0.2">
      <c r="A34" s="2" t="s">
        <v>312</v>
      </c>
      <c r="B34" s="8" t="s">
        <v>298</v>
      </c>
      <c r="C34" s="98" t="s">
        <v>909</v>
      </c>
    </row>
    <row r="35" spans="1:8" x14ac:dyDescent="0.2">
      <c r="A35" s="2" t="s">
        <v>312</v>
      </c>
      <c r="B35" s="8" t="s">
        <v>299</v>
      </c>
      <c r="C35" s="98"/>
    </row>
    <row r="36" spans="1:8" ht="9" customHeight="1" x14ac:dyDescent="0.2"/>
    <row r="37" spans="1:8" x14ac:dyDescent="0.2">
      <c r="A37" s="2" t="s">
        <v>311</v>
      </c>
      <c r="B37" s="552" t="s">
        <v>665</v>
      </c>
      <c r="C37" s="534"/>
      <c r="D37" s="534"/>
      <c r="E37" s="553"/>
      <c r="F37" s="554"/>
      <c r="G37" s="211"/>
    </row>
    <row r="38" spans="1:8" s="139" customFormat="1" ht="25.5" x14ac:dyDescent="0.2">
      <c r="A38" s="2" t="s">
        <v>311</v>
      </c>
      <c r="B38" s="140"/>
      <c r="C38" s="551" t="s">
        <v>553</v>
      </c>
      <c r="D38" s="551"/>
      <c r="E38" s="141" t="s">
        <v>555</v>
      </c>
      <c r="F38" s="555" t="s">
        <v>554</v>
      </c>
      <c r="G38" s="556"/>
      <c r="H38" s="142"/>
    </row>
    <row r="39" spans="1:8" x14ac:dyDescent="0.2">
      <c r="A39" s="2" t="s">
        <v>311</v>
      </c>
      <c r="B39" s="86" t="s">
        <v>550</v>
      </c>
      <c r="C39" s="548" t="s">
        <v>909</v>
      </c>
      <c r="D39" s="549"/>
      <c r="E39" s="229"/>
      <c r="F39" s="427"/>
      <c r="G39" s="471"/>
      <c r="H39" s="55"/>
    </row>
    <row r="40" spans="1:8" x14ac:dyDescent="0.2">
      <c r="A40" s="2" t="s">
        <v>311</v>
      </c>
      <c r="B40" s="86" t="s">
        <v>551</v>
      </c>
      <c r="C40" s="550"/>
      <c r="D40" s="549"/>
      <c r="E40" s="356" t="s">
        <v>909</v>
      </c>
      <c r="F40" s="410" t="s">
        <v>936</v>
      </c>
      <c r="G40" s="471"/>
      <c r="H40" s="55"/>
    </row>
    <row r="41" spans="1:8" x14ac:dyDescent="0.2">
      <c r="A41" s="2" t="s">
        <v>311</v>
      </c>
      <c r="B41" s="86" t="s">
        <v>552</v>
      </c>
      <c r="C41" s="548" t="s">
        <v>909</v>
      </c>
      <c r="D41" s="549"/>
      <c r="E41" s="229"/>
      <c r="F41" s="427"/>
      <c r="G41" s="471"/>
      <c r="H41" s="55"/>
    </row>
    <row r="42" spans="1:8" ht="9" customHeight="1" x14ac:dyDescent="0.2"/>
    <row r="43" spans="1:8" ht="26.25" customHeight="1" x14ac:dyDescent="0.2">
      <c r="A43" s="2" t="s">
        <v>310</v>
      </c>
      <c r="B43" s="545" t="s">
        <v>511</v>
      </c>
      <c r="C43" s="407"/>
      <c r="D43" s="407"/>
      <c r="E43" s="407"/>
      <c r="F43" s="407"/>
    </row>
    <row r="44" spans="1:8" x14ac:dyDescent="0.2">
      <c r="A44" s="2" t="s">
        <v>310</v>
      </c>
      <c r="B44" s="8" t="s">
        <v>300</v>
      </c>
      <c r="C44" s="98" t="s">
        <v>909</v>
      </c>
    </row>
    <row r="45" spans="1:8" x14ac:dyDescent="0.2">
      <c r="A45" s="2" t="s">
        <v>310</v>
      </c>
      <c r="B45" s="8" t="s">
        <v>301</v>
      </c>
      <c r="C45" s="98"/>
    </row>
    <row r="46" spans="1:8" x14ac:dyDescent="0.2">
      <c r="A46" s="2" t="s">
        <v>310</v>
      </c>
      <c r="B46" s="8" t="s">
        <v>302</v>
      </c>
      <c r="C46" s="98" t="s">
        <v>909</v>
      </c>
    </row>
    <row r="47" spans="1:8" ht="25.5" x14ac:dyDescent="0.2">
      <c r="A47" s="2" t="s">
        <v>310</v>
      </c>
      <c r="B47" s="8" t="s">
        <v>303</v>
      </c>
      <c r="C47" s="98"/>
    </row>
    <row r="48" spans="1:8" x14ac:dyDescent="0.2">
      <c r="A48" s="2" t="s">
        <v>310</v>
      </c>
      <c r="B48" s="8" t="s">
        <v>304</v>
      </c>
      <c r="C48" s="98" t="s">
        <v>909</v>
      </c>
    </row>
    <row r="49" spans="1:4" ht="27.75" customHeight="1" x14ac:dyDescent="0.2">
      <c r="A49" s="2" t="s">
        <v>310</v>
      </c>
      <c r="B49" s="8" t="s">
        <v>305</v>
      </c>
      <c r="C49" s="98" t="s">
        <v>909</v>
      </c>
    </row>
    <row r="50" spans="1:4" ht="24.75" customHeight="1" x14ac:dyDescent="0.2">
      <c r="A50" s="2" t="s">
        <v>310</v>
      </c>
      <c r="B50" s="8" t="s">
        <v>306</v>
      </c>
      <c r="C50" s="98" t="s">
        <v>909</v>
      </c>
    </row>
    <row r="51" spans="1:4" x14ac:dyDescent="0.2">
      <c r="A51" s="2" t="s">
        <v>310</v>
      </c>
      <c r="B51" s="8" t="s">
        <v>307</v>
      </c>
      <c r="C51" s="98" t="s">
        <v>909</v>
      </c>
    </row>
    <row r="52" spans="1:4" x14ac:dyDescent="0.2">
      <c r="A52" s="2" t="s">
        <v>310</v>
      </c>
      <c r="B52" s="8" t="s">
        <v>308</v>
      </c>
      <c r="C52" s="98" t="s">
        <v>909</v>
      </c>
    </row>
    <row r="53" spans="1:4" x14ac:dyDescent="0.2">
      <c r="A53" s="2" t="s">
        <v>310</v>
      </c>
      <c r="B53" s="274" t="s">
        <v>130</v>
      </c>
      <c r="C53" s="98" t="s">
        <v>909</v>
      </c>
    </row>
    <row r="54" spans="1:4" x14ac:dyDescent="0.2">
      <c r="A54" s="2" t="s">
        <v>310</v>
      </c>
      <c r="B54" s="312" t="s">
        <v>131</v>
      </c>
      <c r="C54" s="98" t="s">
        <v>909</v>
      </c>
    </row>
    <row r="55" spans="1:4" ht="15.75" customHeight="1" x14ac:dyDescent="0.2">
      <c r="A55" s="2" t="s">
        <v>310</v>
      </c>
      <c r="B55" s="144" t="s">
        <v>309</v>
      </c>
      <c r="C55" s="98" t="s">
        <v>909</v>
      </c>
      <c r="D55" s="33"/>
    </row>
    <row r="56" spans="1:4" ht="13.5" customHeight="1" x14ac:dyDescent="0.2">
      <c r="A56" s="2"/>
      <c r="B56" s="357" t="s">
        <v>937</v>
      </c>
      <c r="C56" s="329"/>
      <c r="D56" s="33"/>
    </row>
    <row r="57" spans="1:4" ht="3.75" customHeight="1" x14ac:dyDescent="0.2">
      <c r="A57" s="2"/>
      <c r="B57" s="547"/>
      <c r="C57" s="547"/>
    </row>
    <row r="58" spans="1:4" ht="4.5" hidden="1" customHeight="1" x14ac:dyDescent="0.2"/>
  </sheetData>
  <mergeCells count="23">
    <mergeCell ref="B14:F14"/>
    <mergeCell ref="B43:F43"/>
    <mergeCell ref="B57:C57"/>
    <mergeCell ref="B9:D9"/>
    <mergeCell ref="B10:D10"/>
    <mergeCell ref="B11:D11"/>
    <mergeCell ref="B12:D12"/>
    <mergeCell ref="C39:D39"/>
    <mergeCell ref="C40:D40"/>
    <mergeCell ref="C41:D41"/>
    <mergeCell ref="F39:G39"/>
    <mergeCell ref="F40:G40"/>
    <mergeCell ref="F41:G41"/>
    <mergeCell ref="C38:D38"/>
    <mergeCell ref="B37:F37"/>
    <mergeCell ref="F38:G38"/>
    <mergeCell ref="B8:D8"/>
    <mergeCell ref="A1:F1"/>
    <mergeCell ref="B4:D4"/>
    <mergeCell ref="B5:D5"/>
    <mergeCell ref="B7:D7"/>
    <mergeCell ref="B6:D6"/>
    <mergeCell ref="B3:F3"/>
  </mergeCells>
  <phoneticPr fontId="0" type="noConversion"/>
  <pageMargins left="0.75" right="0.75" top="1" bottom="1" header="0.5" footer="0.5"/>
  <pageSetup scale="75" orientation="portrait" r:id="rId1"/>
  <headerFooter alignWithMargins="0">
    <oddHeader>&amp;CCommon Data Set 2015-2016</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RowColHeaders="0" showRuler="0" zoomScaleNormal="100" workbookViewId="0">
      <selection activeCell="E48" sqref="A41:E48"/>
    </sheetView>
  </sheetViews>
  <sheetFormatPr defaultColWidth="0" defaultRowHeight="12.75" zeroHeight="1" x14ac:dyDescent="0.2"/>
  <cols>
    <col min="1" max="1" width="3.85546875" style="1" customWidth="1"/>
    <col min="2" max="2" width="29.28515625" customWidth="1"/>
    <col min="3" max="5" width="18.7109375" customWidth="1"/>
    <col min="6" max="6" width="0.7109375" customWidth="1"/>
  </cols>
  <sheetData>
    <row r="1" spans="1:5" ht="18" x14ac:dyDescent="0.2">
      <c r="A1" s="406" t="s">
        <v>512</v>
      </c>
      <c r="B1" s="406"/>
      <c r="C1" s="406"/>
      <c r="D1" s="406"/>
      <c r="E1" s="406"/>
    </row>
    <row r="2" spans="1:5" ht="18" x14ac:dyDescent="0.2">
      <c r="A2" s="313"/>
      <c r="B2" s="313"/>
      <c r="C2" s="313"/>
      <c r="D2" s="313"/>
      <c r="E2" s="313"/>
    </row>
    <row r="3" spans="1:5" s="261" customFormat="1" x14ac:dyDescent="0.2">
      <c r="A3" s="243" t="s">
        <v>654</v>
      </c>
      <c r="B3" s="323" t="s">
        <v>123</v>
      </c>
      <c r="C3" s="323"/>
      <c r="D3" s="323"/>
      <c r="E3" s="323"/>
    </row>
    <row r="4" spans="1:5" x14ac:dyDescent="0.2">
      <c r="B4" s="562" t="s">
        <v>911</v>
      </c>
      <c r="C4" s="402"/>
      <c r="D4" s="402"/>
    </row>
    <row r="5" spans="1:5" ht="27.75" customHeight="1" x14ac:dyDescent="0.2">
      <c r="B5" s="545" t="s">
        <v>882</v>
      </c>
      <c r="C5" s="545"/>
      <c r="D5" s="545"/>
      <c r="E5" s="545"/>
    </row>
    <row r="6" spans="1:5" s="211" customFormat="1" x14ac:dyDescent="0.2">
      <c r="A6" s="199"/>
      <c r="B6" s="74"/>
      <c r="C6" s="74"/>
      <c r="D6" s="74"/>
      <c r="E6" s="74"/>
    </row>
    <row r="7" spans="1:5" s="211" customFormat="1" ht="38.25" customHeight="1" x14ac:dyDescent="0.2">
      <c r="A7" s="219" t="s">
        <v>909</v>
      </c>
      <c r="B7" s="561" t="s">
        <v>883</v>
      </c>
      <c r="C7" s="415"/>
      <c r="D7" s="415"/>
      <c r="E7" s="415"/>
    </row>
    <row r="8" spans="1:5" s="211" customFormat="1" x14ac:dyDescent="0.2">
      <c r="A8" s="199"/>
      <c r="B8" s="332" t="s">
        <v>910</v>
      </c>
      <c r="C8" s="74"/>
      <c r="D8" s="102"/>
      <c r="E8" s="220"/>
    </row>
    <row r="9" spans="1:5" x14ac:dyDescent="0.2">
      <c r="A9" s="2"/>
      <c r="B9" s="2"/>
      <c r="C9" s="2"/>
      <c r="D9" s="2"/>
      <c r="E9" s="2"/>
    </row>
    <row r="10" spans="1:5" ht="117" customHeight="1" x14ac:dyDescent="0.2">
      <c r="A10" s="243" t="s">
        <v>526</v>
      </c>
      <c r="B10" s="557" t="s">
        <v>884</v>
      </c>
      <c r="C10" s="415"/>
      <c r="D10" s="415"/>
      <c r="E10" s="415"/>
    </row>
    <row r="11" spans="1:5" x14ac:dyDescent="0.2">
      <c r="A11" s="2"/>
      <c r="C11" s="59"/>
      <c r="D11" s="2"/>
      <c r="E11" s="2"/>
    </row>
    <row r="12" spans="1:5" x14ac:dyDescent="0.2">
      <c r="A12" s="2" t="s">
        <v>526</v>
      </c>
      <c r="B12" s="130"/>
      <c r="C12" s="148" t="s">
        <v>513</v>
      </c>
      <c r="D12" s="148" t="s">
        <v>223</v>
      </c>
    </row>
    <row r="13" spans="1:5" ht="25.5" x14ac:dyDescent="0.2">
      <c r="A13" s="2" t="s">
        <v>526</v>
      </c>
      <c r="B13" s="101" t="s">
        <v>424</v>
      </c>
      <c r="C13" s="150"/>
      <c r="D13" s="150"/>
    </row>
    <row r="14" spans="1:5" ht="38.25" x14ac:dyDescent="0.2">
      <c r="A14" s="2" t="s">
        <v>526</v>
      </c>
      <c r="B14" s="101" t="s">
        <v>425</v>
      </c>
      <c r="C14" s="150">
        <v>8152</v>
      </c>
      <c r="D14" s="150">
        <v>8152</v>
      </c>
    </row>
    <row r="15" spans="1:5" ht="25.5" x14ac:dyDescent="0.2">
      <c r="A15" s="2" t="s">
        <v>526</v>
      </c>
      <c r="B15" s="101" t="s">
        <v>426</v>
      </c>
      <c r="C15" s="150">
        <v>8152</v>
      </c>
      <c r="D15" s="150">
        <v>8152</v>
      </c>
      <c r="E15" s="340"/>
    </row>
    <row r="16" spans="1:5" ht="25.5" x14ac:dyDescent="0.2">
      <c r="A16" s="2" t="s">
        <v>526</v>
      </c>
      <c r="B16" s="101" t="s">
        <v>427</v>
      </c>
      <c r="C16" s="150">
        <v>29300</v>
      </c>
      <c r="D16" s="150">
        <v>29300</v>
      </c>
    </row>
    <row r="17" spans="1:5" ht="25.5" x14ac:dyDescent="0.2">
      <c r="A17" s="2" t="s">
        <v>526</v>
      </c>
      <c r="B17" s="8" t="s">
        <v>428</v>
      </c>
      <c r="C17" s="150">
        <v>29300</v>
      </c>
      <c r="D17" s="150">
        <v>29300</v>
      </c>
    </row>
    <row r="18" spans="1:5" x14ac:dyDescent="0.2">
      <c r="A18" s="2"/>
      <c r="B18" s="149"/>
      <c r="C18" s="151"/>
      <c r="D18" s="152"/>
    </row>
    <row r="19" spans="1:5" x14ac:dyDescent="0.2">
      <c r="A19" s="2" t="s">
        <v>526</v>
      </c>
      <c r="B19" s="8" t="s">
        <v>252</v>
      </c>
      <c r="C19" s="150">
        <v>1844</v>
      </c>
      <c r="D19" s="150">
        <v>1844</v>
      </c>
    </row>
    <row r="20" spans="1:5" x14ac:dyDescent="0.2">
      <c r="A20" s="2"/>
      <c r="B20" s="149"/>
      <c r="C20" s="151"/>
      <c r="D20" s="152"/>
    </row>
    <row r="21" spans="1:5" ht="25.5" x14ac:dyDescent="0.2">
      <c r="A21" s="2" t="s">
        <v>526</v>
      </c>
      <c r="B21" s="8" t="s">
        <v>253</v>
      </c>
      <c r="C21" s="150">
        <v>10971</v>
      </c>
      <c r="D21" s="150">
        <v>10971</v>
      </c>
    </row>
    <row r="22" spans="1:5" ht="25.5" x14ac:dyDescent="0.2">
      <c r="A22" s="2" t="s">
        <v>526</v>
      </c>
      <c r="B22" s="8" t="s">
        <v>254</v>
      </c>
      <c r="C22" s="150">
        <v>6678</v>
      </c>
      <c r="D22" s="150">
        <v>6678</v>
      </c>
    </row>
    <row r="23" spans="1:5" ht="25.5" x14ac:dyDescent="0.2">
      <c r="A23" s="2" t="s">
        <v>526</v>
      </c>
      <c r="B23" s="8" t="s">
        <v>255</v>
      </c>
      <c r="C23" s="150">
        <v>4293</v>
      </c>
      <c r="D23" s="150">
        <v>4293</v>
      </c>
    </row>
    <row r="24" spans="1:5" x14ac:dyDescent="0.2"/>
    <row r="25" spans="1:5" ht="38.25" customHeight="1" x14ac:dyDescent="0.2">
      <c r="A25" s="2" t="s">
        <v>526</v>
      </c>
      <c r="B25" s="447" t="s">
        <v>256</v>
      </c>
      <c r="C25" s="429"/>
      <c r="D25" s="153"/>
    </row>
    <row r="26" spans="1:5" x14ac:dyDescent="0.2">
      <c r="A26" s="2"/>
      <c r="B26" s="55"/>
      <c r="C26" s="55"/>
      <c r="D26" s="154"/>
    </row>
    <row r="27" spans="1:5" x14ac:dyDescent="0.2">
      <c r="A27" s="2" t="s">
        <v>526</v>
      </c>
      <c r="B27" s="558" t="s">
        <v>257</v>
      </c>
      <c r="C27" s="472"/>
      <c r="D27" s="472"/>
      <c r="E27" s="559"/>
    </row>
    <row r="28" spans="1:5" x14ac:dyDescent="0.2">
      <c r="A28" s="2"/>
      <c r="B28" s="490"/>
      <c r="C28" s="408"/>
      <c r="D28" s="408"/>
      <c r="E28" s="560"/>
    </row>
    <row r="29" spans="1:5" x14ac:dyDescent="0.2"/>
    <row r="30" spans="1:5" x14ac:dyDescent="0.2">
      <c r="A30" s="2" t="s">
        <v>258</v>
      </c>
      <c r="B30" s="479"/>
      <c r="C30" s="481"/>
      <c r="D30" s="37" t="s">
        <v>515</v>
      </c>
      <c r="E30" s="37" t="s">
        <v>516</v>
      </c>
    </row>
    <row r="31" spans="1:5" ht="25.5" customHeight="1" x14ac:dyDescent="0.2">
      <c r="A31" s="2" t="s">
        <v>258</v>
      </c>
      <c r="B31" s="563" t="s">
        <v>514</v>
      </c>
      <c r="C31" s="564"/>
      <c r="D31" s="341">
        <v>12</v>
      </c>
      <c r="E31" s="341">
        <v>19</v>
      </c>
    </row>
    <row r="32" spans="1:5" x14ac:dyDescent="0.2"/>
    <row r="33" spans="1:5" x14ac:dyDescent="0.2">
      <c r="A33" s="2" t="s">
        <v>259</v>
      </c>
      <c r="B33" s="479"/>
      <c r="C33" s="481"/>
      <c r="D33" s="37" t="s">
        <v>455</v>
      </c>
      <c r="E33" s="37" t="s">
        <v>456</v>
      </c>
    </row>
    <row r="34" spans="1:5" ht="27.75" customHeight="1" x14ac:dyDescent="0.2">
      <c r="A34" s="2" t="s">
        <v>259</v>
      </c>
      <c r="B34" s="563" t="s">
        <v>262</v>
      </c>
      <c r="C34" s="564"/>
      <c r="D34" s="229" t="s">
        <v>912</v>
      </c>
      <c r="E34" s="229"/>
    </row>
    <row r="35" spans="1:5" x14ac:dyDescent="0.2"/>
    <row r="36" spans="1:5" x14ac:dyDescent="0.2">
      <c r="A36" s="2" t="s">
        <v>260</v>
      </c>
      <c r="D36" s="37" t="s">
        <v>455</v>
      </c>
      <c r="E36" s="37" t="s">
        <v>456</v>
      </c>
    </row>
    <row r="37" spans="1:5" ht="28.5" customHeight="1" x14ac:dyDescent="0.2">
      <c r="A37" s="2" t="s">
        <v>260</v>
      </c>
      <c r="B37" s="565" t="s">
        <v>124</v>
      </c>
      <c r="C37" s="566"/>
      <c r="D37" s="229" t="s">
        <v>909</v>
      </c>
      <c r="E37" s="98"/>
    </row>
    <row r="38" spans="1:5" ht="28.5" customHeight="1" x14ac:dyDescent="0.2">
      <c r="A38" s="2" t="s">
        <v>260</v>
      </c>
      <c r="B38" s="565"/>
      <c r="C38" s="566"/>
      <c r="D38" s="315"/>
      <c r="E38" s="315"/>
    </row>
    <row r="39" spans="1:5" ht="28.5" customHeight="1" x14ac:dyDescent="0.2">
      <c r="A39" s="2" t="s">
        <v>260</v>
      </c>
      <c r="B39" s="565" t="s">
        <v>125</v>
      </c>
      <c r="C39" s="566"/>
      <c r="D39" s="316">
        <v>0.22800000000000001</v>
      </c>
      <c r="E39" s="315"/>
    </row>
    <row r="40" spans="1:5" x14ac:dyDescent="0.2">
      <c r="B40" s="401"/>
      <c r="C40" s="401"/>
      <c r="D40" s="401"/>
      <c r="E40" s="401"/>
    </row>
    <row r="41" spans="1:5" ht="19.5" customHeight="1" x14ac:dyDescent="0.2">
      <c r="A41" s="2" t="s">
        <v>261</v>
      </c>
      <c r="B41" s="534" t="s">
        <v>517</v>
      </c>
      <c r="C41" s="408"/>
      <c r="D41" s="408"/>
      <c r="E41" s="408"/>
    </row>
    <row r="42" spans="1:5" ht="25.5" x14ac:dyDescent="0.2">
      <c r="A42" s="2" t="s">
        <v>261</v>
      </c>
      <c r="B42" s="130"/>
      <c r="C42" s="134" t="s">
        <v>518</v>
      </c>
      <c r="D42" s="134" t="s">
        <v>519</v>
      </c>
      <c r="E42" s="134" t="s">
        <v>520</v>
      </c>
    </row>
    <row r="43" spans="1:5" x14ac:dyDescent="0.2">
      <c r="A43" s="2" t="s">
        <v>261</v>
      </c>
      <c r="B43" s="9" t="s">
        <v>521</v>
      </c>
      <c r="C43" s="153">
        <v>1130</v>
      </c>
      <c r="D43" s="153">
        <v>1130</v>
      </c>
      <c r="E43" s="153">
        <v>1130</v>
      </c>
    </row>
    <row r="44" spans="1:5" x14ac:dyDescent="0.2">
      <c r="A44" s="2" t="s">
        <v>261</v>
      </c>
      <c r="B44" s="9" t="s">
        <v>522</v>
      </c>
      <c r="C44" s="155"/>
      <c r="D44" s="155"/>
      <c r="E44" s="153">
        <v>8784</v>
      </c>
    </row>
    <row r="45" spans="1:5" x14ac:dyDescent="0.2">
      <c r="A45" s="2" t="s">
        <v>261</v>
      </c>
      <c r="B45" s="9" t="s">
        <v>523</v>
      </c>
      <c r="C45" s="155"/>
      <c r="D45" s="153">
        <v>1674</v>
      </c>
      <c r="E45" s="153">
        <v>4294</v>
      </c>
    </row>
    <row r="46" spans="1:5" ht="51" x14ac:dyDescent="0.2">
      <c r="A46" s="2" t="s">
        <v>261</v>
      </c>
      <c r="B46" s="306" t="s">
        <v>547</v>
      </c>
      <c r="C46" s="155"/>
      <c r="D46" s="155"/>
      <c r="E46" s="153"/>
    </row>
    <row r="47" spans="1:5" x14ac:dyDescent="0.2">
      <c r="A47" s="2" t="s">
        <v>261</v>
      </c>
      <c r="B47" s="9" t="s">
        <v>524</v>
      </c>
      <c r="C47" s="153">
        <v>622</v>
      </c>
      <c r="D47" s="153">
        <v>966</v>
      </c>
      <c r="E47" s="153">
        <v>966</v>
      </c>
    </row>
    <row r="48" spans="1:5" x14ac:dyDescent="0.2">
      <c r="A48" s="2" t="s">
        <v>261</v>
      </c>
      <c r="B48" s="9" t="s">
        <v>525</v>
      </c>
      <c r="C48" s="153">
        <v>1868</v>
      </c>
      <c r="D48" s="153">
        <v>2900</v>
      </c>
      <c r="E48" s="153">
        <v>2900</v>
      </c>
    </row>
    <row r="49" spans="1:3" x14ac:dyDescent="0.2"/>
    <row r="50" spans="1:3" x14ac:dyDescent="0.2"/>
    <row r="51" spans="1:3" x14ac:dyDescent="0.2">
      <c r="A51" s="2" t="s">
        <v>368</v>
      </c>
      <c r="B51" s="543" t="s">
        <v>598</v>
      </c>
      <c r="C51" s="543"/>
    </row>
    <row r="52" spans="1:3" ht="25.5" x14ac:dyDescent="0.2">
      <c r="A52" s="2" t="s">
        <v>368</v>
      </c>
      <c r="B52" s="101" t="s">
        <v>742</v>
      </c>
      <c r="C52" s="156"/>
    </row>
    <row r="53" spans="1:3" ht="25.5" x14ac:dyDescent="0.2">
      <c r="A53" s="2" t="s">
        <v>368</v>
      </c>
      <c r="B53" s="101" t="s">
        <v>745</v>
      </c>
      <c r="C53" s="156">
        <v>340</v>
      </c>
    </row>
    <row r="54" spans="1:3" ht="25.5" x14ac:dyDescent="0.2">
      <c r="A54" s="2" t="s">
        <v>368</v>
      </c>
      <c r="B54" s="101" t="s">
        <v>426</v>
      </c>
      <c r="C54" s="156">
        <v>340</v>
      </c>
    </row>
    <row r="55" spans="1:3" ht="25.5" x14ac:dyDescent="0.2">
      <c r="A55" s="2" t="s">
        <v>368</v>
      </c>
      <c r="B55" s="101" t="s">
        <v>744</v>
      </c>
      <c r="C55" s="156">
        <v>1221</v>
      </c>
    </row>
    <row r="56" spans="1:3" ht="25.5" x14ac:dyDescent="0.2">
      <c r="A56" s="2" t="s">
        <v>368</v>
      </c>
      <c r="B56" s="101" t="s">
        <v>743</v>
      </c>
      <c r="C56" s="156">
        <v>1221</v>
      </c>
    </row>
    <row r="57" spans="1:3" x14ac:dyDescent="0.2"/>
  </sheetData>
  <mergeCells count="17">
    <mergeCell ref="B41:E41"/>
    <mergeCell ref="B51:C51"/>
    <mergeCell ref="B31:C31"/>
    <mergeCell ref="B33:C33"/>
    <mergeCell ref="B34:C34"/>
    <mergeCell ref="B37:C37"/>
    <mergeCell ref="B38:C38"/>
    <mergeCell ref="B39:C39"/>
    <mergeCell ref="A1:E1"/>
    <mergeCell ref="B40:E40"/>
    <mergeCell ref="B5:E5"/>
    <mergeCell ref="B10:E10"/>
    <mergeCell ref="B25:C25"/>
    <mergeCell ref="B30:C30"/>
    <mergeCell ref="B27:E28"/>
    <mergeCell ref="B7:E7"/>
    <mergeCell ref="B4:D4"/>
  </mergeCells>
  <phoneticPr fontId="0" type="noConversion"/>
  <hyperlinks>
    <hyperlink ref="B4" r:id="rId1"/>
  </hyperlinks>
  <pageMargins left="0.75" right="0.75" top="1" bottom="1" header="0.5" footer="0.5"/>
  <pageSetup scale="75" orientation="portrait" r:id="rId2"/>
  <headerFooter alignWithMargins="0">
    <oddHeader>&amp;CCommon Data Set 2015-2016</oddHeader>
    <oddFooter>&amp;C&amp;A&amp;RPage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8"/>
  <sheetViews>
    <sheetView showRowColHeaders="0" showRuler="0" zoomScaleNormal="100" workbookViewId="0">
      <selection activeCell="F118" sqref="F118"/>
    </sheetView>
  </sheetViews>
  <sheetFormatPr defaultColWidth="0" defaultRowHeight="12.75" zeroHeight="1" x14ac:dyDescent="0.2"/>
  <cols>
    <col min="1" max="1" width="4.7109375" style="1" customWidth="1"/>
    <col min="2" max="2" width="2.5703125" customWidth="1"/>
    <col min="3" max="3" width="41" customWidth="1"/>
    <col min="4" max="6" width="14.28515625" customWidth="1"/>
    <col min="7" max="7" width="9.140625" customWidth="1"/>
  </cols>
  <sheetData>
    <row r="1" spans="1:6" ht="18" x14ac:dyDescent="0.2">
      <c r="A1" s="406" t="s">
        <v>369</v>
      </c>
      <c r="B1" s="406"/>
      <c r="C1" s="406"/>
      <c r="D1" s="406"/>
      <c r="E1" s="406"/>
      <c r="F1" s="406"/>
    </row>
    <row r="2" spans="1:6" x14ac:dyDescent="0.2"/>
    <row r="3" spans="1:6" ht="15.75" x14ac:dyDescent="0.2">
      <c r="B3" s="529" t="s">
        <v>370</v>
      </c>
      <c r="C3" s="446"/>
      <c r="D3" s="446"/>
    </row>
    <row r="4" spans="1:6" ht="116.25" customHeight="1" x14ac:dyDescent="0.2">
      <c r="A4" s="334"/>
      <c r="B4" s="449" t="s">
        <v>887</v>
      </c>
      <c r="C4" s="407"/>
      <c r="D4" s="407"/>
      <c r="E4" s="407"/>
      <c r="F4" s="407"/>
    </row>
    <row r="5" spans="1:6" x14ac:dyDescent="0.2">
      <c r="A5" s="334"/>
      <c r="B5" s="129"/>
      <c r="C5" s="7"/>
      <c r="D5" s="7"/>
      <c r="E5" s="7"/>
      <c r="F5" s="7"/>
    </row>
    <row r="6" spans="1:6" ht="25.5" x14ac:dyDescent="0.2">
      <c r="A6" s="334" t="s">
        <v>324</v>
      </c>
      <c r="B6" s="577"/>
      <c r="C6" s="578"/>
      <c r="D6" s="578"/>
      <c r="E6" s="134" t="s">
        <v>885</v>
      </c>
      <c r="F6" s="141" t="s">
        <v>886</v>
      </c>
    </row>
    <row r="7" spans="1:6" ht="27" customHeight="1" x14ac:dyDescent="0.2">
      <c r="A7" s="2" t="s">
        <v>324</v>
      </c>
      <c r="B7" s="403" t="s">
        <v>185</v>
      </c>
      <c r="C7" s="414"/>
      <c r="D7" s="414"/>
      <c r="E7" s="169"/>
      <c r="F7" s="169" t="s">
        <v>909</v>
      </c>
    </row>
    <row r="8" spans="1:6" x14ac:dyDescent="0.2">
      <c r="A8" s="2"/>
      <c r="B8" s="221"/>
      <c r="C8" s="55"/>
      <c r="D8" s="55"/>
      <c r="E8" s="222"/>
      <c r="F8" s="222"/>
    </row>
    <row r="9" spans="1:6" x14ac:dyDescent="0.2">
      <c r="A9" s="2" t="s">
        <v>326</v>
      </c>
      <c r="B9" s="415" t="s">
        <v>168</v>
      </c>
      <c r="C9" s="415"/>
      <c r="D9" s="415"/>
      <c r="E9" s="415"/>
      <c r="F9" s="415"/>
    </row>
    <row r="10" spans="1:6" x14ac:dyDescent="0.2">
      <c r="A10" s="2" t="s">
        <v>326</v>
      </c>
      <c r="B10" s="594" t="s">
        <v>169</v>
      </c>
      <c r="C10" s="594"/>
      <c r="D10" s="98" t="s">
        <v>909</v>
      </c>
    </row>
    <row r="11" spans="1:6" x14ac:dyDescent="0.2">
      <c r="A11" s="2" t="s">
        <v>326</v>
      </c>
      <c r="B11" s="450" t="s">
        <v>170</v>
      </c>
      <c r="C11" s="450"/>
      <c r="D11" s="98"/>
    </row>
    <row r="12" spans="1:6" x14ac:dyDescent="0.2">
      <c r="A12" s="2" t="s">
        <v>326</v>
      </c>
      <c r="B12" s="450" t="s">
        <v>171</v>
      </c>
      <c r="C12" s="450"/>
      <c r="D12" s="98"/>
    </row>
    <row r="13" spans="1:6" x14ac:dyDescent="0.2"/>
    <row r="14" spans="1:6" ht="59.25" x14ac:dyDescent="0.2">
      <c r="A14" s="2" t="s">
        <v>324</v>
      </c>
      <c r="B14" s="591"/>
      <c r="C14" s="592"/>
      <c r="D14" s="593"/>
      <c r="E14" s="40" t="s">
        <v>375</v>
      </c>
      <c r="F14" s="40" t="s">
        <v>376</v>
      </c>
    </row>
    <row r="15" spans="1:6" ht="15" x14ac:dyDescent="0.25">
      <c r="A15" s="2" t="s">
        <v>324</v>
      </c>
      <c r="B15" s="573" t="s">
        <v>371</v>
      </c>
      <c r="C15" s="574"/>
      <c r="D15" s="574"/>
      <c r="E15" s="574"/>
      <c r="F15" s="575"/>
    </row>
    <row r="16" spans="1:6" x14ac:dyDescent="0.2">
      <c r="A16" s="2" t="s">
        <v>324</v>
      </c>
      <c r="B16" s="447" t="s">
        <v>372</v>
      </c>
      <c r="C16" s="428"/>
      <c r="D16" s="429"/>
      <c r="E16" s="157">
        <v>23521342</v>
      </c>
      <c r="F16" s="157"/>
    </row>
    <row r="17" spans="1:6" ht="26.25" customHeight="1" x14ac:dyDescent="0.2">
      <c r="A17" s="2" t="s">
        <v>324</v>
      </c>
      <c r="B17" s="447" t="s">
        <v>429</v>
      </c>
      <c r="C17" s="428"/>
      <c r="D17" s="429"/>
      <c r="E17" s="157">
        <v>16303998</v>
      </c>
      <c r="F17" s="157">
        <v>1243133</v>
      </c>
    </row>
    <row r="18" spans="1:6" ht="40.5" customHeight="1" x14ac:dyDescent="0.2">
      <c r="A18" s="2" t="s">
        <v>324</v>
      </c>
      <c r="B18" s="565" t="s">
        <v>699</v>
      </c>
      <c r="C18" s="601"/>
      <c r="D18" s="566"/>
      <c r="E18" s="157">
        <v>31248615</v>
      </c>
      <c r="F18" s="157">
        <v>24017946</v>
      </c>
    </row>
    <row r="19" spans="1:6" ht="27.75" customHeight="1" x14ac:dyDescent="0.2">
      <c r="A19" s="2" t="s">
        <v>324</v>
      </c>
      <c r="B19" s="447" t="s">
        <v>186</v>
      </c>
      <c r="C19" s="428"/>
      <c r="D19" s="429"/>
      <c r="E19" s="157">
        <v>3795911</v>
      </c>
      <c r="F19" s="157">
        <v>5783289</v>
      </c>
    </row>
    <row r="20" spans="1:6" x14ac:dyDescent="0.2">
      <c r="A20" s="2" t="s">
        <v>324</v>
      </c>
      <c r="B20" s="570" t="s">
        <v>474</v>
      </c>
      <c r="C20" s="571"/>
      <c r="D20" s="572"/>
      <c r="E20" s="369">
        <f>SUM(E16:E19)</f>
        <v>74869866</v>
      </c>
      <c r="F20" s="158">
        <f>SUM(F16:F19)</f>
        <v>31044368</v>
      </c>
    </row>
    <row r="21" spans="1:6" ht="15" x14ac:dyDescent="0.25">
      <c r="A21" s="2" t="s">
        <v>324</v>
      </c>
      <c r="B21" s="573" t="s">
        <v>475</v>
      </c>
      <c r="C21" s="574"/>
      <c r="D21" s="574"/>
      <c r="E21" s="574"/>
      <c r="F21" s="575"/>
    </row>
    <row r="22" spans="1:6" x14ac:dyDescent="0.2">
      <c r="A22" s="2" t="s">
        <v>324</v>
      </c>
      <c r="B22" s="447" t="s">
        <v>476</v>
      </c>
      <c r="C22" s="428"/>
      <c r="D22" s="429"/>
      <c r="E22" s="159">
        <v>62867522</v>
      </c>
      <c r="F22" s="159">
        <v>63348853</v>
      </c>
    </row>
    <row r="23" spans="1:6" x14ac:dyDescent="0.2">
      <c r="A23" s="2" t="s">
        <v>324</v>
      </c>
      <c r="B23" s="447" t="s">
        <v>746</v>
      </c>
      <c r="C23" s="428"/>
      <c r="D23" s="429"/>
      <c r="E23" s="159">
        <v>3860488</v>
      </c>
      <c r="F23" s="130"/>
    </row>
    <row r="24" spans="1:6" ht="25.5" customHeight="1" x14ac:dyDescent="0.2">
      <c r="A24" s="2" t="s">
        <v>324</v>
      </c>
      <c r="B24" s="447" t="s">
        <v>430</v>
      </c>
      <c r="C24" s="428"/>
      <c r="D24" s="429"/>
      <c r="E24" s="159"/>
      <c r="F24" s="160"/>
    </row>
    <row r="25" spans="1:6" x14ac:dyDescent="0.2">
      <c r="A25" s="2" t="s">
        <v>324</v>
      </c>
      <c r="B25" s="570" t="s">
        <v>477</v>
      </c>
      <c r="C25" s="571"/>
      <c r="D25" s="572"/>
      <c r="E25" s="158">
        <f>SUM(E22:E24)</f>
        <v>66728010</v>
      </c>
      <c r="F25" s="158">
        <f>SUM(F22,F24)</f>
        <v>63348853</v>
      </c>
    </row>
    <row r="26" spans="1:6" ht="15" x14ac:dyDescent="0.25">
      <c r="A26" s="2" t="s">
        <v>324</v>
      </c>
      <c r="B26" s="573" t="s">
        <v>319</v>
      </c>
      <c r="C26" s="574"/>
      <c r="D26" s="574"/>
      <c r="E26" s="574"/>
      <c r="F26" s="575"/>
    </row>
    <row r="27" spans="1:6" x14ac:dyDescent="0.2">
      <c r="A27" s="2" t="s">
        <v>324</v>
      </c>
      <c r="B27" s="427" t="s">
        <v>478</v>
      </c>
      <c r="C27" s="470"/>
      <c r="D27" s="471"/>
      <c r="E27" s="159">
        <v>6708712</v>
      </c>
      <c r="F27" s="159">
        <v>17982840</v>
      </c>
    </row>
    <row r="28" spans="1:6" ht="38.25" customHeight="1" x14ac:dyDescent="0.2">
      <c r="A28" s="2" t="s">
        <v>324</v>
      </c>
      <c r="B28" s="427" t="s">
        <v>431</v>
      </c>
      <c r="C28" s="470"/>
      <c r="D28" s="471"/>
      <c r="E28" s="159">
        <v>1249749</v>
      </c>
      <c r="F28" s="159">
        <v>4155986</v>
      </c>
    </row>
    <row r="29" spans="1:6" x14ac:dyDescent="0.2">
      <c r="A29" s="2" t="s">
        <v>324</v>
      </c>
      <c r="B29" s="427" t="s">
        <v>479</v>
      </c>
      <c r="C29" s="470"/>
      <c r="D29" s="471"/>
      <c r="E29" s="159">
        <v>5413455</v>
      </c>
      <c r="F29" s="159">
        <v>7125699</v>
      </c>
    </row>
    <row r="30" spans="1:6" x14ac:dyDescent="0.2"/>
    <row r="31" spans="1:6" ht="87" customHeight="1" x14ac:dyDescent="0.2">
      <c r="A31" s="2" t="s">
        <v>325</v>
      </c>
      <c r="B31" s="545" t="s">
        <v>132</v>
      </c>
      <c r="C31" s="415"/>
      <c r="D31" s="415"/>
      <c r="E31" s="415"/>
      <c r="F31" s="415"/>
    </row>
    <row r="32" spans="1:6" ht="36" x14ac:dyDescent="0.2">
      <c r="A32" s="2" t="s">
        <v>325</v>
      </c>
      <c r="B32" s="171"/>
      <c r="C32" s="172"/>
      <c r="D32" s="34" t="s">
        <v>480</v>
      </c>
      <c r="E32" s="34" t="s">
        <v>481</v>
      </c>
      <c r="F32" s="34" t="s">
        <v>482</v>
      </c>
    </row>
    <row r="33" spans="1:6" ht="36" x14ac:dyDescent="0.2">
      <c r="A33" s="334" t="s">
        <v>325</v>
      </c>
      <c r="B33" s="335" t="s">
        <v>483</v>
      </c>
      <c r="C33" s="162" t="s">
        <v>888</v>
      </c>
      <c r="D33" s="368">
        <v>4128</v>
      </c>
      <c r="E33" s="368">
        <v>24871</v>
      </c>
      <c r="F33" s="368">
        <v>1606</v>
      </c>
    </row>
    <row r="34" spans="1:6" ht="24.75" customHeight="1" x14ac:dyDescent="0.2">
      <c r="A34" s="2" t="s">
        <v>325</v>
      </c>
      <c r="B34" s="161" t="s">
        <v>484</v>
      </c>
      <c r="C34" s="162" t="s">
        <v>432</v>
      </c>
      <c r="D34" s="368">
        <v>3174</v>
      </c>
      <c r="E34" s="368">
        <v>15119</v>
      </c>
      <c r="F34" s="163">
        <v>701</v>
      </c>
    </row>
    <row r="35" spans="1:6" ht="24" x14ac:dyDescent="0.2">
      <c r="A35" s="2" t="s">
        <v>325</v>
      </c>
      <c r="B35" s="161" t="s">
        <v>485</v>
      </c>
      <c r="C35" s="162" t="s">
        <v>486</v>
      </c>
      <c r="D35" s="368">
        <v>1695</v>
      </c>
      <c r="E35" s="368">
        <v>10672</v>
      </c>
      <c r="F35" s="163">
        <v>603</v>
      </c>
    </row>
    <row r="36" spans="1:6" ht="24" x14ac:dyDescent="0.2">
      <c r="A36" s="2" t="s">
        <v>325</v>
      </c>
      <c r="B36" s="161" t="s">
        <v>487</v>
      </c>
      <c r="C36" s="162" t="s">
        <v>433</v>
      </c>
      <c r="D36" s="368">
        <v>1681</v>
      </c>
      <c r="E36" s="368">
        <v>10594</v>
      </c>
      <c r="F36" s="163">
        <v>589</v>
      </c>
    </row>
    <row r="37" spans="1:6" ht="24" x14ac:dyDescent="0.2">
      <c r="A37" s="2" t="s">
        <v>325</v>
      </c>
      <c r="B37" s="161" t="s">
        <v>488</v>
      </c>
      <c r="C37" s="162" t="s">
        <v>228</v>
      </c>
      <c r="D37" s="368">
        <v>1446</v>
      </c>
      <c r="E37" s="368">
        <v>8567</v>
      </c>
      <c r="F37" s="163">
        <v>411</v>
      </c>
    </row>
    <row r="38" spans="1:6" ht="24" x14ac:dyDescent="0.2">
      <c r="A38" s="2" t="s">
        <v>325</v>
      </c>
      <c r="B38" s="161" t="s">
        <v>489</v>
      </c>
      <c r="C38" s="162" t="s">
        <v>229</v>
      </c>
      <c r="D38" s="368">
        <v>1411</v>
      </c>
      <c r="E38" s="368">
        <v>9722</v>
      </c>
      <c r="F38" s="163">
        <v>566</v>
      </c>
    </row>
    <row r="39" spans="1:6" ht="24" x14ac:dyDescent="0.2">
      <c r="A39" s="2" t="s">
        <v>325</v>
      </c>
      <c r="B39" s="161" t="s">
        <v>490</v>
      </c>
      <c r="C39" s="162" t="s">
        <v>230</v>
      </c>
      <c r="D39" s="163">
        <v>206</v>
      </c>
      <c r="E39" s="163">
        <v>645</v>
      </c>
      <c r="F39" s="163">
        <v>6</v>
      </c>
    </row>
    <row r="40" spans="1:6" ht="36" x14ac:dyDescent="0.2">
      <c r="A40" s="2" t="s">
        <v>325</v>
      </c>
      <c r="B40" s="161" t="s">
        <v>491</v>
      </c>
      <c r="C40" s="162" t="s">
        <v>503</v>
      </c>
      <c r="D40" s="163">
        <v>627</v>
      </c>
      <c r="E40" s="368">
        <v>3070</v>
      </c>
      <c r="F40" s="163">
        <v>71</v>
      </c>
    </row>
    <row r="41" spans="1:6" ht="72" x14ac:dyDescent="0.2">
      <c r="A41" s="2" t="s">
        <v>325</v>
      </c>
      <c r="B41" s="161" t="s">
        <v>492</v>
      </c>
      <c r="C41" s="162" t="s">
        <v>231</v>
      </c>
      <c r="D41" s="370">
        <v>0.78</v>
      </c>
      <c r="E41" s="370">
        <v>0.75</v>
      </c>
      <c r="F41" s="370">
        <v>0.63</v>
      </c>
    </row>
    <row r="42" spans="1:6" ht="48" x14ac:dyDescent="0.2">
      <c r="A42" s="2" t="s">
        <v>325</v>
      </c>
      <c r="B42" s="161" t="s">
        <v>493</v>
      </c>
      <c r="C42" s="162" t="s">
        <v>783</v>
      </c>
      <c r="D42" s="164">
        <v>14586</v>
      </c>
      <c r="E42" s="164">
        <v>13784</v>
      </c>
      <c r="F42" s="164">
        <v>9856</v>
      </c>
    </row>
    <row r="43" spans="1:6" ht="24" x14ac:dyDescent="0.2">
      <c r="A43" s="2" t="s">
        <v>325</v>
      </c>
      <c r="B43" s="165" t="s">
        <v>494</v>
      </c>
      <c r="C43" s="166" t="s">
        <v>232</v>
      </c>
      <c r="D43" s="164">
        <v>11040</v>
      </c>
      <c r="E43" s="164">
        <v>9288</v>
      </c>
      <c r="F43" s="164">
        <v>4778</v>
      </c>
    </row>
    <row r="44" spans="1:6" ht="36.75" customHeight="1" x14ac:dyDescent="0.2">
      <c r="A44" s="2" t="s">
        <v>325</v>
      </c>
      <c r="B44" s="161" t="s">
        <v>495</v>
      </c>
      <c r="C44" s="162" t="s">
        <v>784</v>
      </c>
      <c r="D44" s="164">
        <v>5194</v>
      </c>
      <c r="E44" s="164">
        <v>6470</v>
      </c>
      <c r="F44" s="164">
        <v>6764</v>
      </c>
    </row>
    <row r="45" spans="1:6" ht="48" x14ac:dyDescent="0.2">
      <c r="A45" s="2" t="s">
        <v>325</v>
      </c>
      <c r="B45" s="161" t="s">
        <v>496</v>
      </c>
      <c r="C45" s="162" t="s">
        <v>233</v>
      </c>
      <c r="D45" s="164">
        <v>4663</v>
      </c>
      <c r="E45" s="164">
        <v>6177</v>
      </c>
      <c r="F45" s="164">
        <v>6616</v>
      </c>
    </row>
    <row r="46" spans="1:6" x14ac:dyDescent="0.2"/>
    <row r="47" spans="1:6" ht="75" customHeight="1" x14ac:dyDescent="0.2">
      <c r="A47" s="2" t="s">
        <v>502</v>
      </c>
      <c r="B47" s="579" t="s">
        <v>700</v>
      </c>
      <c r="C47" s="543"/>
      <c r="D47" s="543"/>
      <c r="E47" s="543"/>
      <c r="F47" s="543"/>
    </row>
    <row r="48" spans="1:6" ht="36" x14ac:dyDescent="0.2">
      <c r="A48" s="2" t="s">
        <v>502</v>
      </c>
      <c r="B48" s="171"/>
      <c r="C48" s="172"/>
      <c r="D48" s="34" t="s">
        <v>480</v>
      </c>
      <c r="E48" s="34" t="s">
        <v>497</v>
      </c>
      <c r="F48" s="34" t="s">
        <v>498</v>
      </c>
    </row>
    <row r="49" spans="1:7" ht="49.5" customHeight="1" x14ac:dyDescent="0.2">
      <c r="A49" s="2" t="s">
        <v>502</v>
      </c>
      <c r="B49" s="161" t="s">
        <v>499</v>
      </c>
      <c r="C49" s="162" t="s">
        <v>234</v>
      </c>
      <c r="D49" s="163">
        <v>861</v>
      </c>
      <c r="E49" s="163">
        <v>3309</v>
      </c>
      <c r="F49" s="163">
        <v>36</v>
      </c>
    </row>
    <row r="50" spans="1:7" ht="36" x14ac:dyDescent="0.2">
      <c r="A50" s="2" t="s">
        <v>502</v>
      </c>
      <c r="B50" s="161" t="s">
        <v>500</v>
      </c>
      <c r="C50" s="162" t="s">
        <v>394</v>
      </c>
      <c r="D50" s="167">
        <v>6577</v>
      </c>
      <c r="E50" s="167">
        <v>6682</v>
      </c>
      <c r="F50" s="167">
        <v>2561</v>
      </c>
    </row>
    <row r="51" spans="1:7" ht="36" x14ac:dyDescent="0.2">
      <c r="A51" s="2" t="s">
        <v>502</v>
      </c>
      <c r="B51" s="161" t="s">
        <v>501</v>
      </c>
      <c r="C51" s="162" t="s">
        <v>395</v>
      </c>
      <c r="D51" s="163">
        <v>27</v>
      </c>
      <c r="E51" s="163">
        <v>142</v>
      </c>
      <c r="F51" s="163">
        <v>8</v>
      </c>
    </row>
    <row r="52" spans="1:7" ht="36" x14ac:dyDescent="0.2">
      <c r="A52" s="2" t="s">
        <v>502</v>
      </c>
      <c r="B52" s="161" t="s">
        <v>167</v>
      </c>
      <c r="C52" s="162" t="s">
        <v>396</v>
      </c>
      <c r="D52" s="167">
        <v>20282</v>
      </c>
      <c r="E52" s="167">
        <v>19178</v>
      </c>
      <c r="F52" s="167">
        <v>8408</v>
      </c>
    </row>
    <row r="53" spans="1:7" x14ac:dyDescent="0.2">
      <c r="A53"/>
    </row>
    <row r="54" spans="1:7" x14ac:dyDescent="0.2">
      <c r="A54" s="2" t="s">
        <v>326</v>
      </c>
      <c r="B54" s="230" t="s">
        <v>119</v>
      </c>
      <c r="C54" s="231"/>
      <c r="D54" s="232"/>
      <c r="E54" s="232"/>
      <c r="F54" s="232"/>
    </row>
    <row r="55" spans="1:7" x14ac:dyDescent="0.2">
      <c r="A55" s="2"/>
      <c r="B55" s="230"/>
      <c r="C55" s="230"/>
      <c r="D55" s="232"/>
      <c r="E55" s="232"/>
      <c r="F55" s="232"/>
    </row>
    <row r="56" spans="1:7" ht="27" customHeight="1" x14ac:dyDescent="0.2">
      <c r="A56" s="373"/>
      <c r="B56" s="374"/>
      <c r="C56" s="586" t="s">
        <v>889</v>
      </c>
      <c r="D56" s="587"/>
      <c r="E56" s="587"/>
      <c r="F56" s="587"/>
      <c r="G56" s="375"/>
    </row>
    <row r="57" spans="1:7" ht="102" x14ac:dyDescent="0.2">
      <c r="A57" s="373"/>
      <c r="B57" s="374"/>
      <c r="C57" s="376" t="s">
        <v>890</v>
      </c>
      <c r="D57" s="377"/>
      <c r="E57" s="377"/>
      <c r="F57" s="377"/>
      <c r="G57" s="375"/>
    </row>
    <row r="58" spans="1:7" ht="38.25" x14ac:dyDescent="0.2">
      <c r="A58" s="373"/>
      <c r="B58" s="374"/>
      <c r="C58" s="376" t="s">
        <v>891</v>
      </c>
      <c r="D58" s="377"/>
      <c r="E58" s="377"/>
      <c r="F58" s="377"/>
      <c r="G58" s="375"/>
    </row>
    <row r="59" spans="1:7" x14ac:dyDescent="0.2">
      <c r="A59" s="378"/>
      <c r="B59" s="379"/>
      <c r="C59" s="380" t="s">
        <v>892</v>
      </c>
      <c r="D59" s="379"/>
      <c r="E59" s="379"/>
      <c r="F59" s="379"/>
      <c r="G59" s="375"/>
    </row>
    <row r="60" spans="1:7" ht="66" customHeight="1" x14ac:dyDescent="0.2">
      <c r="A60" s="373" t="s">
        <v>327</v>
      </c>
      <c r="B60" s="580" t="s">
        <v>893</v>
      </c>
      <c r="C60" s="580"/>
      <c r="D60" s="580"/>
      <c r="E60" s="580"/>
      <c r="F60" s="393">
        <v>4350</v>
      </c>
    </row>
    <row r="61" spans="1:7" s="6" customFormat="1" ht="66" customHeight="1" thickBot="1" x14ac:dyDescent="0.25">
      <c r="A61" s="381" t="s">
        <v>328</v>
      </c>
      <c r="B61" s="588" t="s">
        <v>894</v>
      </c>
      <c r="C61" s="589"/>
      <c r="D61" s="589"/>
      <c r="E61" s="589"/>
      <c r="F61" s="379"/>
    </row>
    <row r="62" spans="1:7" s="6" customFormat="1" ht="66" customHeight="1" x14ac:dyDescent="0.2">
      <c r="A62" s="381"/>
      <c r="B62" s="382"/>
      <c r="C62" s="599"/>
      <c r="D62" s="597" t="s">
        <v>895</v>
      </c>
      <c r="E62" s="595" t="s">
        <v>896</v>
      </c>
      <c r="F62" s="582" t="s">
        <v>897</v>
      </c>
    </row>
    <row r="63" spans="1:7" s="6" customFormat="1" ht="66" customHeight="1" thickBot="1" x14ac:dyDescent="0.25">
      <c r="A63" s="381" t="s">
        <v>328</v>
      </c>
      <c r="B63" s="379"/>
      <c r="C63" s="600"/>
      <c r="D63" s="598"/>
      <c r="E63" s="596"/>
      <c r="F63" s="583"/>
    </row>
    <row r="64" spans="1:7" s="6" customFormat="1" ht="66" customHeight="1" x14ac:dyDescent="0.2">
      <c r="A64" s="381"/>
      <c r="B64" s="382"/>
      <c r="C64" s="383" t="s">
        <v>898</v>
      </c>
      <c r="D64" s="384">
        <v>1888</v>
      </c>
      <c r="E64" s="385">
        <v>0.43</v>
      </c>
      <c r="F64" s="394">
        <v>26818</v>
      </c>
    </row>
    <row r="65" spans="1:6" s="6" customFormat="1" ht="66" customHeight="1" x14ac:dyDescent="0.2">
      <c r="A65" s="381"/>
      <c r="B65" s="382"/>
      <c r="C65" s="386" t="s">
        <v>899</v>
      </c>
      <c r="D65" s="387">
        <v>1849</v>
      </c>
      <c r="E65" s="388">
        <v>0.43</v>
      </c>
      <c r="F65" s="389">
        <v>20796</v>
      </c>
    </row>
    <row r="66" spans="1:6" s="6" customFormat="1" ht="66" customHeight="1" x14ac:dyDescent="0.2">
      <c r="A66" s="381"/>
      <c r="B66" s="382"/>
      <c r="C66" s="390" t="s">
        <v>900</v>
      </c>
      <c r="D66" s="387"/>
      <c r="E66" s="388"/>
      <c r="F66" s="389"/>
    </row>
    <row r="67" spans="1:6" s="6" customFormat="1" ht="66" customHeight="1" x14ac:dyDescent="0.2">
      <c r="A67" s="381"/>
      <c r="B67" s="382"/>
      <c r="C67" s="390" t="s">
        <v>901</v>
      </c>
      <c r="D67" s="387"/>
      <c r="E67" s="388"/>
      <c r="F67" s="389"/>
    </row>
    <row r="68" spans="1:6" s="6" customFormat="1" ht="66" customHeight="1" x14ac:dyDescent="0.2">
      <c r="A68" s="381"/>
      <c r="B68" s="382"/>
      <c r="C68" s="391" t="s">
        <v>902</v>
      </c>
      <c r="D68" s="387">
        <v>337</v>
      </c>
      <c r="E68" s="392">
        <v>0.08</v>
      </c>
      <c r="F68" s="389">
        <v>36142</v>
      </c>
    </row>
    <row r="69" spans="1:6" x14ac:dyDescent="0.2">
      <c r="A69" s="2"/>
      <c r="B69" s="14"/>
      <c r="C69" s="14"/>
      <c r="D69" s="14"/>
      <c r="E69" s="14"/>
    </row>
    <row r="70" spans="1:6" ht="27.75" customHeight="1" x14ac:dyDescent="0.2">
      <c r="B70" s="581" t="s">
        <v>767</v>
      </c>
      <c r="C70" s="407"/>
      <c r="D70" s="407"/>
      <c r="E70" s="407"/>
      <c r="F70" s="407"/>
    </row>
    <row r="71" spans="1:6" ht="15.75" x14ac:dyDescent="0.2">
      <c r="B71" s="173"/>
      <c r="C71" s="7"/>
      <c r="D71" s="7"/>
      <c r="E71" s="7"/>
      <c r="F71" s="7"/>
    </row>
    <row r="72" spans="1:6" ht="26.25" customHeight="1" x14ac:dyDescent="0.2">
      <c r="A72" s="2" t="s">
        <v>329</v>
      </c>
      <c r="B72" s="415" t="s">
        <v>120</v>
      </c>
      <c r="C72" s="415"/>
      <c r="D72" s="415"/>
      <c r="E72" s="415"/>
      <c r="F72" s="415"/>
    </row>
    <row r="73" spans="1:6" x14ac:dyDescent="0.2">
      <c r="A73" s="2" t="s">
        <v>329</v>
      </c>
      <c r="B73" s="450" t="s">
        <v>397</v>
      </c>
      <c r="C73" s="450"/>
      <c r="D73" s="450"/>
      <c r="E73" s="98"/>
    </row>
    <row r="74" spans="1:6" x14ac:dyDescent="0.2">
      <c r="A74" s="2" t="s">
        <v>329</v>
      </c>
      <c r="B74" s="450" t="s">
        <v>398</v>
      </c>
      <c r="C74" s="450"/>
      <c r="D74" s="450"/>
      <c r="E74" s="98"/>
    </row>
    <row r="75" spans="1:6" x14ac:dyDescent="0.2">
      <c r="A75" s="2" t="s">
        <v>329</v>
      </c>
      <c r="B75" s="450" t="s">
        <v>399</v>
      </c>
      <c r="C75" s="450"/>
      <c r="D75" s="450"/>
      <c r="E75" s="98" t="s">
        <v>909</v>
      </c>
    </row>
    <row r="76" spans="1:6" x14ac:dyDescent="0.2"/>
    <row r="77" spans="1:6" ht="40.5" customHeight="1" x14ac:dyDescent="0.2">
      <c r="A77" s="2" t="s">
        <v>329</v>
      </c>
      <c r="B77" s="414" t="s">
        <v>400</v>
      </c>
      <c r="C77" s="414"/>
      <c r="D77" s="414"/>
      <c r="E77" s="414"/>
      <c r="F77" s="137"/>
    </row>
    <row r="78" spans="1:6" x14ac:dyDescent="0.2">
      <c r="B78" s="7"/>
      <c r="C78" s="59"/>
      <c r="D78" s="7"/>
      <c r="E78" s="7"/>
      <c r="F78" s="33"/>
    </row>
    <row r="79" spans="1:6" ht="25.5" customHeight="1" x14ac:dyDescent="0.2">
      <c r="A79" s="2" t="s">
        <v>329</v>
      </c>
      <c r="B79" s="414" t="s">
        <v>401</v>
      </c>
      <c r="C79" s="414"/>
      <c r="D79" s="414"/>
      <c r="E79" s="414"/>
      <c r="F79" s="153"/>
    </row>
    <row r="80" spans="1:6" x14ac:dyDescent="0.2">
      <c r="F80" s="174"/>
    </row>
    <row r="81" spans="1:6" ht="26.25" customHeight="1" x14ac:dyDescent="0.2">
      <c r="A81" s="2" t="s">
        <v>329</v>
      </c>
      <c r="B81" s="414" t="s">
        <v>718</v>
      </c>
      <c r="C81" s="414"/>
      <c r="D81" s="414"/>
      <c r="E81" s="414"/>
      <c r="F81" s="153"/>
    </row>
    <row r="82" spans="1:6" ht="26.25" customHeight="1" x14ac:dyDescent="0.2">
      <c r="A82" s="2"/>
      <c r="B82" s="55"/>
      <c r="C82" s="55"/>
      <c r="D82" s="55"/>
      <c r="E82" s="55"/>
      <c r="F82" s="154"/>
    </row>
    <row r="83" spans="1:6" ht="12.75" customHeight="1" x14ac:dyDescent="0.2">
      <c r="A83" s="2" t="s">
        <v>330</v>
      </c>
      <c r="B83" s="415" t="s">
        <v>768</v>
      </c>
      <c r="C83" s="415"/>
      <c r="D83" s="415"/>
      <c r="E83" s="415"/>
      <c r="F83" s="415"/>
    </row>
    <row r="84" spans="1:6" x14ac:dyDescent="0.2">
      <c r="A84" s="2" t="s">
        <v>330</v>
      </c>
      <c r="B84" s="568" t="s">
        <v>769</v>
      </c>
      <c r="C84" s="480"/>
      <c r="D84" s="481"/>
      <c r="E84" s="9"/>
    </row>
    <row r="85" spans="1:6" x14ac:dyDescent="0.2">
      <c r="A85" s="2" t="s">
        <v>330</v>
      </c>
      <c r="B85" s="568" t="s">
        <v>175</v>
      </c>
      <c r="C85" s="480"/>
      <c r="D85" s="481"/>
      <c r="E85" s="9"/>
    </row>
    <row r="86" spans="1:6" x14ac:dyDescent="0.2">
      <c r="A86" s="2" t="s">
        <v>330</v>
      </c>
      <c r="B86" s="569" t="s">
        <v>599</v>
      </c>
      <c r="C86" s="452"/>
      <c r="D86" s="435"/>
      <c r="E86" s="9"/>
    </row>
    <row r="87" spans="1:6" x14ac:dyDescent="0.2">
      <c r="A87" s="2" t="s">
        <v>330</v>
      </c>
      <c r="B87" s="569" t="s">
        <v>600</v>
      </c>
      <c r="C87" s="452"/>
      <c r="D87" s="435"/>
      <c r="E87" s="9"/>
    </row>
    <row r="88" spans="1:6" x14ac:dyDescent="0.2">
      <c r="A88" s="2" t="s">
        <v>330</v>
      </c>
      <c r="B88" s="558" t="s">
        <v>41</v>
      </c>
      <c r="C88" s="472"/>
      <c r="D88" s="559"/>
      <c r="E88" s="9"/>
    </row>
    <row r="89" spans="1:6" x14ac:dyDescent="0.2">
      <c r="A89" s="2"/>
      <c r="B89" s="490"/>
      <c r="C89" s="408"/>
      <c r="D89" s="408"/>
      <c r="E89" s="72"/>
    </row>
    <row r="90" spans="1:6" x14ac:dyDescent="0.2"/>
    <row r="91" spans="1:6" ht="15.75" x14ac:dyDescent="0.2">
      <c r="B91" s="39" t="s">
        <v>172</v>
      </c>
    </row>
    <row r="92" spans="1:6" ht="12.75" customHeight="1" x14ac:dyDescent="0.2">
      <c r="B92" s="39"/>
    </row>
    <row r="93" spans="1:6" x14ac:dyDescent="0.2">
      <c r="A93" s="2" t="s">
        <v>331</v>
      </c>
      <c r="B93" s="415" t="s">
        <v>719</v>
      </c>
      <c r="C93" s="415"/>
      <c r="D93" s="415"/>
      <c r="E93" s="415"/>
      <c r="F93" s="415"/>
    </row>
    <row r="94" spans="1:6" x14ac:dyDescent="0.2">
      <c r="A94" s="2" t="s">
        <v>331</v>
      </c>
      <c r="B94" s="568" t="s">
        <v>173</v>
      </c>
      <c r="C94" s="480"/>
      <c r="D94" s="481"/>
      <c r="E94" s="30" t="s">
        <v>909</v>
      </c>
    </row>
    <row r="95" spans="1:6" x14ac:dyDescent="0.2">
      <c r="A95" s="2" t="s">
        <v>331</v>
      </c>
      <c r="B95" s="568" t="s">
        <v>174</v>
      </c>
      <c r="C95" s="480"/>
      <c r="D95" s="481"/>
      <c r="E95" s="9"/>
    </row>
    <row r="96" spans="1:6" x14ac:dyDescent="0.2">
      <c r="A96" s="2" t="s">
        <v>331</v>
      </c>
      <c r="B96" s="568" t="s">
        <v>175</v>
      </c>
      <c r="C96" s="480"/>
      <c r="D96" s="481"/>
      <c r="E96" s="9"/>
    </row>
    <row r="97" spans="1:6" x14ac:dyDescent="0.2">
      <c r="A97" s="2" t="s">
        <v>331</v>
      </c>
      <c r="B97" s="568" t="s">
        <v>176</v>
      </c>
      <c r="C97" s="480"/>
      <c r="D97" s="481"/>
      <c r="E97" s="9"/>
    </row>
    <row r="98" spans="1:6" x14ac:dyDescent="0.2">
      <c r="A98" s="2" t="s">
        <v>331</v>
      </c>
      <c r="B98" s="569" t="s">
        <v>601</v>
      </c>
      <c r="C98" s="452"/>
      <c r="D98" s="435"/>
      <c r="E98" s="9"/>
    </row>
    <row r="99" spans="1:6" x14ac:dyDescent="0.2">
      <c r="A99" s="2" t="s">
        <v>331</v>
      </c>
      <c r="B99" s="568" t="s">
        <v>177</v>
      </c>
      <c r="C99" s="480"/>
      <c r="D99" s="481"/>
      <c r="E99" s="9"/>
    </row>
    <row r="100" spans="1:6" x14ac:dyDescent="0.2">
      <c r="A100" s="2" t="s">
        <v>331</v>
      </c>
      <c r="B100" s="558" t="s">
        <v>41</v>
      </c>
      <c r="C100" s="472"/>
      <c r="D100" s="559"/>
      <c r="E100" s="9"/>
    </row>
    <row r="101" spans="1:6" x14ac:dyDescent="0.2">
      <c r="A101" s="2"/>
      <c r="B101" s="490"/>
      <c r="C101" s="408"/>
      <c r="D101" s="408"/>
      <c r="E101" s="72"/>
    </row>
    <row r="102" spans="1:6" x14ac:dyDescent="0.2"/>
    <row r="103" spans="1:6" x14ac:dyDescent="0.2">
      <c r="A103" s="2" t="s">
        <v>332</v>
      </c>
      <c r="B103" s="530" t="s">
        <v>178</v>
      </c>
      <c r="C103" s="530"/>
      <c r="D103" s="530"/>
      <c r="E103" s="530"/>
      <c r="F103" s="530"/>
    </row>
    <row r="104" spans="1:6" x14ac:dyDescent="0.2">
      <c r="A104" s="2" t="s">
        <v>332</v>
      </c>
      <c r="B104" s="450" t="s">
        <v>179</v>
      </c>
      <c r="C104" s="450"/>
      <c r="D104" s="450"/>
      <c r="E104" s="395">
        <v>42415</v>
      </c>
      <c r="F104" s="175"/>
    </row>
    <row r="105" spans="1:6" x14ac:dyDescent="0.2">
      <c r="A105" s="2" t="s">
        <v>332</v>
      </c>
      <c r="B105" s="450" t="s">
        <v>180</v>
      </c>
      <c r="C105" s="450"/>
      <c r="D105" s="450"/>
      <c r="E105" s="133"/>
      <c r="F105" s="52"/>
    </row>
    <row r="106" spans="1:6" ht="27" customHeight="1" x14ac:dyDescent="0.2">
      <c r="A106" s="2" t="s">
        <v>332</v>
      </c>
      <c r="B106" s="414" t="s">
        <v>181</v>
      </c>
      <c r="C106" s="414"/>
      <c r="D106" s="414"/>
      <c r="E106" s="98" t="s">
        <v>909</v>
      </c>
      <c r="F106" s="52"/>
    </row>
    <row r="107" spans="1:6" x14ac:dyDescent="0.2"/>
    <row r="108" spans="1:6" x14ac:dyDescent="0.2">
      <c r="A108" s="2" t="s">
        <v>333</v>
      </c>
      <c r="B108" s="415" t="s">
        <v>771</v>
      </c>
      <c r="C108" s="415"/>
      <c r="D108" s="415"/>
      <c r="E108" s="415"/>
      <c r="F108" s="415"/>
    </row>
    <row r="109" spans="1:6" x14ac:dyDescent="0.2">
      <c r="A109" s="2" t="s">
        <v>333</v>
      </c>
      <c r="B109" s="48" t="s">
        <v>483</v>
      </c>
      <c r="C109" s="450" t="s">
        <v>770</v>
      </c>
      <c r="D109" s="450"/>
      <c r="E109" s="177"/>
      <c r="F109" s="176"/>
    </row>
    <row r="110" spans="1:6" x14ac:dyDescent="0.2">
      <c r="A110" s="2" t="s">
        <v>333</v>
      </c>
      <c r="B110" s="496"/>
      <c r="C110" s="496"/>
      <c r="D110" s="178" t="s">
        <v>455</v>
      </c>
      <c r="E110" s="37" t="s">
        <v>456</v>
      </c>
      <c r="F110" s="176"/>
    </row>
    <row r="111" spans="1:6" x14ac:dyDescent="0.2">
      <c r="A111" s="2" t="s">
        <v>333</v>
      </c>
      <c r="B111" s="179" t="s">
        <v>484</v>
      </c>
      <c r="C111" s="86" t="s">
        <v>772</v>
      </c>
      <c r="D111" s="98" t="s">
        <v>909</v>
      </c>
      <c r="E111" s="98"/>
      <c r="F111" s="176"/>
    </row>
    <row r="112" spans="1:6" x14ac:dyDescent="0.2">
      <c r="A112" s="2" t="s">
        <v>333</v>
      </c>
      <c r="B112" s="180"/>
      <c r="C112" s="86" t="s">
        <v>773</v>
      </c>
      <c r="D112" s="181">
        <v>42461</v>
      </c>
    </row>
    <row r="113" spans="1:5" x14ac:dyDescent="0.2"/>
    <row r="114" spans="1:5" x14ac:dyDescent="0.2">
      <c r="A114" s="2" t="s">
        <v>334</v>
      </c>
      <c r="B114" s="530" t="s">
        <v>774</v>
      </c>
      <c r="C114" s="530"/>
    </row>
    <row r="115" spans="1:5" x14ac:dyDescent="0.2">
      <c r="A115" s="2" t="s">
        <v>334</v>
      </c>
      <c r="B115" s="450" t="s">
        <v>775</v>
      </c>
      <c r="C115" s="450"/>
      <c r="D115" s="133">
        <v>42491</v>
      </c>
    </row>
    <row r="116" spans="1:5" x14ac:dyDescent="0.2">
      <c r="A116" s="2" t="s">
        <v>334</v>
      </c>
      <c r="B116" s="450" t="s">
        <v>776</v>
      </c>
      <c r="C116" s="450"/>
      <c r="D116" s="182"/>
    </row>
    <row r="117" spans="1:5" x14ac:dyDescent="0.2"/>
    <row r="118" spans="1:5" ht="15.75" x14ac:dyDescent="0.2">
      <c r="B118" s="39" t="s">
        <v>76</v>
      </c>
    </row>
    <row r="119" spans="1:5" ht="12.75" customHeight="1" x14ac:dyDescent="0.2">
      <c r="A119" s="199"/>
      <c r="B119" s="228" t="s">
        <v>720</v>
      </c>
      <c r="C119" s="211"/>
      <c r="D119" s="211"/>
      <c r="E119" s="211"/>
    </row>
    <row r="120" spans="1:5" x14ac:dyDescent="0.2">
      <c r="A120" s="2" t="s">
        <v>335</v>
      </c>
      <c r="B120" s="567" t="s">
        <v>77</v>
      </c>
      <c r="C120" s="567"/>
    </row>
    <row r="121" spans="1:5" x14ac:dyDescent="0.2">
      <c r="A121" s="2" t="s">
        <v>335</v>
      </c>
      <c r="B121" s="491" t="s">
        <v>78</v>
      </c>
      <c r="C121" s="491"/>
      <c r="D121" s="491"/>
    </row>
    <row r="122" spans="1:5" x14ac:dyDescent="0.2">
      <c r="A122" s="2" t="s">
        <v>335</v>
      </c>
      <c r="B122" s="450" t="s">
        <v>79</v>
      </c>
      <c r="C122" s="450"/>
      <c r="D122" s="516"/>
      <c r="E122" s="98" t="s">
        <v>909</v>
      </c>
    </row>
    <row r="123" spans="1:5" x14ac:dyDescent="0.2">
      <c r="A123" s="2" t="s">
        <v>335</v>
      </c>
      <c r="B123" s="450" t="s">
        <v>80</v>
      </c>
      <c r="C123" s="450"/>
      <c r="D123" s="450"/>
      <c r="E123" s="98" t="s">
        <v>909</v>
      </c>
    </row>
    <row r="124" spans="1:5" x14ac:dyDescent="0.2">
      <c r="A124" s="2" t="s">
        <v>335</v>
      </c>
      <c r="B124" s="450" t="s">
        <v>81</v>
      </c>
      <c r="C124" s="450"/>
      <c r="D124" s="450"/>
      <c r="E124" s="98" t="s">
        <v>909</v>
      </c>
    </row>
    <row r="125" spans="1:5" x14ac:dyDescent="0.2"/>
    <row r="126" spans="1:5" x14ac:dyDescent="0.2">
      <c r="A126" s="2" t="s">
        <v>335</v>
      </c>
      <c r="B126" s="450" t="s">
        <v>82</v>
      </c>
      <c r="C126" s="450"/>
      <c r="D126" s="450"/>
      <c r="E126" s="98" t="s">
        <v>909</v>
      </c>
    </row>
    <row r="127" spans="1:5" x14ac:dyDescent="0.2">
      <c r="A127" s="2" t="s">
        <v>335</v>
      </c>
      <c r="B127" s="450" t="s">
        <v>667</v>
      </c>
      <c r="C127" s="450"/>
      <c r="D127" s="450"/>
      <c r="E127" s="98"/>
    </row>
    <row r="128" spans="1:5" x14ac:dyDescent="0.2">
      <c r="A128" s="2" t="s">
        <v>335</v>
      </c>
      <c r="B128" s="450" t="s">
        <v>668</v>
      </c>
      <c r="C128" s="450"/>
      <c r="D128" s="450"/>
      <c r="E128" s="98"/>
    </row>
    <row r="129" spans="1:5" x14ac:dyDescent="0.2">
      <c r="A129" s="2" t="s">
        <v>335</v>
      </c>
      <c r="B129" s="450" t="s">
        <v>669</v>
      </c>
      <c r="C129" s="450"/>
      <c r="D129" s="450"/>
      <c r="E129" s="98"/>
    </row>
    <row r="130" spans="1:5" x14ac:dyDescent="0.2">
      <c r="A130" s="2" t="s">
        <v>335</v>
      </c>
      <c r="B130" s="558" t="s">
        <v>41</v>
      </c>
      <c r="C130" s="472"/>
      <c r="D130" s="559"/>
      <c r="E130" s="30" t="s">
        <v>909</v>
      </c>
    </row>
    <row r="131" spans="1:5" x14ac:dyDescent="0.2">
      <c r="A131" s="2"/>
      <c r="B131" s="490" t="s">
        <v>950</v>
      </c>
      <c r="C131" s="408"/>
      <c r="D131" s="408"/>
      <c r="E131" s="72"/>
    </row>
    <row r="132" spans="1:5" x14ac:dyDescent="0.2"/>
    <row r="133" spans="1:5" x14ac:dyDescent="0.2">
      <c r="A133" s="2" t="s">
        <v>336</v>
      </c>
      <c r="B133" s="530" t="s">
        <v>670</v>
      </c>
      <c r="C133" s="530"/>
    </row>
    <row r="134" spans="1:5" x14ac:dyDescent="0.2">
      <c r="A134" s="2" t="s">
        <v>336</v>
      </c>
      <c r="B134" s="530" t="s">
        <v>777</v>
      </c>
      <c r="C134" s="446"/>
    </row>
    <row r="135" spans="1:5" x14ac:dyDescent="0.2">
      <c r="A135" s="2" t="s">
        <v>336</v>
      </c>
      <c r="B135" s="450" t="s">
        <v>671</v>
      </c>
      <c r="C135" s="450"/>
      <c r="D135" s="450"/>
      <c r="E135" s="98" t="s">
        <v>909</v>
      </c>
    </row>
    <row r="136" spans="1:5" x14ac:dyDescent="0.2">
      <c r="A136" s="2" t="s">
        <v>336</v>
      </c>
      <c r="B136" s="450" t="s">
        <v>672</v>
      </c>
      <c r="C136" s="450"/>
      <c r="D136" s="450"/>
      <c r="E136" s="98" t="s">
        <v>909</v>
      </c>
    </row>
    <row r="137" spans="1:5" x14ac:dyDescent="0.2">
      <c r="A137" s="2" t="s">
        <v>336</v>
      </c>
      <c r="B137" s="450" t="s">
        <v>673</v>
      </c>
      <c r="C137" s="450"/>
      <c r="D137" s="450"/>
      <c r="E137" s="98" t="s">
        <v>909</v>
      </c>
    </row>
    <row r="138" spans="1:5" x14ac:dyDescent="0.2">
      <c r="A138" s="2" t="s">
        <v>336</v>
      </c>
      <c r="B138" s="450" t="s">
        <v>674</v>
      </c>
      <c r="C138" s="450"/>
      <c r="D138" s="450"/>
      <c r="E138" s="98" t="s">
        <v>909</v>
      </c>
    </row>
    <row r="139" spans="1:5" x14ac:dyDescent="0.2">
      <c r="A139" s="2" t="s">
        <v>336</v>
      </c>
      <c r="B139" s="450" t="s">
        <v>402</v>
      </c>
      <c r="C139" s="450"/>
      <c r="D139" s="450"/>
      <c r="E139" s="98" t="s">
        <v>909</v>
      </c>
    </row>
    <row r="140" spans="1:5" x14ac:dyDescent="0.2">
      <c r="A140" s="2" t="s">
        <v>336</v>
      </c>
      <c r="B140" s="450" t="s">
        <v>675</v>
      </c>
      <c r="C140" s="450"/>
      <c r="D140" s="450"/>
      <c r="E140" s="98"/>
    </row>
    <row r="141" spans="1:5" x14ac:dyDescent="0.2">
      <c r="A141" s="2" t="s">
        <v>336</v>
      </c>
      <c r="B141" s="450" t="s">
        <v>676</v>
      </c>
      <c r="C141" s="450"/>
      <c r="D141" s="450"/>
      <c r="E141" s="98"/>
    </row>
    <row r="142" spans="1:5" x14ac:dyDescent="0.2">
      <c r="A142" s="2" t="s">
        <v>336</v>
      </c>
      <c r="B142" s="558" t="s">
        <v>41</v>
      </c>
      <c r="C142" s="472"/>
      <c r="D142" s="559"/>
      <c r="E142" s="9"/>
    </row>
    <row r="143" spans="1:5" x14ac:dyDescent="0.2">
      <c r="A143" s="2"/>
      <c r="B143" s="490"/>
      <c r="C143" s="408"/>
      <c r="D143" s="408"/>
      <c r="E143" s="72"/>
    </row>
    <row r="144" spans="1:5" x14ac:dyDescent="0.2"/>
    <row r="145" spans="1:6" x14ac:dyDescent="0.2">
      <c r="A145" s="2" t="s">
        <v>337</v>
      </c>
      <c r="B145" s="530" t="s">
        <v>133</v>
      </c>
      <c r="C145" s="446"/>
      <c r="D145" s="446"/>
      <c r="E145" s="446"/>
      <c r="F145" s="446"/>
    </row>
    <row r="146" spans="1:6" x14ac:dyDescent="0.2">
      <c r="A146" s="2" t="s">
        <v>337</v>
      </c>
      <c r="B146" s="590"/>
      <c r="C146" s="590"/>
      <c r="D146" s="184" t="s">
        <v>677</v>
      </c>
      <c r="E146" s="184" t="s">
        <v>678</v>
      </c>
    </row>
    <row r="147" spans="1:6" x14ac:dyDescent="0.2">
      <c r="A147" s="2" t="s">
        <v>337</v>
      </c>
      <c r="B147" s="576" t="s">
        <v>679</v>
      </c>
      <c r="C147" s="576"/>
      <c r="D147" s="30" t="s">
        <v>909</v>
      </c>
      <c r="E147" s="30" t="s">
        <v>909</v>
      </c>
    </row>
    <row r="148" spans="1:6" x14ac:dyDescent="0.2">
      <c r="A148" s="2" t="s">
        <v>337</v>
      </c>
      <c r="B148" s="576" t="s">
        <v>680</v>
      </c>
      <c r="C148" s="576"/>
      <c r="D148" s="30"/>
      <c r="E148" s="30"/>
    </row>
    <row r="149" spans="1:6" x14ac:dyDescent="0.2">
      <c r="A149" s="2" t="s">
        <v>337</v>
      </c>
      <c r="B149" s="576" t="s">
        <v>681</v>
      </c>
      <c r="C149" s="576"/>
      <c r="D149" s="30" t="s">
        <v>909</v>
      </c>
      <c r="E149" s="30"/>
    </row>
    <row r="150" spans="1:6" x14ac:dyDescent="0.2">
      <c r="A150" s="2" t="s">
        <v>337</v>
      </c>
      <c r="B150" s="576" t="s">
        <v>682</v>
      </c>
      <c r="C150" s="576"/>
      <c r="D150" s="30" t="s">
        <v>909</v>
      </c>
      <c r="E150" s="30"/>
    </row>
    <row r="151" spans="1:6" x14ac:dyDescent="0.2">
      <c r="A151" s="2" t="s">
        <v>337</v>
      </c>
      <c r="B151" s="576" t="s">
        <v>683</v>
      </c>
      <c r="C151" s="576"/>
      <c r="D151" s="30"/>
      <c r="E151" s="30"/>
    </row>
    <row r="152" spans="1:6" x14ac:dyDescent="0.2">
      <c r="A152" s="2" t="s">
        <v>337</v>
      </c>
      <c r="B152" s="576" t="s">
        <v>684</v>
      </c>
      <c r="C152" s="576"/>
      <c r="D152" s="30" t="s">
        <v>909</v>
      </c>
      <c r="E152" s="168"/>
    </row>
    <row r="153" spans="1:6" x14ac:dyDescent="0.2">
      <c r="A153" s="2" t="s">
        <v>337</v>
      </c>
      <c r="B153" s="576" t="s">
        <v>685</v>
      </c>
      <c r="C153" s="576"/>
      <c r="D153" s="30" t="s">
        <v>909</v>
      </c>
      <c r="E153" s="30"/>
    </row>
    <row r="154" spans="1:6" x14ac:dyDescent="0.2">
      <c r="A154" s="2" t="s">
        <v>337</v>
      </c>
      <c r="B154" s="576" t="s">
        <v>815</v>
      </c>
      <c r="C154" s="576"/>
      <c r="D154" s="30"/>
      <c r="E154" s="30"/>
    </row>
    <row r="155" spans="1:6" x14ac:dyDescent="0.2">
      <c r="A155" s="2" t="s">
        <v>337</v>
      </c>
      <c r="B155" s="576" t="s">
        <v>686</v>
      </c>
      <c r="C155" s="576"/>
      <c r="D155" s="30" t="s">
        <v>909</v>
      </c>
      <c r="E155" s="30"/>
    </row>
    <row r="156" spans="1:6" x14ac:dyDescent="0.2">
      <c r="A156" s="2" t="s">
        <v>337</v>
      </c>
      <c r="B156" s="576" t="s">
        <v>687</v>
      </c>
      <c r="C156" s="576"/>
      <c r="D156" s="30"/>
      <c r="E156" s="30"/>
    </row>
    <row r="157" spans="1:6" x14ac:dyDescent="0.2">
      <c r="A157" s="2" t="s">
        <v>337</v>
      </c>
      <c r="B157" s="576" t="s">
        <v>688</v>
      </c>
      <c r="C157" s="576"/>
      <c r="D157" s="30" t="s">
        <v>909</v>
      </c>
      <c r="E157" s="30" t="s">
        <v>909</v>
      </c>
    </row>
    <row r="158" spans="1:6" x14ac:dyDescent="0.2"/>
    <row r="159" spans="1:6" ht="55.5" customHeight="1" x14ac:dyDescent="0.2">
      <c r="A159" s="243" t="s">
        <v>541</v>
      </c>
      <c r="B159" s="584" t="s">
        <v>542</v>
      </c>
      <c r="C159" s="585"/>
      <c r="D159" s="585"/>
      <c r="E159" s="585"/>
    </row>
    <row r="160" spans="1:6" x14ac:dyDescent="0.2">
      <c r="B160" s="546"/>
      <c r="C160" s="546"/>
      <c r="D160" s="546"/>
      <c r="E160" s="546"/>
    </row>
    <row r="161" spans="2:5" x14ac:dyDescent="0.2">
      <c r="B161" s="546"/>
      <c r="C161" s="546"/>
      <c r="D161" s="546"/>
      <c r="E161" s="546"/>
    </row>
    <row r="162" spans="2:5" x14ac:dyDescent="0.2">
      <c r="B162" s="546"/>
      <c r="C162" s="546"/>
      <c r="D162" s="546"/>
      <c r="E162" s="546"/>
    </row>
    <row r="163" spans="2:5" x14ac:dyDescent="0.2">
      <c r="B163" s="546"/>
      <c r="C163" s="546"/>
      <c r="D163" s="546"/>
      <c r="E163" s="546"/>
    </row>
    <row r="164" spans="2:5" x14ac:dyDescent="0.2"/>
    <row r="165" spans="2:5" x14ac:dyDescent="0.2"/>
    <row r="166" spans="2:5" x14ac:dyDescent="0.2"/>
    <row r="167" spans="2:5" x14ac:dyDescent="0.2"/>
    <row r="168" spans="2:5" x14ac:dyDescent="0.2"/>
  </sheetData>
  <mergeCells count="105">
    <mergeCell ref="B159:E159"/>
    <mergeCell ref="B160:E163"/>
    <mergeCell ref="C56:F56"/>
    <mergeCell ref="B61:E61"/>
    <mergeCell ref="B146:C146"/>
    <mergeCell ref="B99:D99"/>
    <mergeCell ref="B100:D100"/>
    <mergeCell ref="A1:F1"/>
    <mergeCell ref="B14:D14"/>
    <mergeCell ref="B15:F15"/>
    <mergeCell ref="B16:D16"/>
    <mergeCell ref="B12:C12"/>
    <mergeCell ref="B9:F9"/>
    <mergeCell ref="B10:C10"/>
    <mergeCell ref="B11:C11"/>
    <mergeCell ref="E62:E63"/>
    <mergeCell ref="D62:D63"/>
    <mergeCell ref="C62:C63"/>
    <mergeCell ref="B27:D27"/>
    <mergeCell ref="B28:D28"/>
    <mergeCell ref="B17:D17"/>
    <mergeCell ref="B18:D18"/>
    <mergeCell ref="B19:D19"/>
    <mergeCell ref="B20:D20"/>
    <mergeCell ref="B21:F21"/>
    <mergeCell ref="B22:D22"/>
    <mergeCell ref="B97:D97"/>
    <mergeCell ref="B157:C157"/>
    <mergeCell ref="B3:D3"/>
    <mergeCell ref="B4:F4"/>
    <mergeCell ref="B6:D6"/>
    <mergeCell ref="B7:D7"/>
    <mergeCell ref="B151:C151"/>
    <mergeCell ref="B152:C152"/>
    <mergeCell ref="B153:C153"/>
    <mergeCell ref="B101:D101"/>
    <mergeCell ref="B103:F103"/>
    <mergeCell ref="B150:C150"/>
    <mergeCell ref="B29:D29"/>
    <mergeCell ref="B72:F72"/>
    <mergeCell ref="B31:F31"/>
    <mergeCell ref="B47:F47"/>
    <mergeCell ref="B60:E60"/>
    <mergeCell ref="B70:F70"/>
    <mergeCell ref="B77:E77"/>
    <mergeCell ref="B81:E81"/>
    <mergeCell ref="F62:F63"/>
    <mergeCell ref="B23:D23"/>
    <mergeCell ref="B24:D24"/>
    <mergeCell ref="B25:D25"/>
    <mergeCell ref="B26:F26"/>
    <mergeCell ref="B155:C155"/>
    <mergeCell ref="B156:C156"/>
    <mergeCell ref="B104:D104"/>
    <mergeCell ref="B105:D105"/>
    <mergeCell ref="B154:C154"/>
    <mergeCell ref="B147:C147"/>
    <mergeCell ref="B148:C148"/>
    <mergeCell ref="B149:C149"/>
    <mergeCell ref="B106:D106"/>
    <mergeCell ref="B108:F108"/>
    <mergeCell ref="B96:D96"/>
    <mergeCell ref="B89:D89"/>
    <mergeCell ref="B93:F93"/>
    <mergeCell ref="B87:D87"/>
    <mergeCell ref="B88:D88"/>
    <mergeCell ref="B110:C110"/>
    <mergeCell ref="C109:D109"/>
    <mergeCell ref="B73:D73"/>
    <mergeCell ref="B74:D74"/>
    <mergeCell ref="B94:D94"/>
    <mergeCell ref="B95:D95"/>
    <mergeCell ref="B85:D85"/>
    <mergeCell ref="B86:D86"/>
    <mergeCell ref="B75:D75"/>
    <mergeCell ref="B79:E79"/>
    <mergeCell ref="B83:F83"/>
    <mergeCell ref="B84:D84"/>
    <mergeCell ref="B98:D98"/>
    <mergeCell ref="B133:C133"/>
    <mergeCell ref="B121:D121"/>
    <mergeCell ref="B134:C134"/>
    <mergeCell ref="B122:D122"/>
    <mergeCell ref="B123:D123"/>
    <mergeCell ref="B124:D124"/>
    <mergeCell ref="B130:D130"/>
    <mergeCell ref="B114:C114"/>
    <mergeCell ref="B131:D131"/>
    <mergeCell ref="B127:D127"/>
    <mergeCell ref="B128:D128"/>
    <mergeCell ref="B129:D129"/>
    <mergeCell ref="B126:D126"/>
    <mergeCell ref="B115:C115"/>
    <mergeCell ref="B116:C116"/>
    <mergeCell ref="B120:C120"/>
    <mergeCell ref="B141:D141"/>
    <mergeCell ref="B145:F145"/>
    <mergeCell ref="B142:D142"/>
    <mergeCell ref="B143:D143"/>
    <mergeCell ref="B135:D135"/>
    <mergeCell ref="B136:D136"/>
    <mergeCell ref="B137:D137"/>
    <mergeCell ref="B138:D138"/>
    <mergeCell ref="B139:D139"/>
    <mergeCell ref="B140:D140"/>
  </mergeCells>
  <phoneticPr fontId="0" type="noConversion"/>
  <pageMargins left="0.75" right="0.75" top="1" bottom="1" header="0.5" footer="0.5"/>
  <pageSetup scale="75" orientation="portrait" r:id="rId1"/>
  <headerFooter alignWithMargins="0">
    <oddHeader>&amp;CCommon Data Set 2015-2016</oddHeader>
    <oddFooter>&amp;C&amp;A&amp;RPage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RowColHeaders="0" showRuler="0" zoomScaleNormal="100" workbookViewId="0">
      <selection sqref="A1:K1"/>
    </sheetView>
  </sheetViews>
  <sheetFormatPr defaultColWidth="0" defaultRowHeight="12.75" zeroHeight="1" x14ac:dyDescent="0.2"/>
  <cols>
    <col min="1" max="2" width="3.85546875" customWidth="1"/>
    <col min="3" max="3" width="10.7109375" customWidth="1"/>
    <col min="4" max="11" width="9" customWidth="1"/>
    <col min="12" max="12" width="9.140625" customWidth="1"/>
  </cols>
  <sheetData>
    <row r="1" spans="1:17" ht="18" x14ac:dyDescent="0.2">
      <c r="A1" s="406" t="s">
        <v>134</v>
      </c>
      <c r="B1" s="406"/>
      <c r="C1" s="406"/>
      <c r="D1" s="406"/>
      <c r="E1" s="406"/>
      <c r="F1" s="406"/>
      <c r="G1" s="406"/>
      <c r="H1" s="406"/>
      <c r="I1" s="406"/>
      <c r="J1" s="406"/>
      <c r="K1" s="406"/>
    </row>
    <row r="2" spans="1:17" x14ac:dyDescent="0.2"/>
    <row r="3" spans="1:17" ht="38.25" customHeight="1" x14ac:dyDescent="0.2">
      <c r="A3" s="3" t="s">
        <v>163</v>
      </c>
      <c r="B3" s="606" t="s">
        <v>903</v>
      </c>
      <c r="C3" s="607"/>
      <c r="D3" s="607"/>
      <c r="E3" s="607"/>
      <c r="F3" s="607"/>
      <c r="G3" s="607"/>
      <c r="H3" s="607"/>
      <c r="I3" s="607"/>
      <c r="J3" s="607"/>
      <c r="K3" s="607"/>
    </row>
    <row r="4" spans="1:17" ht="66" customHeight="1" x14ac:dyDescent="0.2">
      <c r="B4" s="602" t="s">
        <v>701</v>
      </c>
      <c r="C4" s="602"/>
      <c r="D4" s="602"/>
      <c r="E4" s="602"/>
      <c r="F4" s="602"/>
      <c r="G4" s="602"/>
      <c r="H4" s="602"/>
      <c r="I4" s="602"/>
      <c r="J4" s="602"/>
      <c r="K4" s="602"/>
    </row>
    <row r="5" spans="1:17" s="256" customFormat="1" x14ac:dyDescent="0.2">
      <c r="B5" s="257"/>
      <c r="C5" s="258"/>
      <c r="D5" s="255"/>
      <c r="E5" s="255"/>
      <c r="F5" s="255"/>
      <c r="G5" s="255"/>
      <c r="H5" s="255"/>
      <c r="I5" s="259"/>
      <c r="J5" s="257" t="s">
        <v>754</v>
      </c>
      <c r="K5" s="257" t="s">
        <v>755</v>
      </c>
    </row>
    <row r="6" spans="1:17" s="253" customFormat="1" ht="55.5" customHeight="1" x14ac:dyDescent="0.2">
      <c r="B6" s="254"/>
      <c r="C6" s="602" t="s">
        <v>747</v>
      </c>
      <c r="D6" s="602"/>
      <c r="E6" s="602"/>
      <c r="F6" s="602"/>
      <c r="G6" s="602"/>
      <c r="H6" s="602"/>
      <c r="I6" s="602"/>
      <c r="J6" s="260" t="s">
        <v>756</v>
      </c>
      <c r="K6" s="260" t="s">
        <v>757</v>
      </c>
    </row>
    <row r="7" spans="1:17" s="253" customFormat="1" ht="46.5" customHeight="1" x14ac:dyDescent="0.2">
      <c r="B7" s="254"/>
      <c r="C7" s="602" t="s">
        <v>748</v>
      </c>
      <c r="D7" s="602"/>
      <c r="E7" s="602"/>
      <c r="F7" s="602"/>
      <c r="G7" s="602"/>
      <c r="H7" s="602"/>
      <c r="I7" s="602"/>
      <c r="J7" s="260" t="s">
        <v>756</v>
      </c>
      <c r="K7" s="260" t="s">
        <v>420</v>
      </c>
    </row>
    <row r="8" spans="1:17" s="253" customFormat="1" ht="24.75" customHeight="1" x14ac:dyDescent="0.2">
      <c r="B8" s="254"/>
      <c r="C8" s="602" t="s">
        <v>749</v>
      </c>
      <c r="D8" s="602"/>
      <c r="E8" s="602"/>
      <c r="F8" s="602"/>
      <c r="G8" s="602"/>
      <c r="H8" s="602"/>
      <c r="I8" s="602"/>
      <c r="J8" s="260" t="s">
        <v>756</v>
      </c>
      <c r="K8" s="260" t="s">
        <v>758</v>
      </c>
    </row>
    <row r="9" spans="1:17" s="253" customFormat="1" ht="25.5" customHeight="1" x14ac:dyDescent="0.2">
      <c r="B9" s="254"/>
      <c r="C9" s="602" t="s">
        <v>750</v>
      </c>
      <c r="D9" s="602"/>
      <c r="E9" s="602"/>
      <c r="F9" s="602"/>
      <c r="G9" s="602"/>
      <c r="H9" s="602"/>
      <c r="I9" s="602"/>
      <c r="J9" s="260" t="s">
        <v>756</v>
      </c>
      <c r="K9" s="260" t="s">
        <v>756</v>
      </c>
    </row>
    <row r="10" spans="1:17" s="253" customFormat="1" x14ac:dyDescent="0.2">
      <c r="B10" s="254"/>
      <c r="C10" s="602" t="s">
        <v>751</v>
      </c>
      <c r="D10" s="602"/>
      <c r="E10" s="602"/>
      <c r="F10" s="602"/>
      <c r="G10" s="602"/>
      <c r="H10" s="602"/>
      <c r="I10" s="602"/>
      <c r="J10" s="260" t="s">
        <v>758</v>
      </c>
      <c r="K10" s="260" t="s">
        <v>756</v>
      </c>
    </row>
    <row r="11" spans="1:17" s="253" customFormat="1" x14ac:dyDescent="0.2">
      <c r="B11" s="254"/>
      <c r="C11" s="602" t="s">
        <v>752</v>
      </c>
      <c r="D11" s="602"/>
      <c r="E11" s="602"/>
      <c r="F11" s="602"/>
      <c r="G11" s="602"/>
      <c r="H11" s="602"/>
      <c r="I11" s="602"/>
      <c r="J11" s="260" t="s">
        <v>756</v>
      </c>
      <c r="K11" s="260" t="s">
        <v>756</v>
      </c>
    </row>
    <row r="12" spans="1:17" s="253" customFormat="1" x14ac:dyDescent="0.2">
      <c r="B12" s="254"/>
      <c r="C12" s="602" t="s">
        <v>753</v>
      </c>
      <c r="D12" s="602"/>
      <c r="E12" s="602"/>
      <c r="F12" s="602"/>
      <c r="G12" s="602"/>
      <c r="H12" s="602"/>
      <c r="I12" s="602"/>
      <c r="J12" s="260" t="s">
        <v>756</v>
      </c>
      <c r="K12" s="260" t="s">
        <v>758</v>
      </c>
    </row>
    <row r="13" spans="1:17" ht="12.75" customHeight="1" x14ac:dyDescent="0.2">
      <c r="B13" s="189"/>
      <c r="C13" s="189"/>
      <c r="D13" s="189"/>
      <c r="E13" s="189"/>
      <c r="F13" s="189"/>
      <c r="G13" s="189"/>
      <c r="H13" s="189"/>
      <c r="I13" s="189"/>
      <c r="J13" s="189"/>
      <c r="K13" s="189"/>
      <c r="Q13" s="317"/>
    </row>
    <row r="14" spans="1:17" s="261" customFormat="1" ht="25.5" customHeight="1" x14ac:dyDescent="0.2">
      <c r="B14" s="613" t="s">
        <v>759</v>
      </c>
      <c r="C14" s="614"/>
      <c r="D14" s="614"/>
      <c r="E14" s="614"/>
      <c r="F14" s="614"/>
      <c r="G14" s="614"/>
      <c r="H14" s="614"/>
      <c r="I14" s="614"/>
      <c r="J14" s="614"/>
      <c r="K14" s="614"/>
    </row>
    <row r="15" spans="1:17" s="261" customFormat="1" ht="49.5" customHeight="1" x14ac:dyDescent="0.2">
      <c r="B15" s="613" t="s">
        <v>760</v>
      </c>
      <c r="C15" s="614"/>
      <c r="D15" s="614"/>
      <c r="E15" s="614"/>
      <c r="F15" s="614"/>
      <c r="G15" s="614"/>
      <c r="H15" s="614"/>
      <c r="I15" s="614"/>
      <c r="J15" s="614"/>
      <c r="K15" s="614"/>
    </row>
    <row r="16" spans="1:17" ht="25.5" customHeight="1" x14ac:dyDescent="0.2">
      <c r="B16" s="613" t="s">
        <v>717</v>
      </c>
      <c r="C16" s="613"/>
      <c r="D16" s="613"/>
      <c r="E16" s="613"/>
      <c r="F16" s="613"/>
      <c r="G16" s="613"/>
      <c r="H16" s="613"/>
      <c r="I16" s="613"/>
      <c r="J16" s="613"/>
      <c r="K16" s="613"/>
    </row>
    <row r="17" spans="1:11" ht="64.5" customHeight="1" x14ac:dyDescent="0.2">
      <c r="B17" s="613" t="s">
        <v>121</v>
      </c>
      <c r="C17" s="614"/>
      <c r="D17" s="614"/>
      <c r="E17" s="614"/>
      <c r="F17" s="614"/>
      <c r="G17" s="614"/>
      <c r="H17" s="614"/>
      <c r="I17" s="614"/>
      <c r="J17" s="614"/>
      <c r="K17" s="614"/>
    </row>
    <row r="18" spans="1:11" ht="12.75" customHeight="1" x14ac:dyDescent="0.2">
      <c r="B18" s="615" t="s">
        <v>661</v>
      </c>
      <c r="C18" s="603"/>
      <c r="D18" s="603"/>
      <c r="E18" s="603"/>
      <c r="F18" s="603"/>
      <c r="G18" s="603"/>
      <c r="H18" s="603"/>
      <c r="I18" s="603"/>
      <c r="J18" s="603"/>
      <c r="K18" s="603"/>
    </row>
    <row r="19" spans="1:11" ht="12.75" customHeight="1" x14ac:dyDescent="0.2">
      <c r="B19" s="603"/>
      <c r="C19" s="603"/>
      <c r="D19" s="603"/>
      <c r="E19" s="603"/>
      <c r="F19" s="603"/>
      <c r="G19" s="603"/>
      <c r="H19" s="603"/>
      <c r="I19" s="603"/>
      <c r="J19" s="603"/>
      <c r="K19" s="603"/>
    </row>
    <row r="20" spans="1:11" x14ac:dyDescent="0.2">
      <c r="C20" s="170"/>
      <c r="D20" s="170"/>
      <c r="E20" s="170"/>
      <c r="F20" s="170"/>
      <c r="G20" s="170"/>
      <c r="H20" s="170"/>
      <c r="I20" s="170"/>
      <c r="J20" s="170"/>
      <c r="K20" s="170"/>
    </row>
    <row r="21" spans="1:11" x14ac:dyDescent="0.2">
      <c r="A21" s="3" t="s">
        <v>163</v>
      </c>
      <c r="B21" s="591"/>
      <c r="C21" s="592"/>
      <c r="D21" s="592"/>
      <c r="E21" s="592"/>
      <c r="F21" s="592"/>
      <c r="G21" s="592"/>
      <c r="H21" s="593"/>
      <c r="I21" s="184" t="s">
        <v>135</v>
      </c>
      <c r="J21" s="184" t="s">
        <v>136</v>
      </c>
      <c r="K21" s="184" t="s">
        <v>245</v>
      </c>
    </row>
    <row r="22" spans="1:11" x14ac:dyDescent="0.2">
      <c r="A22" s="3" t="s">
        <v>163</v>
      </c>
      <c r="B22" s="185" t="s">
        <v>137</v>
      </c>
      <c r="C22" s="428" t="s">
        <v>138</v>
      </c>
      <c r="D22" s="428"/>
      <c r="E22" s="428"/>
      <c r="F22" s="428"/>
      <c r="G22" s="428"/>
      <c r="H22" s="429"/>
      <c r="I22" s="111">
        <v>1813</v>
      </c>
      <c r="J22" s="111">
        <v>675</v>
      </c>
      <c r="K22" s="111">
        <v>2488</v>
      </c>
    </row>
    <row r="23" spans="1:11" x14ac:dyDescent="0.2">
      <c r="A23" s="3" t="s">
        <v>163</v>
      </c>
      <c r="B23" s="185" t="s">
        <v>139</v>
      </c>
      <c r="C23" s="428" t="s">
        <v>140</v>
      </c>
      <c r="D23" s="428"/>
      <c r="E23" s="428"/>
      <c r="F23" s="428"/>
      <c r="G23" s="428"/>
      <c r="H23" s="429"/>
      <c r="I23" s="111">
        <v>402</v>
      </c>
      <c r="J23" s="111">
        <v>102</v>
      </c>
      <c r="K23" s="111">
        <v>504</v>
      </c>
    </row>
    <row r="24" spans="1:11" x14ac:dyDescent="0.2">
      <c r="A24" s="3" t="s">
        <v>163</v>
      </c>
      <c r="B24" s="185" t="s">
        <v>141</v>
      </c>
      <c r="C24" s="428" t="s">
        <v>142</v>
      </c>
      <c r="D24" s="428"/>
      <c r="E24" s="428"/>
      <c r="F24" s="428"/>
      <c r="G24" s="428"/>
      <c r="H24" s="429"/>
      <c r="I24" s="111">
        <v>677</v>
      </c>
      <c r="J24" s="111">
        <v>276</v>
      </c>
      <c r="K24" s="111">
        <v>953</v>
      </c>
    </row>
    <row r="25" spans="1:11" x14ac:dyDescent="0.2">
      <c r="A25" s="3" t="s">
        <v>163</v>
      </c>
      <c r="B25" s="185" t="s">
        <v>143</v>
      </c>
      <c r="C25" s="428" t="s">
        <v>144</v>
      </c>
      <c r="D25" s="428"/>
      <c r="E25" s="428"/>
      <c r="F25" s="428"/>
      <c r="G25" s="428"/>
      <c r="H25" s="429"/>
      <c r="I25" s="111">
        <v>1136</v>
      </c>
      <c r="J25" s="111">
        <v>399</v>
      </c>
      <c r="K25" s="111">
        <v>1535</v>
      </c>
    </row>
    <row r="26" spans="1:11" ht="14.25" customHeight="1" x14ac:dyDescent="0.2">
      <c r="A26" s="3" t="s">
        <v>163</v>
      </c>
      <c r="B26" s="185" t="s">
        <v>145</v>
      </c>
      <c r="C26" s="428" t="s">
        <v>146</v>
      </c>
      <c r="D26" s="428"/>
      <c r="E26" s="428"/>
      <c r="F26" s="428"/>
      <c r="G26" s="428"/>
      <c r="H26" s="429"/>
      <c r="I26" s="111">
        <v>71</v>
      </c>
      <c r="J26" s="111">
        <v>6</v>
      </c>
      <c r="K26" s="111">
        <v>77</v>
      </c>
    </row>
    <row r="27" spans="1:11" ht="25.5" customHeight="1" x14ac:dyDescent="0.2">
      <c r="A27" s="3" t="s">
        <v>163</v>
      </c>
      <c r="B27" s="186" t="s">
        <v>147</v>
      </c>
      <c r="C27" s="601" t="s">
        <v>122</v>
      </c>
      <c r="D27" s="601"/>
      <c r="E27" s="601"/>
      <c r="F27" s="601"/>
      <c r="G27" s="601"/>
      <c r="H27" s="566"/>
      <c r="I27" s="111">
        <v>1673</v>
      </c>
      <c r="J27" s="111">
        <v>369</v>
      </c>
      <c r="K27" s="111">
        <v>2042</v>
      </c>
    </row>
    <row r="28" spans="1:11" ht="26.25" customHeight="1" x14ac:dyDescent="0.2">
      <c r="A28" s="3" t="s">
        <v>163</v>
      </c>
      <c r="B28" s="186" t="s">
        <v>148</v>
      </c>
      <c r="C28" s="428" t="s">
        <v>149</v>
      </c>
      <c r="D28" s="428"/>
      <c r="E28" s="428"/>
      <c r="F28" s="428"/>
      <c r="G28" s="428"/>
      <c r="H28" s="429"/>
      <c r="I28" s="111">
        <v>119</v>
      </c>
      <c r="J28" s="111">
        <v>197</v>
      </c>
      <c r="K28" s="111">
        <v>316</v>
      </c>
    </row>
    <row r="29" spans="1:11" x14ac:dyDescent="0.2">
      <c r="A29" s="3" t="s">
        <v>163</v>
      </c>
      <c r="B29" s="185" t="s">
        <v>150</v>
      </c>
      <c r="C29" s="428" t="s">
        <v>151</v>
      </c>
      <c r="D29" s="428"/>
      <c r="E29" s="428"/>
      <c r="F29" s="428"/>
      <c r="G29" s="428"/>
      <c r="H29" s="429"/>
      <c r="I29" s="111">
        <v>21</v>
      </c>
      <c r="J29" s="111">
        <v>106</v>
      </c>
      <c r="K29" s="111">
        <v>127</v>
      </c>
    </row>
    <row r="30" spans="1:11" ht="25.5" customHeight="1" x14ac:dyDescent="0.2">
      <c r="A30" s="3" t="s">
        <v>163</v>
      </c>
      <c r="B30" s="185" t="s">
        <v>152</v>
      </c>
      <c r="C30" s="428" t="s">
        <v>367</v>
      </c>
      <c r="D30" s="428"/>
      <c r="E30" s="428"/>
      <c r="F30" s="428"/>
      <c r="G30" s="428"/>
      <c r="H30" s="429"/>
      <c r="I30" s="111">
        <v>0</v>
      </c>
      <c r="J30" s="111">
        <v>3</v>
      </c>
      <c r="K30" s="111">
        <v>3</v>
      </c>
    </row>
    <row r="31" spans="1:11" ht="25.5" customHeight="1" x14ac:dyDescent="0.2">
      <c r="A31" s="3" t="s">
        <v>163</v>
      </c>
      <c r="B31" s="240" t="s">
        <v>182</v>
      </c>
      <c r="C31" s="521" t="s">
        <v>761</v>
      </c>
      <c r="D31" s="521"/>
      <c r="E31" s="521"/>
      <c r="F31" s="521"/>
      <c r="G31" s="521"/>
      <c r="H31" s="521"/>
      <c r="I31" s="111">
        <v>0</v>
      </c>
      <c r="J31" s="111">
        <v>0</v>
      </c>
      <c r="K31" s="111">
        <v>0</v>
      </c>
    </row>
    <row r="32" spans="1:11" x14ac:dyDescent="0.2"/>
    <row r="33" spans="1:11" x14ac:dyDescent="0.2">
      <c r="A33" s="3" t="s">
        <v>164</v>
      </c>
      <c r="B33" s="608" t="s">
        <v>166</v>
      </c>
      <c r="C33" s="446"/>
      <c r="D33" s="446"/>
      <c r="E33" s="446"/>
      <c r="F33" s="446"/>
      <c r="G33" s="446"/>
      <c r="H33" s="446"/>
      <c r="I33" s="446"/>
      <c r="J33" s="446"/>
      <c r="K33" s="446"/>
    </row>
    <row r="34" spans="1:11" ht="64.5" customHeight="1" x14ac:dyDescent="0.2">
      <c r="B34" s="415" t="s">
        <v>904</v>
      </c>
      <c r="C34" s="407"/>
      <c r="D34" s="407"/>
      <c r="E34" s="407"/>
      <c r="F34" s="407"/>
      <c r="G34" s="407"/>
      <c r="H34" s="407"/>
      <c r="I34" s="407"/>
      <c r="J34" s="407"/>
      <c r="K34" s="407"/>
    </row>
    <row r="35" spans="1:11" x14ac:dyDescent="0.2">
      <c r="B35" s="7"/>
      <c r="C35" s="7"/>
      <c r="D35" s="7"/>
      <c r="E35" s="7"/>
      <c r="F35" s="7"/>
      <c r="G35" s="7"/>
      <c r="H35" s="7"/>
      <c r="I35" s="7"/>
      <c r="J35" s="7"/>
      <c r="K35" s="7"/>
    </row>
    <row r="36" spans="1:11" s="228" customFormat="1" x14ac:dyDescent="0.2">
      <c r="A36" s="94" t="s">
        <v>164</v>
      </c>
      <c r="B36" s="609" t="s">
        <v>905</v>
      </c>
      <c r="C36" s="609"/>
      <c r="D36" s="609"/>
      <c r="E36" s="609"/>
      <c r="F36" s="609"/>
      <c r="G36" s="241">
        <v>16</v>
      </c>
      <c r="H36" s="242" t="s">
        <v>183</v>
      </c>
      <c r="I36" s="262" t="s">
        <v>762</v>
      </c>
      <c r="J36" s="263">
        <v>33448.667000000001</v>
      </c>
      <c r="K36" s="262" t="s">
        <v>763</v>
      </c>
    </row>
    <row r="37" spans="1:11" s="228" customFormat="1" x14ac:dyDescent="0.2">
      <c r="I37" s="264" t="s">
        <v>764</v>
      </c>
      <c r="J37" s="263">
        <v>2038</v>
      </c>
      <c r="K37" s="262" t="s">
        <v>184</v>
      </c>
    </row>
    <row r="38" spans="1:11" ht="16.5" customHeight="1" x14ac:dyDescent="0.2">
      <c r="A38" s="3" t="s">
        <v>165</v>
      </c>
      <c r="B38" s="608" t="s">
        <v>153</v>
      </c>
      <c r="C38" s="446"/>
      <c r="D38" s="446"/>
      <c r="E38" s="446"/>
      <c r="F38" s="446"/>
      <c r="G38" s="446"/>
      <c r="H38" s="446"/>
      <c r="I38" s="446"/>
      <c r="J38" s="446"/>
      <c r="K38" s="446"/>
    </row>
    <row r="39" spans="1:11" ht="27" customHeight="1" x14ac:dyDescent="0.2">
      <c r="A39" s="3"/>
      <c r="B39" s="415" t="s">
        <v>906</v>
      </c>
      <c r="C39" s="407"/>
      <c r="D39" s="407"/>
      <c r="E39" s="407"/>
      <c r="F39" s="407"/>
      <c r="G39" s="407"/>
      <c r="H39" s="407"/>
      <c r="I39" s="407"/>
      <c r="J39" s="407"/>
      <c r="K39" s="407"/>
    </row>
    <row r="40" spans="1:11" ht="115.5" customHeight="1" x14ac:dyDescent="0.2">
      <c r="A40" s="3"/>
      <c r="B40" s="612" t="s">
        <v>689</v>
      </c>
      <c r="C40" s="407"/>
      <c r="D40" s="407"/>
      <c r="E40" s="407"/>
      <c r="F40" s="407"/>
      <c r="G40" s="407"/>
      <c r="H40" s="407"/>
      <c r="I40" s="407"/>
      <c r="J40" s="407"/>
      <c r="K40" s="407"/>
    </row>
    <row r="41" spans="1:11" ht="93" customHeight="1" x14ac:dyDescent="0.2">
      <c r="A41" s="3"/>
      <c r="B41" s="612" t="s">
        <v>690</v>
      </c>
      <c r="C41" s="415"/>
      <c r="D41" s="415"/>
      <c r="E41" s="415"/>
      <c r="F41" s="415"/>
      <c r="G41" s="415"/>
      <c r="H41" s="415"/>
      <c r="I41" s="415"/>
      <c r="J41" s="415"/>
      <c r="K41" s="415"/>
    </row>
    <row r="42" spans="1:11" ht="68.25" customHeight="1" x14ac:dyDescent="0.2">
      <c r="A42" s="3"/>
      <c r="B42" s="415" t="s">
        <v>907</v>
      </c>
      <c r="C42" s="407"/>
      <c r="D42" s="407"/>
      <c r="E42" s="407"/>
      <c r="F42" s="407"/>
      <c r="G42" s="407"/>
      <c r="H42" s="407"/>
      <c r="I42" s="407"/>
      <c r="J42" s="407"/>
      <c r="K42" s="407"/>
    </row>
    <row r="43" spans="1:11" x14ac:dyDescent="0.2">
      <c r="A43" s="3"/>
      <c r="B43" s="188"/>
      <c r="C43" s="188"/>
      <c r="D43" s="188"/>
      <c r="E43" s="188"/>
      <c r="F43" s="188"/>
      <c r="G43" s="188"/>
      <c r="H43" s="188"/>
      <c r="I43" s="188"/>
      <c r="J43" s="188"/>
      <c r="K43" s="188"/>
    </row>
    <row r="44" spans="1:11" x14ac:dyDescent="0.2">
      <c r="A44" s="3" t="s">
        <v>165</v>
      </c>
      <c r="B44" s="610" t="s">
        <v>392</v>
      </c>
      <c r="C44" s="511"/>
      <c r="D44" s="511"/>
      <c r="E44" s="511"/>
      <c r="F44" s="511"/>
      <c r="G44" s="511"/>
      <c r="H44" s="511"/>
      <c r="I44" s="511"/>
      <c r="J44" s="511"/>
      <c r="K44" s="511"/>
    </row>
    <row r="45" spans="1:11" x14ac:dyDescent="0.2"/>
    <row r="46" spans="1:11" x14ac:dyDescent="0.2">
      <c r="A46" s="3" t="s">
        <v>165</v>
      </c>
      <c r="B46" s="611" t="s">
        <v>393</v>
      </c>
      <c r="C46" s="611"/>
      <c r="D46" s="611"/>
      <c r="E46" s="611"/>
      <c r="F46" s="611"/>
      <c r="G46" s="611"/>
      <c r="H46" s="611"/>
      <c r="I46" s="611"/>
      <c r="J46" s="611"/>
      <c r="K46" s="611"/>
    </row>
    <row r="47" spans="1:11" x14ac:dyDescent="0.2">
      <c r="A47" s="3" t="s">
        <v>165</v>
      </c>
      <c r="B47" s="605" t="s">
        <v>154</v>
      </c>
      <c r="C47" s="605"/>
      <c r="D47" s="187" t="s">
        <v>155</v>
      </c>
      <c r="E47" s="187" t="s">
        <v>156</v>
      </c>
      <c r="F47" s="187" t="s">
        <v>157</v>
      </c>
      <c r="G47" s="187" t="s">
        <v>158</v>
      </c>
      <c r="H47" s="187" t="s">
        <v>159</v>
      </c>
      <c r="I47" s="187" t="s">
        <v>160</v>
      </c>
      <c r="J47" s="187" t="s">
        <v>161</v>
      </c>
      <c r="K47" s="187" t="s">
        <v>245</v>
      </c>
    </row>
    <row r="48" spans="1:11" x14ac:dyDescent="0.2">
      <c r="A48" s="3" t="s">
        <v>165</v>
      </c>
      <c r="B48" s="605"/>
      <c r="C48" s="605"/>
      <c r="D48" s="30">
        <v>401</v>
      </c>
      <c r="E48" s="30">
        <v>1333</v>
      </c>
      <c r="F48" s="30">
        <v>763</v>
      </c>
      <c r="G48" s="30">
        <v>440</v>
      </c>
      <c r="H48" s="30">
        <v>220</v>
      </c>
      <c r="I48" s="30">
        <v>407</v>
      </c>
      <c r="J48" s="30">
        <v>235</v>
      </c>
      <c r="K48" s="30">
        <f>SUM(D48:J48)</f>
        <v>3799</v>
      </c>
    </row>
    <row r="49" spans="1:11" x14ac:dyDescent="0.2">
      <c r="B49" s="604"/>
      <c r="C49" s="604"/>
    </row>
    <row r="50" spans="1:11" x14ac:dyDescent="0.2">
      <c r="A50" s="3" t="s">
        <v>165</v>
      </c>
      <c r="B50" s="605" t="s">
        <v>162</v>
      </c>
      <c r="C50" s="605"/>
      <c r="D50" s="187" t="s">
        <v>155</v>
      </c>
      <c r="E50" s="187" t="s">
        <v>156</v>
      </c>
      <c r="F50" s="187" t="s">
        <v>157</v>
      </c>
      <c r="G50" s="187" t="s">
        <v>158</v>
      </c>
      <c r="H50" s="187" t="s">
        <v>159</v>
      </c>
      <c r="I50" s="187" t="s">
        <v>160</v>
      </c>
      <c r="J50" s="187" t="s">
        <v>161</v>
      </c>
      <c r="K50" s="187" t="s">
        <v>245</v>
      </c>
    </row>
    <row r="51" spans="1:11" x14ac:dyDescent="0.2">
      <c r="A51" s="3" t="s">
        <v>165</v>
      </c>
      <c r="B51" s="605"/>
      <c r="C51" s="605"/>
      <c r="D51" s="30">
        <v>122</v>
      </c>
      <c r="E51" s="30">
        <v>515</v>
      </c>
      <c r="F51" s="30">
        <v>951</v>
      </c>
      <c r="G51" s="30">
        <v>223</v>
      </c>
      <c r="H51" s="30">
        <v>50</v>
      </c>
      <c r="I51" s="30">
        <v>33</v>
      </c>
      <c r="J51" s="30">
        <v>6</v>
      </c>
      <c r="K51" s="30">
        <f>SUM(D51:J51)</f>
        <v>1900</v>
      </c>
    </row>
    <row r="52" spans="1:11" x14ac:dyDescent="0.2"/>
  </sheetData>
  <mergeCells count="40">
    <mergeCell ref="B42:K42"/>
    <mergeCell ref="B41:K41"/>
    <mergeCell ref="B39:K39"/>
    <mergeCell ref="C31:H31"/>
    <mergeCell ref="A1:K1"/>
    <mergeCell ref="B4:K4"/>
    <mergeCell ref="B21:H21"/>
    <mergeCell ref="C22:H22"/>
    <mergeCell ref="B14:K14"/>
    <mergeCell ref="B15:K15"/>
    <mergeCell ref="B16:K16"/>
    <mergeCell ref="B17:K17"/>
    <mergeCell ref="B18:K18"/>
    <mergeCell ref="C6:I6"/>
    <mergeCell ref="C12:I12"/>
    <mergeCell ref="C8:I8"/>
    <mergeCell ref="B49:C49"/>
    <mergeCell ref="B50:C51"/>
    <mergeCell ref="B3:K3"/>
    <mergeCell ref="B33:K33"/>
    <mergeCell ref="B34:K34"/>
    <mergeCell ref="B36:F36"/>
    <mergeCell ref="B38:K38"/>
    <mergeCell ref="B44:K44"/>
    <mergeCell ref="B46:K46"/>
    <mergeCell ref="B40:K40"/>
    <mergeCell ref="B47:C48"/>
    <mergeCell ref="C27:H27"/>
    <mergeCell ref="C28:H28"/>
    <mergeCell ref="C29:H29"/>
    <mergeCell ref="C30:H30"/>
    <mergeCell ref="C7:I7"/>
    <mergeCell ref="C9:I9"/>
    <mergeCell ref="C10:I10"/>
    <mergeCell ref="C11:I11"/>
    <mergeCell ref="C26:H26"/>
    <mergeCell ref="C23:H23"/>
    <mergeCell ref="C24:H24"/>
    <mergeCell ref="B19:K19"/>
    <mergeCell ref="C25:H25"/>
  </mergeCells>
  <phoneticPr fontId="0" type="noConversion"/>
  <pageMargins left="0.75" right="0.75" top="1" bottom="1" header="0.5" footer="0.5"/>
  <pageSetup scale="75" orientation="portrait" r:id="rId1"/>
  <headerFooter alignWithMargins="0">
    <oddHeader>&amp;CCommon Data Set 2015-2016</oddHeader>
    <oddFooter>&amp;C&amp;A&amp;RPage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CDS-A</vt:lpstr>
      <vt:lpstr>CDS-B</vt:lpstr>
      <vt:lpstr>CDS-C</vt:lpstr>
      <vt:lpstr>CDS-D</vt:lpstr>
      <vt:lpstr>CDS-E</vt:lpstr>
      <vt:lpstr>CDS-F</vt:lpstr>
      <vt:lpstr>CDS-G</vt:lpstr>
      <vt:lpstr>CDS-H</vt:lpstr>
      <vt:lpstr>CDS-I</vt:lpstr>
      <vt:lpstr>CDS-J</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Thomas Dobrosielski</cp:lastModifiedBy>
  <cp:lastPrinted>2016-03-22T15:57:43Z</cp:lastPrinted>
  <dcterms:created xsi:type="dcterms:W3CDTF">2001-06-11T17:38:48Z</dcterms:created>
  <dcterms:modified xsi:type="dcterms:W3CDTF">2016-03-31T13:29:10Z</dcterms:modified>
</cp:coreProperties>
</file>