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Lin\Workspace\Academic\UCSD\SE 201B\HW\HW2\files\"/>
    </mc:Choice>
  </mc:AlternateContent>
  <xr:revisionPtr revIDLastSave="0" documentId="13_ncr:1_{C8E9DAC5-6A70-43FE-BAC7-8706E0BD4BB0}" xr6:coauthVersionLast="46" xr6:coauthVersionMax="46" xr10:uidLastSave="{00000000-0000-0000-0000-000000000000}"/>
  <bookViews>
    <workbookView xWindow="10500" yWindow="9810" windowWidth="18045" windowHeight="14880" activeTab="3" xr2:uid="{40BF4BA0-811C-481F-A826-B5D13AAE4168}"/>
  </bookViews>
  <sheets>
    <sheet name="Sheet1" sheetId="1" r:id="rId1"/>
    <sheet name="Sheet2" sheetId="2" r:id="rId2"/>
    <sheet name="Sheet5" sheetId="5" r:id="rId3"/>
    <sheet name="Sheet6" sheetId="6" r:id="rId4"/>
    <sheet name="Sheet3" sheetId="3" r:id="rId5"/>
    <sheet name="Sheet4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6" l="1" a="1"/>
  <c r="H36" i="6" s="1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11" i="6"/>
  <c r="H88" i="6" a="1"/>
  <c r="H88" i="6" s="1"/>
  <c r="H62" i="6" a="1"/>
  <c r="H62" i="6" s="1"/>
  <c r="N11" i="6" a="1"/>
  <c r="N11" i="6" s="1"/>
  <c r="G30" i="6"/>
  <c r="G31" i="6" s="1"/>
  <c r="G24" i="6"/>
  <c r="G25" i="6" s="1"/>
  <c r="G26" i="6" s="1"/>
  <c r="G27" i="6" s="1"/>
  <c r="G28" i="6" s="1"/>
  <c r="G29" i="6" s="1"/>
  <c r="G23" i="6"/>
  <c r="H21" i="6"/>
  <c r="H13" i="6"/>
  <c r="H14" i="6"/>
  <c r="H15" i="6" s="1"/>
  <c r="H16" i="6" s="1"/>
  <c r="H17" i="6" s="1"/>
  <c r="H18" i="6" s="1"/>
  <c r="H19" i="6" s="1"/>
  <c r="H20" i="6" s="1"/>
  <c r="H12" i="6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" i="5"/>
  <c r="C32" i="3" a="1"/>
  <c r="C32" i="3" s="1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B69" i="2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G17" i="1"/>
  <c r="C17" i="1"/>
  <c r="D17" i="1"/>
  <c r="E17" i="1"/>
  <c r="F17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<sst xmlns="http://schemas.openxmlformats.org/spreadsheetml/2006/main" count="92" uniqueCount="32">
  <si>
    <t>0</t>
  </si>
  <si>
    <t>s^2,</t>
  </si>
  <si>
    <t>-s*c,</t>
  </si>
  <si>
    <t>0,</t>
  </si>
  <si>
    <t>c^2,</t>
  </si>
  <si>
    <t>-s^2,</t>
  </si>
  <si>
    <t>s*c,</t>
  </si>
  <si>
    <t>-c^2,</t>
  </si>
  <si>
    <t>-2*s*c</t>
  </si>
  <si>
    <t>c^2-s^2</t>
  </si>
  <si>
    <t>2*s*c</t>
  </si>
  <si>
    <t>-c^2+s^2</t>
  </si>
  <si>
    <t>For all of the load steps</t>
  </si>
  <si>
    <t>Define initial geometry of system</t>
  </si>
  <si>
    <t>Define DOF and connectivity</t>
  </si>
  <si>
    <t>Define initial material properties</t>
  </si>
  <si>
    <t>Calculate the unbalanced forces</t>
  </si>
  <si>
    <t>While the unbalance force &gt; tolerance</t>
  </si>
  <si>
    <t>Determine the structural state</t>
  </si>
  <si>
    <t>For all elements</t>
  </si>
  <si>
    <t>Get the global displacement at the DOF</t>
  </si>
  <si>
    <t>Transform into local displacement</t>
  </si>
  <si>
    <t>Define the orientation of the element</t>
  </si>
  <si>
    <t>Calculate the basic deformations</t>
  </si>
  <si>
    <t>Calculate the basic stiffness matrix</t>
  </si>
  <si>
    <t>Calculate the basic internal forces</t>
  </si>
  <si>
    <t>Transform in global internal forces</t>
  </si>
  <si>
    <t>Add to structural internal force matrix</t>
  </si>
  <si>
    <t>Inlculate the tangential stiffness matrix</t>
  </si>
  <si>
    <t>Assemble the structural stiffness matrix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</si>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</sst>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11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115058</xdr:colOff>
      <xdr:row>24</xdr:row>
      <xdr:rowOff>29942</xdr:rowOff>
    </xdr:from>
    <xdr:ext cx="2826076" cy="157858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24FFC5C-61DD-47CA-B794-E82948EE99A0}"/>
                </a:ext>
              </a:extLst>
            </xdr:cNvPr>
            <xdr:cNvSpPr txBox="1"/>
          </xdr:nvSpPr>
          <xdr:spPr>
            <a:xfrm>
              <a:off x="4208485" y="4601942"/>
              <a:ext cx="2826076" cy="15785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𝑈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Γ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𝑅𝑂𝑇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</m:t>
                        </m:r>
                      </m:sup>
                    </m:sSup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Γ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𝑅𝑂𝑇</m:t>
                        </m:r>
                      </m:sub>
                    </m:sSub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"/>
                                <m:endChr m:val="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𝐿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𝑜</m:t>
                                            </m:r>
                                          </m:sub>
                                        </m:s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sSubSup>
                                          <m:sSub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𝑈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4</m:t>
                                            </m:r>
                                          </m:sub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𝑒</m:t>
                                            </m:r>
                                          </m:sup>
                                        </m:sSub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𝑈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5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p>
                                    </m:sSub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bSup>
                                      <m:sSub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b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</m:t>
                                        </m:r>
                                      </m:sup>
                                    </m:sSubSup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0.5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p>
                            </m:sSubSup>
                          </m:e>
                        </m:d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𝑜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sup>
                            </m:sSub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𝑈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US" sz="110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24FFC5C-61DD-47CA-B794-E82948EE99A0}"/>
                </a:ext>
              </a:extLst>
            </xdr:cNvPr>
            <xdr:cNvSpPr txBox="1"/>
          </xdr:nvSpPr>
          <xdr:spPr>
            <a:xfrm>
              <a:off x="4208485" y="4601942"/>
              <a:ext cx="2826076" cy="15785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algn="l"/>
              <a:r>
                <a:rPr lang="en-US" sz="1100" b="0" i="0">
                  <a:latin typeface="Cambria Math" panose="02040503050406030204" pitchFamily="18" charset="0"/>
                </a:rPr>
                <a:t>𝑈 ̅^𝑒=𝑈(𝐼𝐷)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𝑈^𝑒=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Γ_𝑅𝑂𝑇^𝑇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 ̅〗^𝑒 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Γ〗_𝑅𝑂𝑇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𝐿=(├ (𝐿_𝑜+𝑈_4^𝑒−𝑈_1 )^2 ┤+(𝑈_5^𝑒−𝑈_2^𝑒 )^2  )^0.5  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sin⁡(𝛽)=(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(𝑈_5^𝑒−𝑈_2^𝑒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)/𝐿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cos⁡(𝛽)=(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(𝐿_𝑜+𝑈_4^𝑒−𝑈_1 )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)/𝐿</a:t>
              </a:r>
              <a:endParaRPr lang="en-US" sz="1100"/>
            </a:p>
            <a:p>
              <a:pPr algn="l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𝐷^𝑒=</a:t>
              </a:r>
              <a:endParaRPr lang="en-US" sz="1100"/>
            </a:p>
            <a:p>
              <a:pPr algn="l"/>
              <a:endParaRPr lang="en-US" sz="1100"/>
            </a:p>
            <a:p>
              <a:pPr algn="l"/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9446-D3F0-4F09-AEE8-010B03BAF340}">
  <dimension ref="B4:T30"/>
  <sheetViews>
    <sheetView zoomScale="85" zoomScaleNormal="85" workbookViewId="0">
      <selection activeCell="D6" sqref="D6"/>
    </sheetView>
  </sheetViews>
  <sheetFormatPr defaultRowHeight="15" x14ac:dyDescent="0.25"/>
  <cols>
    <col min="7" max="7" width="9.140625" style="2"/>
  </cols>
  <sheetData>
    <row r="4" spans="8:18" x14ac:dyDescent="0.25"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8:18" x14ac:dyDescent="0.25"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8:18" x14ac:dyDescent="0.25">
      <c r="H6" s="1"/>
      <c r="I6" s="1" t="s">
        <v>1</v>
      </c>
      <c r="J6" s="1" t="s">
        <v>2</v>
      </c>
      <c r="K6" s="1" t="s">
        <v>3</v>
      </c>
      <c r="L6" s="1" t="s">
        <v>5</v>
      </c>
      <c r="M6" s="1" t="s">
        <v>6</v>
      </c>
      <c r="N6" s="1" t="s">
        <v>3</v>
      </c>
      <c r="O6" s="1"/>
      <c r="P6" s="1"/>
      <c r="Q6" s="1"/>
      <c r="R6" s="1"/>
    </row>
    <row r="7" spans="8:18" x14ac:dyDescent="0.25">
      <c r="H7" s="1"/>
      <c r="I7" s="1" t="s">
        <v>2</v>
      </c>
      <c r="J7" s="1" t="s">
        <v>4</v>
      </c>
      <c r="K7" s="1" t="s">
        <v>3</v>
      </c>
      <c r="L7" s="1" t="s">
        <v>6</v>
      </c>
      <c r="M7" s="1" t="s">
        <v>7</v>
      </c>
      <c r="N7" s="1" t="s">
        <v>3</v>
      </c>
      <c r="O7" s="1"/>
      <c r="P7" s="1"/>
      <c r="Q7" s="1"/>
      <c r="R7" s="1"/>
    </row>
    <row r="8" spans="8:18" x14ac:dyDescent="0.25">
      <c r="H8" s="1"/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/>
      <c r="P8" s="1"/>
      <c r="Q8" s="1"/>
      <c r="R8" s="1"/>
    </row>
    <row r="9" spans="8:18" x14ac:dyDescent="0.25">
      <c r="H9" s="1"/>
      <c r="I9" s="1" t="s">
        <v>5</v>
      </c>
      <c r="J9" s="1" t="s">
        <v>6</v>
      </c>
      <c r="K9" s="1" t="s">
        <v>3</v>
      </c>
      <c r="L9" s="1" t="s">
        <v>1</v>
      </c>
      <c r="M9" s="1" t="s">
        <v>2</v>
      </c>
      <c r="N9" s="1" t="s">
        <v>3</v>
      </c>
      <c r="O9" s="1"/>
      <c r="P9" s="1"/>
      <c r="Q9" s="1"/>
      <c r="R9" s="1"/>
    </row>
    <row r="10" spans="8:18" x14ac:dyDescent="0.25">
      <c r="H10" s="1"/>
      <c r="I10" s="1" t="s">
        <v>6</v>
      </c>
      <c r="J10" s="1" t="s">
        <v>7</v>
      </c>
      <c r="K10" s="1" t="s">
        <v>3</v>
      </c>
      <c r="L10" s="1" t="s">
        <v>2</v>
      </c>
      <c r="M10" s="1" t="s">
        <v>4</v>
      </c>
      <c r="N10" s="1" t="s">
        <v>3</v>
      </c>
      <c r="O10" s="1"/>
      <c r="P10" s="1"/>
      <c r="Q10" s="1"/>
      <c r="R10" s="1"/>
    </row>
    <row r="11" spans="8:18" x14ac:dyDescent="0.25">
      <c r="H11" s="1"/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/>
      <c r="P11" s="1"/>
      <c r="Q11" s="1"/>
      <c r="R11" s="1"/>
    </row>
    <row r="12" spans="8:18" x14ac:dyDescent="0.2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8:18" x14ac:dyDescent="0.2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8:18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8:18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8:18" x14ac:dyDescent="0.2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20" x14ac:dyDescent="0.25">
      <c r="B17" t="str">
        <f>I17&amp;","</f>
        <v>-2*s*c,</v>
      </c>
      <c r="C17" t="str">
        <f t="shared" ref="C17:F17" si="0">J17&amp;","</f>
        <v>c^2-s^2,</v>
      </c>
      <c r="D17" t="str">
        <f t="shared" si="0"/>
        <v>0,</v>
      </c>
      <c r="E17" t="str">
        <f t="shared" si="0"/>
        <v>2*s*c,</v>
      </c>
      <c r="F17" t="str">
        <f t="shared" si="0"/>
        <v>-c^2+s^2,</v>
      </c>
      <c r="G17" t="str">
        <f>N17&amp;","</f>
        <v>0,</v>
      </c>
      <c r="H17" s="1"/>
      <c r="I17" s="1" t="s">
        <v>8</v>
      </c>
      <c r="J17" s="1" t="s">
        <v>9</v>
      </c>
      <c r="K17" s="1" t="s">
        <v>0</v>
      </c>
      <c r="L17" s="1" t="s">
        <v>10</v>
      </c>
      <c r="M17" s="1" t="s">
        <v>11</v>
      </c>
      <c r="N17" s="1" t="s">
        <v>0</v>
      </c>
      <c r="O17" s="1"/>
      <c r="P17" s="1"/>
      <c r="Q17" s="1"/>
      <c r="R17" s="1"/>
      <c r="T17" s="1"/>
    </row>
    <row r="18" spans="2:20" x14ac:dyDescent="0.25">
      <c r="B18" t="str">
        <f t="shared" ref="B18:B22" si="1">I18&amp;","</f>
        <v>c^2-s^2,</v>
      </c>
      <c r="C18" t="str">
        <f t="shared" ref="C18:C22" si="2">J18&amp;","</f>
        <v>2*s*c,</v>
      </c>
      <c r="D18" t="str">
        <f t="shared" ref="D18:D22" si="3">K18&amp;","</f>
        <v>0,</v>
      </c>
      <c r="E18" t="str">
        <f t="shared" ref="E18:E22" si="4">L18&amp;","</f>
        <v>-c^2+s^2,</v>
      </c>
      <c r="F18" t="str">
        <f t="shared" ref="F18:F22" si="5">M18&amp;","</f>
        <v>-2*s*c,</v>
      </c>
      <c r="G18" t="str">
        <f t="shared" ref="G18:G22" si="6">N18&amp;","</f>
        <v>0,</v>
      </c>
      <c r="H18" s="1"/>
      <c r="I18" s="1" t="s">
        <v>9</v>
      </c>
      <c r="J18" s="1" t="s">
        <v>10</v>
      </c>
      <c r="K18" s="1" t="s">
        <v>0</v>
      </c>
      <c r="L18" s="1" t="s">
        <v>11</v>
      </c>
      <c r="M18" s="1" t="s">
        <v>8</v>
      </c>
      <c r="N18" s="1" t="s">
        <v>0</v>
      </c>
      <c r="O18" s="1"/>
      <c r="P18" s="1"/>
      <c r="Q18" s="1"/>
      <c r="R18" s="1"/>
    </row>
    <row r="19" spans="2:20" x14ac:dyDescent="0.25">
      <c r="B19" t="str">
        <f t="shared" si="1"/>
        <v>0,</v>
      </c>
      <c r="C19" t="str">
        <f t="shared" si="2"/>
        <v>0,</v>
      </c>
      <c r="D19" t="str">
        <f t="shared" si="3"/>
        <v>0,</v>
      </c>
      <c r="E19" t="str">
        <f t="shared" si="4"/>
        <v>0,</v>
      </c>
      <c r="F19" t="str">
        <f t="shared" si="5"/>
        <v>0,</v>
      </c>
      <c r="G19" t="str">
        <f t="shared" si="6"/>
        <v>0,</v>
      </c>
      <c r="H19" s="1"/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/>
      <c r="P19" s="1"/>
      <c r="Q19" s="1"/>
      <c r="R19" s="1"/>
    </row>
    <row r="20" spans="2:20" x14ac:dyDescent="0.25">
      <c r="B20" t="str">
        <f t="shared" si="1"/>
        <v>2*s*c,</v>
      </c>
      <c r="C20" t="str">
        <f t="shared" si="2"/>
        <v>-c^2+s^2,</v>
      </c>
      <c r="D20" t="str">
        <f t="shared" si="3"/>
        <v>0,</v>
      </c>
      <c r="E20" t="str">
        <f t="shared" si="4"/>
        <v>-2*s*c,</v>
      </c>
      <c r="F20" t="str">
        <f t="shared" si="5"/>
        <v>c^2-s^2,</v>
      </c>
      <c r="G20" t="str">
        <f t="shared" si="6"/>
        <v>0,</v>
      </c>
      <c r="H20" s="1"/>
      <c r="I20" s="1" t="s">
        <v>10</v>
      </c>
      <c r="J20" s="1" t="s">
        <v>11</v>
      </c>
      <c r="K20" s="1" t="s">
        <v>0</v>
      </c>
      <c r="L20" s="1" t="s">
        <v>8</v>
      </c>
      <c r="M20" s="1" t="s">
        <v>9</v>
      </c>
      <c r="N20" s="1" t="s">
        <v>0</v>
      </c>
      <c r="O20" s="1"/>
      <c r="P20" s="1"/>
      <c r="Q20" s="1"/>
      <c r="R20" s="1"/>
    </row>
    <row r="21" spans="2:20" x14ac:dyDescent="0.25">
      <c r="B21" t="str">
        <f t="shared" si="1"/>
        <v>-c^2+s^2,</v>
      </c>
      <c r="C21" t="str">
        <f t="shared" si="2"/>
        <v>-2*s*c,</v>
      </c>
      <c r="D21" t="str">
        <f t="shared" si="3"/>
        <v>0,</v>
      </c>
      <c r="E21" t="str">
        <f t="shared" si="4"/>
        <v>c^2-s^2,</v>
      </c>
      <c r="F21" t="str">
        <f t="shared" si="5"/>
        <v>2*s*c,</v>
      </c>
      <c r="G21" t="str">
        <f t="shared" si="6"/>
        <v>0,</v>
      </c>
      <c r="H21" s="1"/>
      <c r="I21" s="1" t="s">
        <v>11</v>
      </c>
      <c r="J21" s="1" t="s">
        <v>8</v>
      </c>
      <c r="K21" s="1" t="s">
        <v>0</v>
      </c>
      <c r="L21" s="1" t="s">
        <v>9</v>
      </c>
      <c r="M21" s="1" t="s">
        <v>10</v>
      </c>
      <c r="N21" s="1" t="s">
        <v>0</v>
      </c>
      <c r="O21" s="1"/>
      <c r="P21" s="1"/>
      <c r="Q21" s="1"/>
      <c r="R21" s="1"/>
    </row>
    <row r="22" spans="2:20" x14ac:dyDescent="0.25">
      <c r="B22" t="str">
        <f t="shared" si="1"/>
        <v>0,</v>
      </c>
      <c r="C22" t="str">
        <f t="shared" si="2"/>
        <v>0,</v>
      </c>
      <c r="D22" t="str">
        <f t="shared" si="3"/>
        <v>0,</v>
      </c>
      <c r="E22" t="str">
        <f t="shared" si="4"/>
        <v>0,</v>
      </c>
      <c r="F22" t="str">
        <f t="shared" si="5"/>
        <v>0,</v>
      </c>
      <c r="G22" t="str">
        <f t="shared" si="6"/>
        <v>0,</v>
      </c>
      <c r="H22" s="1"/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/>
      <c r="P22" s="1"/>
      <c r="Q22" s="1"/>
      <c r="R22" s="1"/>
    </row>
    <row r="23" spans="2:20" x14ac:dyDescent="0.25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20" x14ac:dyDescent="0.25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20" x14ac:dyDescent="0.25"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20" x14ac:dyDescent="0.25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20" x14ac:dyDescent="0.25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20" x14ac:dyDescent="0.25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20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20" x14ac:dyDescent="0.25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A02C-7517-46F9-A31C-B7EC15E49289}">
  <dimension ref="B5:AE98"/>
  <sheetViews>
    <sheetView topLeftCell="A4" zoomScale="55" zoomScaleNormal="55" workbookViewId="0">
      <selection activeCell="B69" sqref="B69"/>
    </sheetView>
  </sheetViews>
  <sheetFormatPr defaultRowHeight="15" x14ac:dyDescent="0.25"/>
  <cols>
    <col min="2" max="3" width="16.5703125" bestFit="1" customWidth="1"/>
    <col min="4" max="4" width="15.7109375" bestFit="1" customWidth="1"/>
    <col min="5" max="12" width="16.5703125" bestFit="1" customWidth="1"/>
    <col min="13" max="13" width="15.7109375" bestFit="1" customWidth="1"/>
    <col min="14" max="21" width="16.5703125" bestFit="1" customWidth="1"/>
    <col min="22" max="22" width="15.7109375" bestFit="1" customWidth="1"/>
    <col min="23" max="31" width="16.5703125" bestFit="1" customWidth="1"/>
  </cols>
  <sheetData>
    <row r="5" spans="2:31" x14ac:dyDescent="0.25">
      <c r="B5" s="4">
        <v>499988.13590466097</v>
      </c>
      <c r="C5" s="4">
        <v>-1790.6624064422499</v>
      </c>
      <c r="D5" s="4">
        <v>-113.330691685687</v>
      </c>
      <c r="E5" s="4">
        <v>-249989.419492524</v>
      </c>
      <c r="F5" s="4">
        <v>1327.8663891772901</v>
      </c>
      <c r="G5" s="4">
        <v>55.330991376406601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2:31" x14ac:dyDescent="0.25">
      <c r="B6" s="4">
        <v>-1790.6624064422499</v>
      </c>
      <c r="C6" s="4">
        <v>1265.78023992567</v>
      </c>
      <c r="D6" s="4">
        <v>-1.1611700433823</v>
      </c>
      <c r="E6" s="4">
        <v>1324.54662336968</v>
      </c>
      <c r="F6" s="4">
        <v>-639.063413886543</v>
      </c>
      <c r="G6" s="4">
        <v>31248.677358651901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2:31" x14ac:dyDescent="0.25">
      <c r="B7" s="4">
        <v>-113.330691685687</v>
      </c>
      <c r="C7" s="4">
        <v>-1.1611700433823</v>
      </c>
      <c r="D7" s="4">
        <v>4166633.6859646402</v>
      </c>
      <c r="E7" s="4">
        <v>-165.99297412921999</v>
      </c>
      <c r="F7" s="4">
        <v>-31248.677358651901</v>
      </c>
      <c r="G7" s="4">
        <v>1041651.97044435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2:31" x14ac:dyDescent="0.25">
      <c r="B8" s="4">
        <v>-249989.419492524</v>
      </c>
      <c r="C8" s="4">
        <v>1324.54662336968</v>
      </c>
      <c r="D8" s="4">
        <v>-165.99297412921999</v>
      </c>
      <c r="E8" s="4">
        <v>499963.096689964</v>
      </c>
      <c r="F8" s="4">
        <v>-3420.1385941758499</v>
      </c>
      <c r="G8" s="4">
        <v>-253.31710009085199</v>
      </c>
      <c r="H8" s="4">
        <v>-249973.644921364</v>
      </c>
      <c r="I8" s="4">
        <v>2095.5919708061601</v>
      </c>
      <c r="J8" s="4">
        <v>87.324125961632106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2:31" x14ac:dyDescent="0.25">
      <c r="B9" s="4">
        <v>1327.8663891772901</v>
      </c>
      <c r="C9" s="4">
        <v>-639.063413886543</v>
      </c>
      <c r="D9" s="4">
        <v>-31248.677358651901</v>
      </c>
      <c r="E9" s="4">
        <v>-3420.1385941758499</v>
      </c>
      <c r="F9" s="4">
        <v>1299.09402690399</v>
      </c>
      <c r="G9" s="4">
        <v>-1.9719811704344501</v>
      </c>
      <c r="H9" s="4">
        <v>2090.35289151098</v>
      </c>
      <c r="I9" s="4">
        <v>-660.03061301745197</v>
      </c>
      <c r="J9" s="4">
        <v>31246.705377481499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2:31" x14ac:dyDescent="0.25">
      <c r="B10" s="4">
        <v>55.330991376406601</v>
      </c>
      <c r="C10" s="4">
        <v>31248.677358651901</v>
      </c>
      <c r="D10" s="4">
        <v>1041651.97044435</v>
      </c>
      <c r="E10" s="4">
        <v>-253.31710009085199</v>
      </c>
      <c r="F10" s="4">
        <v>-1.9719811704344501</v>
      </c>
      <c r="G10" s="4">
        <v>4166564.05781521</v>
      </c>
      <c r="H10" s="4">
        <v>-261.97237788489599</v>
      </c>
      <c r="I10" s="4">
        <v>-31246.705377481499</v>
      </c>
      <c r="J10" s="4">
        <v>1041630.0584632599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2:31" x14ac:dyDescent="0.25">
      <c r="B11" s="4">
        <v>0</v>
      </c>
      <c r="C11" s="4">
        <v>0</v>
      </c>
      <c r="D11" s="4">
        <v>0</v>
      </c>
      <c r="E11" s="4">
        <v>-249973.644921364</v>
      </c>
      <c r="F11" s="4">
        <v>2090.35289151098</v>
      </c>
      <c r="G11" s="4">
        <v>-261.97237788489599</v>
      </c>
      <c r="H11" s="4">
        <v>499927.755105772</v>
      </c>
      <c r="I11" s="4">
        <v>-4857.4653283388698</v>
      </c>
      <c r="J11" s="4">
        <v>-377.28450653879997</v>
      </c>
      <c r="K11" s="4">
        <v>-249954.04072837901</v>
      </c>
      <c r="L11" s="4">
        <v>2767.1124368278902</v>
      </c>
      <c r="M11" s="4">
        <v>115.312128653903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2:31" x14ac:dyDescent="0.25">
      <c r="B12" s="4">
        <v>0</v>
      </c>
      <c r="C12" s="4">
        <v>0</v>
      </c>
      <c r="D12" s="4">
        <v>0</v>
      </c>
      <c r="E12" s="4">
        <v>2095.5919708061601</v>
      </c>
      <c r="F12" s="4">
        <v>-660.03061301745197</v>
      </c>
      <c r="G12" s="4">
        <v>-31246.705377481499</v>
      </c>
      <c r="H12" s="4">
        <v>-4857.4653283388698</v>
      </c>
      <c r="I12" s="4">
        <v>1346.11874121393</v>
      </c>
      <c r="J12" s="4">
        <v>-2.4508650541829402</v>
      </c>
      <c r="K12" s="4">
        <v>2760.1945571658798</v>
      </c>
      <c r="L12" s="4">
        <v>-686.08812819648006</v>
      </c>
      <c r="M12" s="4">
        <v>31244.254512427298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2:31" x14ac:dyDescent="0.25">
      <c r="B13" s="4">
        <v>0</v>
      </c>
      <c r="C13" s="4">
        <v>0</v>
      </c>
      <c r="D13" s="4">
        <v>0</v>
      </c>
      <c r="E13" s="4">
        <v>87.324125961632106</v>
      </c>
      <c r="F13" s="4">
        <v>31246.705377481499</v>
      </c>
      <c r="G13" s="4">
        <v>1041630.0584632599</v>
      </c>
      <c r="H13" s="4">
        <v>-377.28450653879997</v>
      </c>
      <c r="I13" s="4">
        <v>-2.4508650541829402</v>
      </c>
      <c r="J13" s="4">
        <v>4166465.7649326902</v>
      </c>
      <c r="K13" s="4">
        <v>-345.93638596171002</v>
      </c>
      <c r="L13" s="4">
        <v>-31244.254512427298</v>
      </c>
      <c r="M13" s="4">
        <v>1041602.82400309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2:31" x14ac:dyDescent="0.25"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-249954.04072837901</v>
      </c>
      <c r="I14" s="4">
        <v>2760.1945571658798</v>
      </c>
      <c r="J14" s="4">
        <v>-345.93638596171002</v>
      </c>
      <c r="K14" s="4">
        <v>499887.08460972999</v>
      </c>
      <c r="L14" s="4">
        <v>-6102.6602708324999</v>
      </c>
      <c r="M14" s="4">
        <v>-485.23233392474202</v>
      </c>
      <c r="N14" s="4">
        <v>-249932.930028801</v>
      </c>
      <c r="O14" s="4">
        <v>3342.4657136666201</v>
      </c>
      <c r="P14" s="4">
        <v>139.29594796303201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2:31" x14ac:dyDescent="0.25"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2767.1124368278902</v>
      </c>
      <c r="I15" s="4">
        <v>-686.08812819648006</v>
      </c>
      <c r="J15" s="4">
        <v>-31244.254512427298</v>
      </c>
      <c r="K15" s="4">
        <v>-6102.6602708324999</v>
      </c>
      <c r="L15" s="4">
        <v>1400.23629952429</v>
      </c>
      <c r="M15" s="4">
        <v>-2.63938914915343</v>
      </c>
      <c r="N15" s="4">
        <v>3334.1094518692798</v>
      </c>
      <c r="O15" s="4">
        <v>-714.14817132781195</v>
      </c>
      <c r="P15" s="4">
        <v>31241.615123278101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2:31" x14ac:dyDescent="0.25"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115.312128653903</v>
      </c>
      <c r="I16" s="4">
        <v>31244.254512427298</v>
      </c>
      <c r="J16" s="4">
        <v>1041602.82400309</v>
      </c>
      <c r="K16" s="4">
        <v>-485.23233392474202</v>
      </c>
      <c r="L16" s="4">
        <v>-2.63938914915343</v>
      </c>
      <c r="M16" s="4">
        <v>4166352.6340780398</v>
      </c>
      <c r="N16" s="4">
        <v>-417.88784388909698</v>
      </c>
      <c r="O16" s="4">
        <v>-31241.615123278101</v>
      </c>
      <c r="P16" s="4">
        <v>1041573.49303593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2:31" x14ac:dyDescent="0.25"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-249932.930028801</v>
      </c>
      <c r="L17" s="4">
        <v>3334.1094518692798</v>
      </c>
      <c r="M17" s="4">
        <v>-417.88784388909698</v>
      </c>
      <c r="N17" s="4">
        <v>499845.39316907199</v>
      </c>
      <c r="O17" s="4">
        <v>-7155.8351071232501</v>
      </c>
      <c r="P17" s="4">
        <v>-577.16527531161501</v>
      </c>
      <c r="Q17" s="4">
        <v>-249912.30265215901</v>
      </c>
      <c r="R17" s="4">
        <v>3821.7256552539702</v>
      </c>
      <c r="S17" s="4">
        <v>159.27743142251799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2:31" x14ac:dyDescent="0.25"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3342.4657136666201</v>
      </c>
      <c r="L18" s="4">
        <v>-714.14817132781195</v>
      </c>
      <c r="M18" s="4">
        <v>-31241.615123278101</v>
      </c>
      <c r="N18" s="4">
        <v>-7155.8351071232501</v>
      </c>
      <c r="O18" s="4">
        <v>1455.7140752396199</v>
      </c>
      <c r="P18" s="4">
        <v>-2.5791486820198801</v>
      </c>
      <c r="Q18" s="4">
        <v>3812.1712447912601</v>
      </c>
      <c r="R18" s="4">
        <v>-741.56590391180998</v>
      </c>
      <c r="S18" s="4">
        <v>31239.0359745961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2:31" x14ac:dyDescent="0.25"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139.29594796303201</v>
      </c>
      <c r="L19" s="4">
        <v>31241.615123278101</v>
      </c>
      <c r="M19" s="4">
        <v>1041573.49303593</v>
      </c>
      <c r="N19" s="4">
        <v>-577.16527531161501</v>
      </c>
      <c r="O19" s="4">
        <v>-2.5791486820198801</v>
      </c>
      <c r="P19" s="4">
        <v>4166236.64589648</v>
      </c>
      <c r="Q19" s="4">
        <v>-477.832294267554</v>
      </c>
      <c r="R19" s="4">
        <v>-31239.0359745961</v>
      </c>
      <c r="S19" s="4">
        <v>1041544.82991231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2:31" x14ac:dyDescent="0.25"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-249912.30265215901</v>
      </c>
      <c r="O20" s="4">
        <v>3812.1712447912601</v>
      </c>
      <c r="P20" s="4">
        <v>-477.832294267554</v>
      </c>
      <c r="Q20" s="4">
        <v>499806.32314108999</v>
      </c>
      <c r="R20" s="4">
        <v>-8017.1541751798804</v>
      </c>
      <c r="S20" s="4">
        <v>-653.09114181342898</v>
      </c>
      <c r="T20" s="4">
        <v>-249893.815362241</v>
      </c>
      <c r="U20" s="4">
        <v>4204.9829303886199</v>
      </c>
      <c r="V20" s="4">
        <v>175.25884754587599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2:31" x14ac:dyDescent="0.25"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3821.7256552539702</v>
      </c>
      <c r="O21" s="4">
        <v>-741.56590391180998</v>
      </c>
      <c r="P21" s="4">
        <v>-31239.0359745961</v>
      </c>
      <c r="Q21" s="4">
        <v>-8017.1541751798804</v>
      </c>
      <c r="R21" s="4">
        <v>1507.7050548562299</v>
      </c>
      <c r="S21" s="4">
        <v>-2.3117209422161999</v>
      </c>
      <c r="T21" s="4">
        <v>4194.4703779125402</v>
      </c>
      <c r="U21" s="4">
        <v>-766.139150944417</v>
      </c>
      <c r="V21" s="4">
        <v>31236.724253653902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2:31" x14ac:dyDescent="0.25"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159.27743142251799</v>
      </c>
      <c r="O22" s="4">
        <v>31239.0359745961</v>
      </c>
      <c r="P22" s="4">
        <v>1041544.82991231</v>
      </c>
      <c r="Q22" s="4">
        <v>-653.09114181342898</v>
      </c>
      <c r="R22" s="4">
        <v>-2.3117209422161999</v>
      </c>
      <c r="S22" s="4">
        <v>4166127.9347859202</v>
      </c>
      <c r="T22" s="4">
        <v>-525.77654263762702</v>
      </c>
      <c r="U22" s="4">
        <v>-31236.724253653902</v>
      </c>
      <c r="V22" s="4">
        <v>1041519.13748065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2:31" x14ac:dyDescent="0.25"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-249893.815362241</v>
      </c>
      <c r="R23" s="4">
        <v>4194.4703779125402</v>
      </c>
      <c r="S23" s="4">
        <v>-525.77654263762702</v>
      </c>
      <c r="T23" s="4">
        <v>499772.85203567398</v>
      </c>
      <c r="U23" s="4">
        <v>-8686.7994939292203</v>
      </c>
      <c r="V23" s="4">
        <v>-713.01903048309396</v>
      </c>
      <c r="W23" s="4">
        <v>-249878.79240054599</v>
      </c>
      <c r="X23" s="4">
        <v>4492.32911601668</v>
      </c>
      <c r="Y23" s="4">
        <v>187.24248784546799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2:31" x14ac:dyDescent="0.25"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4204.9829303886199</v>
      </c>
      <c r="R24" s="4">
        <v>-766.139150944417</v>
      </c>
      <c r="S24" s="4">
        <v>-31236.724253653902</v>
      </c>
      <c r="T24" s="4">
        <v>-8686.7994939292203</v>
      </c>
      <c r="U24" s="4">
        <v>1552.2468449067401</v>
      </c>
      <c r="V24" s="4">
        <v>-1.8786388690859901</v>
      </c>
      <c r="W24" s="4">
        <v>4481.0981990969003</v>
      </c>
      <c r="X24" s="4">
        <v>-786.10769396232195</v>
      </c>
      <c r="Y24" s="4">
        <v>31234.845614784801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2:31" x14ac:dyDescent="0.25"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175.25884754587599</v>
      </c>
      <c r="R25" s="4">
        <v>31236.724253653902</v>
      </c>
      <c r="S25" s="4">
        <v>1041519.13748065</v>
      </c>
      <c r="T25" s="4">
        <v>-713.01903048309396</v>
      </c>
      <c r="U25" s="4">
        <v>-1.8786388690859901</v>
      </c>
      <c r="V25" s="4">
        <v>4166034.7897272399</v>
      </c>
      <c r="W25" s="4">
        <v>-561.72746353640298</v>
      </c>
      <c r="X25" s="4">
        <v>-31234.845614784801</v>
      </c>
      <c r="Y25" s="4">
        <v>1041498.25738297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2:31" x14ac:dyDescent="0.25"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-249878.79240054599</v>
      </c>
      <c r="U26" s="4">
        <v>4481.0981990969003</v>
      </c>
      <c r="V26" s="4">
        <v>-561.72746353640298</v>
      </c>
      <c r="W26" s="4">
        <v>499747.29372718098</v>
      </c>
      <c r="X26" s="4">
        <v>-9164.9421901881306</v>
      </c>
      <c r="Y26" s="4">
        <v>-756.95781234894901</v>
      </c>
      <c r="Z26" s="4">
        <v>-249868.22615637301</v>
      </c>
      <c r="AA26" s="4">
        <v>4683.8439910912302</v>
      </c>
      <c r="AB26" s="4">
        <v>195.230348812546</v>
      </c>
      <c r="AC26" s="4">
        <v>0</v>
      </c>
      <c r="AD26" s="4">
        <v>0</v>
      </c>
      <c r="AE26" s="4">
        <v>0</v>
      </c>
    </row>
    <row r="27" spans="2:31" x14ac:dyDescent="0.25"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4492.32911601668</v>
      </c>
      <c r="U27" s="4">
        <v>-786.10769396232195</v>
      </c>
      <c r="V27" s="4">
        <v>-31234.845614784801</v>
      </c>
      <c r="W27" s="4">
        <v>-9164.9421901881306</v>
      </c>
      <c r="X27" s="4">
        <v>1586.2600932540299</v>
      </c>
      <c r="Y27" s="4">
        <v>-1.32138070112705</v>
      </c>
      <c r="Z27" s="4">
        <v>4672.13428773334</v>
      </c>
      <c r="AA27" s="4">
        <v>-800.15239929170798</v>
      </c>
      <c r="AB27" s="4">
        <v>31233.524234083699</v>
      </c>
      <c r="AC27" s="4">
        <v>0</v>
      </c>
      <c r="AD27" s="4">
        <v>0</v>
      </c>
      <c r="AE27" s="4">
        <v>0</v>
      </c>
    </row>
    <row r="28" spans="2:31" x14ac:dyDescent="0.25"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187.24248784546799</v>
      </c>
      <c r="U28" s="4">
        <v>31234.845614784801</v>
      </c>
      <c r="V28" s="4">
        <v>1041498.25738297</v>
      </c>
      <c r="W28" s="4">
        <v>-756.95781234894901</v>
      </c>
      <c r="X28" s="4">
        <v>-1.32138070112705</v>
      </c>
      <c r="Y28" s="4">
        <v>4165963.6556050298</v>
      </c>
      <c r="Z28" s="4">
        <v>-585.69104643763899</v>
      </c>
      <c r="AA28" s="4">
        <v>-31233.524234083699</v>
      </c>
      <c r="AB28" s="4">
        <v>1041483.5704195499</v>
      </c>
      <c r="AC28" s="4">
        <v>0</v>
      </c>
      <c r="AD28" s="4">
        <v>0</v>
      </c>
      <c r="AE28" s="4">
        <v>0</v>
      </c>
    </row>
    <row r="29" spans="2:31" x14ac:dyDescent="0.25"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-249868.22615637301</v>
      </c>
      <c r="X29" s="4">
        <v>4672.13428773334</v>
      </c>
      <c r="Y29" s="4">
        <v>-585.69104643763899</v>
      </c>
      <c r="Z29" s="4">
        <v>499731.29976222501</v>
      </c>
      <c r="AA29" s="4">
        <v>-9451.7203086359204</v>
      </c>
      <c r="AB29" s="4">
        <v>-784.91494010438896</v>
      </c>
      <c r="AC29" s="4">
        <v>-249862.777806436</v>
      </c>
      <c r="AD29" s="4">
        <v>4779.5860209025795</v>
      </c>
      <c r="AE29" s="4">
        <v>199.22389366675</v>
      </c>
    </row>
    <row r="30" spans="2:31" x14ac:dyDescent="0.25"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4683.8439910912302</v>
      </c>
      <c r="X30" s="4">
        <v>-800.15239929170798</v>
      </c>
      <c r="Y30" s="4">
        <v>-31233.524234083699</v>
      </c>
      <c r="Z30" s="4">
        <v>-9451.7203086359204</v>
      </c>
      <c r="AA30" s="4">
        <v>1607.54678520573</v>
      </c>
      <c r="AB30" s="4">
        <v>-0.68137245360048804</v>
      </c>
      <c r="AC30" s="4">
        <v>4767.6369628662696</v>
      </c>
      <c r="AD30" s="4">
        <v>-807.394385914022</v>
      </c>
      <c r="AE30" s="4">
        <v>31232.842861630099</v>
      </c>
    </row>
    <row r="31" spans="2:31" x14ac:dyDescent="0.25"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195.230348812546</v>
      </c>
      <c r="X31" s="4">
        <v>31233.524234083699</v>
      </c>
      <c r="Y31" s="4">
        <v>1041483.5704195499</v>
      </c>
      <c r="Z31" s="4">
        <v>-784.91494010438896</v>
      </c>
      <c r="AA31" s="4">
        <v>-0.68137245360048804</v>
      </c>
      <c r="AB31" s="4">
        <v>4165919.13463361</v>
      </c>
      <c r="AC31" s="4">
        <v>-597.67168100024901</v>
      </c>
      <c r="AD31" s="4">
        <v>-31232.842861630099</v>
      </c>
      <c r="AE31" s="4">
        <v>1041475.99689726</v>
      </c>
    </row>
    <row r="32" spans="2:31" x14ac:dyDescent="0.25"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-249862.777806436</v>
      </c>
      <c r="AA32" s="4">
        <v>4767.6369628662696</v>
      </c>
      <c r="AB32" s="4">
        <v>-597.67168100024901</v>
      </c>
      <c r="AC32" s="4">
        <v>249863.006463611</v>
      </c>
      <c r="AD32" s="4">
        <v>-4767.6369628662696</v>
      </c>
      <c r="AE32" s="4">
        <v>-597.67168100024901</v>
      </c>
    </row>
    <row r="33" spans="2:31" x14ac:dyDescent="0.25"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4779.5860209025795</v>
      </c>
      <c r="AA33" s="4">
        <v>-807.394385914022</v>
      </c>
      <c r="AB33" s="4">
        <v>-31232.842861630099</v>
      </c>
      <c r="AC33" s="4">
        <v>-4767.6369628662696</v>
      </c>
      <c r="AD33" s="4">
        <v>807.394385914022</v>
      </c>
      <c r="AE33" s="4">
        <v>-31232.842861630099</v>
      </c>
    </row>
    <row r="34" spans="2:31" x14ac:dyDescent="0.25"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199.22389366675</v>
      </c>
      <c r="AA34" s="4">
        <v>31232.842861630099</v>
      </c>
      <c r="AB34" s="4">
        <v>1041475.99689726</v>
      </c>
      <c r="AC34" s="4">
        <v>-597.67168100024901</v>
      </c>
      <c r="AD34" s="4">
        <v>-31232.842861630099</v>
      </c>
      <c r="AE34" s="4">
        <v>2082951.9937945099</v>
      </c>
    </row>
    <row r="38" spans="2:31" x14ac:dyDescent="0.25">
      <c r="B38" s="4">
        <v>499988.17562440102</v>
      </c>
      <c r="C38" s="4">
        <v>-1783.4455509520001</v>
      </c>
      <c r="D38" s="4">
        <v>107.99327381993901</v>
      </c>
      <c r="E38" s="4">
        <v>-249989.45781696</v>
      </c>
      <c r="F38" s="4">
        <v>1322.6085837975399</v>
      </c>
      <c r="G38" s="4">
        <v>165.99297412921999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2:31" x14ac:dyDescent="0.25">
      <c r="B39" s="4">
        <v>-1783.4455509520001</v>
      </c>
      <c r="C39" s="4">
        <v>1261.7946428426701</v>
      </c>
      <c r="D39" s="4">
        <v>-1.1611700433823</v>
      </c>
      <c r="E39" s="4">
        <v>1322.6085837975399</v>
      </c>
      <c r="F39" s="4">
        <v>-635.51568045179795</v>
      </c>
      <c r="G39" s="4">
        <v>31248.677358651901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2:31" x14ac:dyDescent="0.25">
      <c r="B40" s="4">
        <v>107.99327381993901</v>
      </c>
      <c r="C40" s="4">
        <v>-1.1611700433823</v>
      </c>
      <c r="D40" s="4">
        <v>4166633.6859646402</v>
      </c>
      <c r="E40" s="4">
        <v>-165.99297412921999</v>
      </c>
      <c r="F40" s="4">
        <v>-31248.677358651901</v>
      </c>
      <c r="G40" s="4">
        <v>1041651.97044435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2:31" x14ac:dyDescent="0.25">
      <c r="B41" s="4">
        <v>-249989.45781696</v>
      </c>
      <c r="C41" s="4">
        <v>1322.6085837975399</v>
      </c>
      <c r="D41" s="4">
        <v>-165.99297412921999</v>
      </c>
      <c r="E41" s="4">
        <v>499963.178704219</v>
      </c>
      <c r="F41" s="4">
        <v>-3411.0875699521798</v>
      </c>
      <c r="G41" s="4">
        <v>95.979403755676501</v>
      </c>
      <c r="H41" s="4">
        <v>-249973.720887259</v>
      </c>
      <c r="I41" s="4">
        <v>2088.4789861546501</v>
      </c>
      <c r="J41" s="4">
        <v>261.97237788489599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2:31" x14ac:dyDescent="0.25">
      <c r="B42" s="4">
        <v>1322.6085837975399</v>
      </c>
      <c r="C42" s="4">
        <v>-635.51568045179795</v>
      </c>
      <c r="D42" s="4">
        <v>-31248.677358651901</v>
      </c>
      <c r="E42" s="4">
        <v>-3411.0875699521798</v>
      </c>
      <c r="F42" s="4">
        <v>1286.72859196934</v>
      </c>
      <c r="G42" s="4">
        <v>-1.9719811704344501</v>
      </c>
      <c r="H42" s="4">
        <v>2088.4789861546501</v>
      </c>
      <c r="I42" s="4">
        <v>-651.21291151754394</v>
      </c>
      <c r="J42" s="4">
        <v>31246.705377481499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2:31" x14ac:dyDescent="0.25">
      <c r="B43" s="4">
        <v>165.99297412921999</v>
      </c>
      <c r="C43" s="4">
        <v>31248.677358651901</v>
      </c>
      <c r="D43" s="4">
        <v>1041651.97044435</v>
      </c>
      <c r="E43" s="4">
        <v>95.979403755676501</v>
      </c>
      <c r="F43" s="4">
        <v>-1.9719811704344501</v>
      </c>
      <c r="G43" s="4">
        <v>4166564.05781521</v>
      </c>
      <c r="H43" s="4">
        <v>-261.97237788489599</v>
      </c>
      <c r="I43" s="4">
        <v>-31246.705377481499</v>
      </c>
      <c r="J43" s="4">
        <v>1041630.0584632599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2:31" x14ac:dyDescent="0.25">
      <c r="B44" s="4">
        <v>0</v>
      </c>
      <c r="C44" s="4">
        <v>0</v>
      </c>
      <c r="D44" s="4">
        <v>0</v>
      </c>
      <c r="E44" s="4">
        <v>-249973.720887259</v>
      </c>
      <c r="F44" s="4">
        <v>2088.4789861546501</v>
      </c>
      <c r="G44" s="4">
        <v>-261.97237788489599</v>
      </c>
      <c r="H44" s="4">
        <v>499927.87911060802</v>
      </c>
      <c r="I44" s="4">
        <v>-4846.9115776909603</v>
      </c>
      <c r="J44" s="4">
        <v>83.964008076813201</v>
      </c>
      <c r="K44" s="4">
        <v>-249954.15822334899</v>
      </c>
      <c r="L44" s="4">
        <v>2758.4325915363202</v>
      </c>
      <c r="M44" s="4">
        <v>345.93638596171002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2:31" x14ac:dyDescent="0.25">
      <c r="B45" s="4">
        <v>0</v>
      </c>
      <c r="C45" s="4">
        <v>0</v>
      </c>
      <c r="D45" s="4">
        <v>0</v>
      </c>
      <c r="E45" s="4">
        <v>2088.4789861546501</v>
      </c>
      <c r="F45" s="4">
        <v>-651.21291151754394</v>
      </c>
      <c r="G45" s="4">
        <v>-31246.705377481499</v>
      </c>
      <c r="H45" s="4">
        <v>-4846.9115776909603</v>
      </c>
      <c r="I45" s="4">
        <v>1321.9388393327799</v>
      </c>
      <c r="J45" s="4">
        <v>-2.4508650541829402</v>
      </c>
      <c r="K45" s="4">
        <v>2758.4325915363202</v>
      </c>
      <c r="L45" s="4">
        <v>-670.72592781524099</v>
      </c>
      <c r="M45" s="4">
        <v>31244.254512427298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2:31" x14ac:dyDescent="0.25">
      <c r="B46" s="4">
        <v>0</v>
      </c>
      <c r="C46" s="4">
        <v>0</v>
      </c>
      <c r="D46" s="4">
        <v>0</v>
      </c>
      <c r="E46" s="4">
        <v>261.97237788489599</v>
      </c>
      <c r="F46" s="4">
        <v>31246.705377481499</v>
      </c>
      <c r="G46" s="4">
        <v>1041630.0584632599</v>
      </c>
      <c r="H46" s="4">
        <v>83.964008076813201</v>
      </c>
      <c r="I46" s="4">
        <v>-2.4508650541829402</v>
      </c>
      <c r="J46" s="4">
        <v>4166465.7649326902</v>
      </c>
      <c r="K46" s="4">
        <v>-345.93638596171002</v>
      </c>
      <c r="L46" s="4">
        <v>-31244.254512427298</v>
      </c>
      <c r="M46" s="4">
        <v>1041602.82400309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2:31" x14ac:dyDescent="0.25"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-249954.15822334899</v>
      </c>
      <c r="I47" s="4">
        <v>2758.4325915363202</v>
      </c>
      <c r="J47" s="4">
        <v>-345.93638596171002</v>
      </c>
      <c r="K47" s="4">
        <v>499887.24713441997</v>
      </c>
      <c r="L47" s="4">
        <v>-6090.9309507820199</v>
      </c>
      <c r="M47" s="4">
        <v>71.951457927387096</v>
      </c>
      <c r="N47" s="4">
        <v>-249933.08891107101</v>
      </c>
      <c r="O47" s="4">
        <v>3332.4983592457102</v>
      </c>
      <c r="P47" s="4">
        <v>417.88784388909698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2:31" x14ac:dyDescent="0.25"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2758.4325915363202</v>
      </c>
      <c r="I48" s="4">
        <v>-670.72592781524099</v>
      </c>
      <c r="J48" s="4">
        <v>-31244.254512427298</v>
      </c>
      <c r="K48" s="4">
        <v>-6090.9309507820199</v>
      </c>
      <c r="L48" s="4">
        <v>1362.4673190321901</v>
      </c>
      <c r="M48" s="4">
        <v>-2.63938914915343</v>
      </c>
      <c r="N48" s="4">
        <v>3332.4983592457102</v>
      </c>
      <c r="O48" s="4">
        <v>-691.74139121694998</v>
      </c>
      <c r="P48" s="4">
        <v>31241.615123278101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2:31" x14ac:dyDescent="0.25"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345.93638596171002</v>
      </c>
      <c r="I49" s="4">
        <v>31244.254512427298</v>
      </c>
      <c r="J49" s="4">
        <v>1041602.82400309</v>
      </c>
      <c r="K49" s="4">
        <v>71.951457927387096</v>
      </c>
      <c r="L49" s="4">
        <v>-2.63938914915343</v>
      </c>
      <c r="M49" s="4">
        <v>4166352.6340780398</v>
      </c>
      <c r="N49" s="4">
        <v>-417.88784388909698</v>
      </c>
      <c r="O49" s="4">
        <v>-31241.615123278101</v>
      </c>
      <c r="P49" s="4">
        <v>1041573.49303593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2:31" x14ac:dyDescent="0.25"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-249933.08891107101</v>
      </c>
      <c r="L50" s="4">
        <v>3332.4983592457102</v>
      </c>
      <c r="M50" s="4">
        <v>-417.88784388909698</v>
      </c>
      <c r="N50" s="4">
        <v>499845.58856700599</v>
      </c>
      <c r="O50" s="4">
        <v>-7143.2310904175702</v>
      </c>
      <c r="P50" s="4">
        <v>59.944450378456999</v>
      </c>
      <c r="Q50" s="4">
        <v>-249912.49965593399</v>
      </c>
      <c r="R50" s="4">
        <v>3810.73273117186</v>
      </c>
      <c r="S50" s="4">
        <v>477.832294267554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2:31" x14ac:dyDescent="0.25"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3332.4983592457102</v>
      </c>
      <c r="L51" s="4">
        <v>-691.74139121694998</v>
      </c>
      <c r="M51" s="4">
        <v>-31241.615123278101</v>
      </c>
      <c r="N51" s="4">
        <v>-7143.2310904175702</v>
      </c>
      <c r="O51" s="4">
        <v>1404.0190346719401</v>
      </c>
      <c r="P51" s="4">
        <v>-2.5791486820198801</v>
      </c>
      <c r="Q51" s="4">
        <v>3810.73273117186</v>
      </c>
      <c r="R51" s="4">
        <v>-712.27764345498997</v>
      </c>
      <c r="S51" s="4">
        <v>31239.0359745961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2:31" x14ac:dyDescent="0.25"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417.88784388909698</v>
      </c>
      <c r="L52" s="4">
        <v>31241.615123278101</v>
      </c>
      <c r="M52" s="4">
        <v>1041573.49303593</v>
      </c>
      <c r="N52" s="4">
        <v>59.944450378456999</v>
      </c>
      <c r="O52" s="4">
        <v>-2.5791486820198801</v>
      </c>
      <c r="P52" s="4">
        <v>4166236.64589648</v>
      </c>
      <c r="Q52" s="4">
        <v>-477.832294267554</v>
      </c>
      <c r="R52" s="4">
        <v>-31239.0359745961</v>
      </c>
      <c r="S52" s="4">
        <v>1041544.82991231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2:31" x14ac:dyDescent="0.25"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-249912.49965593399</v>
      </c>
      <c r="O53" s="4">
        <v>3810.73273117186</v>
      </c>
      <c r="P53" s="4">
        <v>-477.832294267554</v>
      </c>
      <c r="Q53" s="4">
        <v>499806.544607391</v>
      </c>
      <c r="R53" s="4">
        <v>-8003.9377496552797</v>
      </c>
      <c r="S53" s="4">
        <v>47.944248370073097</v>
      </c>
      <c r="T53" s="4">
        <v>-249894.04495145701</v>
      </c>
      <c r="U53" s="4">
        <v>4193.2050184834197</v>
      </c>
      <c r="V53" s="4">
        <v>525.77654263762702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2:31" x14ac:dyDescent="0.25"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3810.73273117186</v>
      </c>
      <c r="O54" s="4">
        <v>-712.27764345498997</v>
      </c>
      <c r="P54" s="4">
        <v>-31239.0359745961</v>
      </c>
      <c r="Q54" s="4">
        <v>-8003.9377496552797</v>
      </c>
      <c r="R54" s="4">
        <v>1442.9621624475701</v>
      </c>
      <c r="S54" s="4">
        <v>-2.3117209422161999</v>
      </c>
      <c r="T54" s="4">
        <v>4193.2050184834197</v>
      </c>
      <c r="U54" s="4">
        <v>-730.68451899258298</v>
      </c>
      <c r="V54" s="4">
        <v>31236.724253653902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2:31" x14ac:dyDescent="0.25"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477.832294267554</v>
      </c>
      <c r="O55" s="4">
        <v>31239.0359745961</v>
      </c>
      <c r="P55" s="4">
        <v>1041544.82991231</v>
      </c>
      <c r="Q55" s="4">
        <v>47.944248370073097</v>
      </c>
      <c r="R55" s="4">
        <v>-2.3117209422161999</v>
      </c>
      <c r="S55" s="4">
        <v>4166127.9347859202</v>
      </c>
      <c r="T55" s="4">
        <v>-525.77654263762702</v>
      </c>
      <c r="U55" s="4">
        <v>-31236.724253653902</v>
      </c>
      <c r="V55" s="4">
        <v>1041519.13748065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2:31" x14ac:dyDescent="0.25"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-249894.04495145701</v>
      </c>
      <c r="R56" s="4">
        <v>4193.2050184834197</v>
      </c>
      <c r="S56" s="4">
        <v>-525.77654263762702</v>
      </c>
      <c r="T56" s="4">
        <v>499773.09244712599</v>
      </c>
      <c r="U56" s="4">
        <v>-8673.1902557256508</v>
      </c>
      <c r="V56" s="4">
        <v>35.950920898776197</v>
      </c>
      <c r="W56" s="4">
        <v>-249879.04749566899</v>
      </c>
      <c r="X56" s="4">
        <v>4479.9852372422301</v>
      </c>
      <c r="Y56" s="4">
        <v>561.72746353640298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2:31" x14ac:dyDescent="0.25"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4193.2050184834197</v>
      </c>
      <c r="R57" s="4">
        <v>-730.68451899258298</v>
      </c>
      <c r="S57" s="4">
        <v>-31236.724253653902</v>
      </c>
      <c r="T57" s="4">
        <v>-8673.1902557256508</v>
      </c>
      <c r="U57" s="4">
        <v>1476.3274010861901</v>
      </c>
      <c r="V57" s="4">
        <v>-1.8786388690859901</v>
      </c>
      <c r="W57" s="4">
        <v>4479.9852372422301</v>
      </c>
      <c r="X57" s="4">
        <v>-745.64288209360802</v>
      </c>
      <c r="Y57" s="4">
        <v>31234.845614784801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2:31" x14ac:dyDescent="0.25"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525.77654263762702</v>
      </c>
      <c r="R58" s="4">
        <v>31236.724253653902</v>
      </c>
      <c r="S58" s="4">
        <v>1041519.13748065</v>
      </c>
      <c r="T58" s="4">
        <v>35.950920898776197</v>
      </c>
      <c r="U58" s="4">
        <v>-1.8786388690859901</v>
      </c>
      <c r="V58" s="4">
        <v>4166034.7897272399</v>
      </c>
      <c r="W58" s="4">
        <v>-561.72746353640298</v>
      </c>
      <c r="X58" s="4">
        <v>-31234.845614784801</v>
      </c>
      <c r="Y58" s="4">
        <v>1041498.25738297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2:31" x14ac:dyDescent="0.25"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-249879.04749566899</v>
      </c>
      <c r="U59" s="4">
        <v>4479.9852372422301</v>
      </c>
      <c r="V59" s="4">
        <v>-561.72746353640298</v>
      </c>
      <c r="W59" s="4">
        <v>499747.54620053602</v>
      </c>
      <c r="X59" s="4">
        <v>-9151.11962669485</v>
      </c>
      <c r="Y59" s="4">
        <v>23.963582901236101</v>
      </c>
      <c r="Z59" s="4">
        <v>-249868.498704867</v>
      </c>
      <c r="AA59" s="4">
        <v>4671.1343894526199</v>
      </c>
      <c r="AB59" s="4">
        <v>585.69104643763899</v>
      </c>
      <c r="AC59" s="4">
        <v>0</v>
      </c>
      <c r="AD59" s="4">
        <v>0</v>
      </c>
      <c r="AE59" s="4">
        <v>0</v>
      </c>
    </row>
    <row r="60" spans="2:31" x14ac:dyDescent="0.25"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4479.9852372422301</v>
      </c>
      <c r="U60" s="4">
        <v>-745.64288209360802</v>
      </c>
      <c r="V60" s="4">
        <v>-31234.845614784801</v>
      </c>
      <c r="W60" s="4">
        <v>-9151.11962669485</v>
      </c>
      <c r="X60" s="4">
        <v>1501.8069379245901</v>
      </c>
      <c r="Y60" s="4">
        <v>-1.32138070112705</v>
      </c>
      <c r="Z60" s="4">
        <v>4671.1343894526199</v>
      </c>
      <c r="AA60" s="4">
        <v>-756.16405583097901</v>
      </c>
      <c r="AB60" s="4">
        <v>31233.524234083699</v>
      </c>
      <c r="AC60" s="4">
        <v>0</v>
      </c>
      <c r="AD60" s="4">
        <v>0</v>
      </c>
      <c r="AE60" s="4">
        <v>0</v>
      </c>
    </row>
    <row r="61" spans="2:31" x14ac:dyDescent="0.25"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561.72746353640298</v>
      </c>
      <c r="U61" s="4">
        <v>31234.845614784801</v>
      </c>
      <c r="V61" s="4">
        <v>1041498.25738297</v>
      </c>
      <c r="W61" s="4">
        <v>23.963582901236101</v>
      </c>
      <c r="X61" s="4">
        <v>-1.32138070112705</v>
      </c>
      <c r="Y61" s="4">
        <v>4165963.6556050298</v>
      </c>
      <c r="Z61" s="4">
        <v>-585.69104643763899</v>
      </c>
      <c r="AA61" s="4">
        <v>-31233.524234083699</v>
      </c>
      <c r="AB61" s="4">
        <v>1041483.5704195499</v>
      </c>
      <c r="AC61" s="4">
        <v>0</v>
      </c>
      <c r="AD61" s="4">
        <v>0</v>
      </c>
      <c r="AE61" s="4">
        <v>0</v>
      </c>
    </row>
    <row r="62" spans="2:31" x14ac:dyDescent="0.25"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-249868.498704867</v>
      </c>
      <c r="X62" s="4">
        <v>4671.1343894526199</v>
      </c>
      <c r="Y62" s="4">
        <v>-585.69104643763899</v>
      </c>
      <c r="Z62" s="4">
        <v>499731.557908947</v>
      </c>
      <c r="AA62" s="4">
        <v>-9437.8315724006898</v>
      </c>
      <c r="AB62" s="4">
        <v>11.9806345626097</v>
      </c>
      <c r="AC62" s="4">
        <v>-249863.05920408</v>
      </c>
      <c r="AD62" s="4">
        <v>4766.6971829480699</v>
      </c>
      <c r="AE62" s="4">
        <v>597.67168100024901</v>
      </c>
    </row>
    <row r="63" spans="2:31" x14ac:dyDescent="0.25"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4671.1343894526199</v>
      </c>
      <c r="X63" s="4">
        <v>-756.16405583097901</v>
      </c>
      <c r="Y63" s="4">
        <v>-31233.524234083699</v>
      </c>
      <c r="Z63" s="4">
        <v>-9437.8315724006898</v>
      </c>
      <c r="AA63" s="4">
        <v>1517.7533328002301</v>
      </c>
      <c r="AB63" s="4">
        <v>-0.68137245360048804</v>
      </c>
      <c r="AC63" s="4">
        <v>4766.6971829480699</v>
      </c>
      <c r="AD63" s="4">
        <v>-761.58927696925196</v>
      </c>
      <c r="AE63" s="4">
        <v>31232.842861630099</v>
      </c>
    </row>
    <row r="64" spans="2:31" x14ac:dyDescent="0.25"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585.69104643763899</v>
      </c>
      <c r="X64" s="4">
        <v>31233.524234083699</v>
      </c>
      <c r="Y64" s="4">
        <v>1041483.5704195499</v>
      </c>
      <c r="Z64" s="4">
        <v>11.9806345626097</v>
      </c>
      <c r="AA64" s="4">
        <v>-0.68137245360048804</v>
      </c>
      <c r="AB64" s="4">
        <v>4165919.13463361</v>
      </c>
      <c r="AC64" s="4">
        <v>-597.67168100024901</v>
      </c>
      <c r="AD64" s="4">
        <v>-31232.842861630099</v>
      </c>
      <c r="AE64" s="4">
        <v>1041475.99689726</v>
      </c>
    </row>
    <row r="65" spans="2:31" x14ac:dyDescent="0.25"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-249863.05920408</v>
      </c>
      <c r="AA65" s="4">
        <v>4766.6971829480699</v>
      </c>
      <c r="AB65" s="4">
        <v>-597.67168100024901</v>
      </c>
      <c r="AC65" s="4">
        <v>249863.05920408</v>
      </c>
      <c r="AD65" s="4">
        <v>-4766.6971829480699</v>
      </c>
      <c r="AE65" s="4">
        <v>-597.67168100024901</v>
      </c>
    </row>
    <row r="66" spans="2:31" x14ac:dyDescent="0.25"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4766.6971829480699</v>
      </c>
      <c r="AA66" s="4">
        <v>-761.58927696925196</v>
      </c>
      <c r="AB66" s="4">
        <v>-31232.842861630099</v>
      </c>
      <c r="AC66" s="4">
        <v>-4766.6971829480699</v>
      </c>
      <c r="AD66" s="4">
        <v>761.58927696925196</v>
      </c>
      <c r="AE66" s="4">
        <v>-31232.842861630099</v>
      </c>
    </row>
    <row r="67" spans="2:31" x14ac:dyDescent="0.25"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597.67168100024901</v>
      </c>
      <c r="AA67" s="4">
        <v>31232.842861630099</v>
      </c>
      <c r="AB67" s="4">
        <v>1041475.99689726</v>
      </c>
      <c r="AC67" s="4">
        <v>-597.67168100024901</v>
      </c>
      <c r="AD67" s="4">
        <v>-31232.842861630099</v>
      </c>
      <c r="AE67" s="4">
        <v>2082951.9937945099</v>
      </c>
    </row>
    <row r="69" spans="2:31" x14ac:dyDescent="0.25">
      <c r="B69">
        <f>B5-B38</f>
        <v>-3.9719740045256913E-2</v>
      </c>
      <c r="C69">
        <f t="shared" ref="C69:AE69" si="0">C5-C38</f>
        <v>-7.2168554902498272</v>
      </c>
      <c r="D69">
        <f t="shared" si="0"/>
        <v>-221.32396550562601</v>
      </c>
      <c r="E69">
        <f t="shared" si="0"/>
        <v>3.8324435998219997E-2</v>
      </c>
      <c r="F69">
        <f t="shared" si="0"/>
        <v>5.2578053797501525</v>
      </c>
      <c r="G69">
        <f t="shared" si="0"/>
        <v>-110.66198275281339</v>
      </c>
      <c r="H69">
        <f t="shared" si="0"/>
        <v>0</v>
      </c>
      <c r="I69">
        <f t="shared" si="0"/>
        <v>0</v>
      </c>
      <c r="J69">
        <f t="shared" si="0"/>
        <v>0</v>
      </c>
      <c r="K69">
        <f t="shared" si="0"/>
        <v>0</v>
      </c>
      <c r="L69">
        <f t="shared" si="0"/>
        <v>0</v>
      </c>
      <c r="M69">
        <f t="shared" si="0"/>
        <v>0</v>
      </c>
      <c r="N69">
        <f t="shared" si="0"/>
        <v>0</v>
      </c>
      <c r="O69">
        <f t="shared" si="0"/>
        <v>0</v>
      </c>
      <c r="P69">
        <f t="shared" si="0"/>
        <v>0</v>
      </c>
      <c r="Q69">
        <f t="shared" si="0"/>
        <v>0</v>
      </c>
      <c r="R69">
        <f t="shared" si="0"/>
        <v>0</v>
      </c>
      <c r="S69">
        <f t="shared" si="0"/>
        <v>0</v>
      </c>
      <c r="T69">
        <f t="shared" si="0"/>
        <v>0</v>
      </c>
      <c r="U69">
        <f t="shared" si="0"/>
        <v>0</v>
      </c>
      <c r="V69">
        <f t="shared" si="0"/>
        <v>0</v>
      </c>
      <c r="W69">
        <f t="shared" si="0"/>
        <v>0</v>
      </c>
      <c r="X69">
        <f t="shared" si="0"/>
        <v>0</v>
      </c>
      <c r="Y69">
        <f t="shared" si="0"/>
        <v>0</v>
      </c>
      <c r="Z69">
        <f t="shared" si="0"/>
        <v>0</v>
      </c>
      <c r="AA69">
        <f t="shared" si="0"/>
        <v>0</v>
      </c>
      <c r="AB69">
        <f t="shared" si="0"/>
        <v>0</v>
      </c>
      <c r="AC69">
        <f t="shared" si="0"/>
        <v>0</v>
      </c>
      <c r="AD69">
        <f t="shared" si="0"/>
        <v>0</v>
      </c>
      <c r="AE69">
        <f t="shared" si="0"/>
        <v>0</v>
      </c>
    </row>
    <row r="70" spans="2:31" x14ac:dyDescent="0.25">
      <c r="B70">
        <f t="shared" ref="B70:AE70" si="1">B6-B39</f>
        <v>-7.2168554902498272</v>
      </c>
      <c r="C70">
        <f t="shared" si="1"/>
        <v>3.9855970829999023</v>
      </c>
      <c r="D70">
        <f t="shared" si="1"/>
        <v>0</v>
      </c>
      <c r="E70">
        <f t="shared" si="1"/>
        <v>1.9380395721400419</v>
      </c>
      <c r="F70">
        <f t="shared" si="1"/>
        <v>-3.5477334347450551</v>
      </c>
      <c r="G70">
        <f t="shared" si="1"/>
        <v>0</v>
      </c>
      <c r="H70">
        <f t="shared" si="1"/>
        <v>0</v>
      </c>
      <c r="I70">
        <f t="shared" si="1"/>
        <v>0</v>
      </c>
      <c r="J70">
        <f t="shared" si="1"/>
        <v>0</v>
      </c>
      <c r="K70">
        <f t="shared" si="1"/>
        <v>0</v>
      </c>
      <c r="L70">
        <f t="shared" si="1"/>
        <v>0</v>
      </c>
      <c r="M70">
        <f t="shared" si="1"/>
        <v>0</v>
      </c>
      <c r="N70">
        <f t="shared" si="1"/>
        <v>0</v>
      </c>
      <c r="O70">
        <f t="shared" si="1"/>
        <v>0</v>
      </c>
      <c r="P70">
        <f t="shared" si="1"/>
        <v>0</v>
      </c>
      <c r="Q70">
        <f t="shared" si="1"/>
        <v>0</v>
      </c>
      <c r="R70">
        <f t="shared" si="1"/>
        <v>0</v>
      </c>
      <c r="S70">
        <f t="shared" si="1"/>
        <v>0</v>
      </c>
      <c r="T70">
        <f t="shared" si="1"/>
        <v>0</v>
      </c>
      <c r="U70">
        <f t="shared" si="1"/>
        <v>0</v>
      </c>
      <c r="V70">
        <f t="shared" si="1"/>
        <v>0</v>
      </c>
      <c r="W70">
        <f t="shared" si="1"/>
        <v>0</v>
      </c>
      <c r="X70">
        <f t="shared" si="1"/>
        <v>0</v>
      </c>
      <c r="Y70">
        <f t="shared" si="1"/>
        <v>0</v>
      </c>
      <c r="Z70">
        <f t="shared" si="1"/>
        <v>0</v>
      </c>
      <c r="AA70">
        <f t="shared" si="1"/>
        <v>0</v>
      </c>
      <c r="AB70">
        <f t="shared" si="1"/>
        <v>0</v>
      </c>
      <c r="AC70">
        <f t="shared" si="1"/>
        <v>0</v>
      </c>
      <c r="AD70">
        <f t="shared" si="1"/>
        <v>0</v>
      </c>
      <c r="AE70">
        <f t="shared" si="1"/>
        <v>0</v>
      </c>
    </row>
    <row r="71" spans="2:31" x14ac:dyDescent="0.25">
      <c r="B71">
        <f t="shared" ref="B71:AE71" si="2">B7-B40</f>
        <v>-221.32396550562601</v>
      </c>
      <c r="C71">
        <f t="shared" si="2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  <c r="L71">
        <f t="shared" si="2"/>
        <v>0</v>
      </c>
      <c r="M71">
        <f t="shared" si="2"/>
        <v>0</v>
      </c>
      <c r="N71">
        <f t="shared" si="2"/>
        <v>0</v>
      </c>
      <c r="O71">
        <f t="shared" si="2"/>
        <v>0</v>
      </c>
      <c r="P71">
        <f t="shared" si="2"/>
        <v>0</v>
      </c>
      <c r="Q71">
        <f t="shared" si="2"/>
        <v>0</v>
      </c>
      <c r="R71">
        <f t="shared" si="2"/>
        <v>0</v>
      </c>
      <c r="S71">
        <f t="shared" si="2"/>
        <v>0</v>
      </c>
      <c r="T71">
        <f t="shared" si="2"/>
        <v>0</v>
      </c>
      <c r="U71">
        <f t="shared" si="2"/>
        <v>0</v>
      </c>
      <c r="V71">
        <f t="shared" si="2"/>
        <v>0</v>
      </c>
      <c r="W71">
        <f t="shared" si="2"/>
        <v>0</v>
      </c>
      <c r="X71">
        <f t="shared" si="2"/>
        <v>0</v>
      </c>
      <c r="Y71">
        <f t="shared" si="2"/>
        <v>0</v>
      </c>
      <c r="Z71">
        <f t="shared" si="2"/>
        <v>0</v>
      </c>
      <c r="AA71">
        <f t="shared" si="2"/>
        <v>0</v>
      </c>
      <c r="AB71">
        <f t="shared" si="2"/>
        <v>0</v>
      </c>
      <c r="AC71">
        <f t="shared" si="2"/>
        <v>0</v>
      </c>
      <c r="AD71">
        <f t="shared" si="2"/>
        <v>0</v>
      </c>
      <c r="AE71">
        <f t="shared" si="2"/>
        <v>0</v>
      </c>
    </row>
    <row r="72" spans="2:31" x14ac:dyDescent="0.25">
      <c r="B72">
        <f t="shared" ref="B72:AE72" si="3">B8-B41</f>
        <v>3.8324435998219997E-2</v>
      </c>
      <c r="C72">
        <f t="shared" si="3"/>
        <v>1.9380395721400419</v>
      </c>
      <c r="D72">
        <f t="shared" si="3"/>
        <v>0</v>
      </c>
      <c r="E72">
        <f t="shared" si="3"/>
        <v>-8.2014254992827773E-2</v>
      </c>
      <c r="F72">
        <f t="shared" si="3"/>
        <v>-9.0510242236700833</v>
      </c>
      <c r="G72">
        <f t="shared" si="3"/>
        <v>-349.29650384652848</v>
      </c>
      <c r="H72">
        <f t="shared" si="3"/>
        <v>7.5965894997352734E-2</v>
      </c>
      <c r="I72">
        <f t="shared" si="3"/>
        <v>7.1129846515100326</v>
      </c>
      <c r="J72">
        <f t="shared" si="3"/>
        <v>-174.6482519232639</v>
      </c>
      <c r="K72">
        <f t="shared" si="3"/>
        <v>0</v>
      </c>
      <c r="L72">
        <f t="shared" si="3"/>
        <v>0</v>
      </c>
      <c r="M72">
        <f t="shared" si="3"/>
        <v>0</v>
      </c>
      <c r="N72">
        <f t="shared" si="3"/>
        <v>0</v>
      </c>
      <c r="O72">
        <f t="shared" si="3"/>
        <v>0</v>
      </c>
      <c r="P72">
        <f t="shared" si="3"/>
        <v>0</v>
      </c>
      <c r="Q72">
        <f t="shared" si="3"/>
        <v>0</v>
      </c>
      <c r="R72">
        <f t="shared" si="3"/>
        <v>0</v>
      </c>
      <c r="S72">
        <f t="shared" si="3"/>
        <v>0</v>
      </c>
      <c r="T72">
        <f t="shared" si="3"/>
        <v>0</v>
      </c>
      <c r="U72">
        <f t="shared" si="3"/>
        <v>0</v>
      </c>
      <c r="V72">
        <f t="shared" si="3"/>
        <v>0</v>
      </c>
      <c r="W72">
        <f t="shared" si="3"/>
        <v>0</v>
      </c>
      <c r="X72">
        <f t="shared" si="3"/>
        <v>0</v>
      </c>
      <c r="Y72">
        <f t="shared" si="3"/>
        <v>0</v>
      </c>
      <c r="Z72">
        <f t="shared" si="3"/>
        <v>0</v>
      </c>
      <c r="AA72">
        <f t="shared" si="3"/>
        <v>0</v>
      </c>
      <c r="AB72">
        <f t="shared" si="3"/>
        <v>0</v>
      </c>
      <c r="AC72">
        <f t="shared" si="3"/>
        <v>0</v>
      </c>
      <c r="AD72">
        <f t="shared" si="3"/>
        <v>0</v>
      </c>
      <c r="AE72">
        <f t="shared" si="3"/>
        <v>0</v>
      </c>
    </row>
    <row r="73" spans="2:31" x14ac:dyDescent="0.25">
      <c r="B73">
        <f t="shared" ref="B73:AE73" si="4">B9-B42</f>
        <v>5.2578053797501525</v>
      </c>
      <c r="C73">
        <f t="shared" si="4"/>
        <v>-3.5477334347450551</v>
      </c>
      <c r="D73">
        <f t="shared" si="4"/>
        <v>0</v>
      </c>
      <c r="E73">
        <f t="shared" si="4"/>
        <v>-9.0510242236700833</v>
      </c>
      <c r="F73">
        <f t="shared" si="4"/>
        <v>12.365434934650011</v>
      </c>
      <c r="G73">
        <f t="shared" si="4"/>
        <v>0</v>
      </c>
      <c r="H73">
        <f t="shared" si="4"/>
        <v>1.8739053563299422</v>
      </c>
      <c r="I73">
        <f t="shared" si="4"/>
        <v>-8.8177014999080257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  <c r="T73">
        <f t="shared" si="4"/>
        <v>0</v>
      </c>
      <c r="U73">
        <f t="shared" si="4"/>
        <v>0</v>
      </c>
      <c r="V73">
        <f t="shared" si="4"/>
        <v>0</v>
      </c>
      <c r="W73">
        <f t="shared" si="4"/>
        <v>0</v>
      </c>
      <c r="X73">
        <f t="shared" si="4"/>
        <v>0</v>
      </c>
      <c r="Y73">
        <f t="shared" si="4"/>
        <v>0</v>
      </c>
      <c r="Z73">
        <f t="shared" si="4"/>
        <v>0</v>
      </c>
      <c r="AA73">
        <f t="shared" si="4"/>
        <v>0</v>
      </c>
      <c r="AB73">
        <f t="shared" si="4"/>
        <v>0</v>
      </c>
      <c r="AC73">
        <f t="shared" si="4"/>
        <v>0</v>
      </c>
      <c r="AD73">
        <f t="shared" si="4"/>
        <v>0</v>
      </c>
      <c r="AE73">
        <f t="shared" si="4"/>
        <v>0</v>
      </c>
    </row>
    <row r="74" spans="2:31" x14ac:dyDescent="0.25">
      <c r="B74">
        <f t="shared" ref="B74:AE74" si="5">B10-B43</f>
        <v>-110.66198275281339</v>
      </c>
      <c r="C74">
        <f t="shared" si="5"/>
        <v>0</v>
      </c>
      <c r="D74">
        <f t="shared" si="5"/>
        <v>0</v>
      </c>
      <c r="E74">
        <f t="shared" si="5"/>
        <v>-349.29650384652848</v>
      </c>
      <c r="F74">
        <f t="shared" si="5"/>
        <v>0</v>
      </c>
      <c r="G74">
        <f t="shared" si="5"/>
        <v>0</v>
      </c>
      <c r="H74">
        <f t="shared" si="5"/>
        <v>0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>
        <f t="shared" si="5"/>
        <v>0</v>
      </c>
      <c r="S74">
        <f t="shared" si="5"/>
        <v>0</v>
      </c>
      <c r="T74">
        <f t="shared" si="5"/>
        <v>0</v>
      </c>
      <c r="U74">
        <f t="shared" si="5"/>
        <v>0</v>
      </c>
      <c r="V74">
        <f t="shared" si="5"/>
        <v>0</v>
      </c>
      <c r="W74">
        <f t="shared" si="5"/>
        <v>0</v>
      </c>
      <c r="X74">
        <f t="shared" si="5"/>
        <v>0</v>
      </c>
      <c r="Y74">
        <f t="shared" si="5"/>
        <v>0</v>
      </c>
      <c r="Z74">
        <f t="shared" si="5"/>
        <v>0</v>
      </c>
      <c r="AA74">
        <f t="shared" si="5"/>
        <v>0</v>
      </c>
      <c r="AB74">
        <f t="shared" si="5"/>
        <v>0</v>
      </c>
      <c r="AC74">
        <f t="shared" si="5"/>
        <v>0</v>
      </c>
      <c r="AD74">
        <f t="shared" si="5"/>
        <v>0</v>
      </c>
      <c r="AE74">
        <f t="shared" si="5"/>
        <v>0</v>
      </c>
    </row>
    <row r="75" spans="2:31" x14ac:dyDescent="0.25">
      <c r="B75">
        <f t="shared" ref="B75:AE75" si="6">B11-B44</f>
        <v>0</v>
      </c>
      <c r="C75">
        <f t="shared" si="6"/>
        <v>0</v>
      </c>
      <c r="D75">
        <f t="shared" si="6"/>
        <v>0</v>
      </c>
      <c r="E75">
        <f t="shared" si="6"/>
        <v>7.5965894997352734E-2</v>
      </c>
      <c r="F75">
        <f t="shared" si="6"/>
        <v>1.8739053563299422</v>
      </c>
      <c r="G75">
        <f t="shared" si="6"/>
        <v>0</v>
      </c>
      <c r="H75">
        <f t="shared" si="6"/>
        <v>-0.12400483601959422</v>
      </c>
      <c r="I75">
        <f t="shared" si="6"/>
        <v>-10.55375064790951</v>
      </c>
      <c r="J75">
        <f t="shared" si="6"/>
        <v>-461.2485146156132</v>
      </c>
      <c r="K75">
        <f t="shared" si="6"/>
        <v>0.11749496997799724</v>
      </c>
      <c r="L75">
        <f t="shared" si="6"/>
        <v>8.6798452915700182</v>
      </c>
      <c r="M75">
        <f t="shared" si="6"/>
        <v>-230.624257307807</v>
      </c>
      <c r="N75">
        <f t="shared" si="6"/>
        <v>0</v>
      </c>
      <c r="O75">
        <f t="shared" si="6"/>
        <v>0</v>
      </c>
      <c r="P75">
        <f t="shared" si="6"/>
        <v>0</v>
      </c>
      <c r="Q75">
        <f t="shared" si="6"/>
        <v>0</v>
      </c>
      <c r="R75">
        <f t="shared" si="6"/>
        <v>0</v>
      </c>
      <c r="S75">
        <f t="shared" si="6"/>
        <v>0</v>
      </c>
      <c r="T75">
        <f t="shared" si="6"/>
        <v>0</v>
      </c>
      <c r="U75">
        <f t="shared" si="6"/>
        <v>0</v>
      </c>
      <c r="V75">
        <f t="shared" si="6"/>
        <v>0</v>
      </c>
      <c r="W75">
        <f t="shared" si="6"/>
        <v>0</v>
      </c>
      <c r="X75">
        <f t="shared" si="6"/>
        <v>0</v>
      </c>
      <c r="Y75">
        <f t="shared" si="6"/>
        <v>0</v>
      </c>
      <c r="Z75">
        <f t="shared" si="6"/>
        <v>0</v>
      </c>
      <c r="AA75">
        <f t="shared" si="6"/>
        <v>0</v>
      </c>
      <c r="AB75">
        <f t="shared" si="6"/>
        <v>0</v>
      </c>
      <c r="AC75">
        <f t="shared" si="6"/>
        <v>0</v>
      </c>
      <c r="AD75">
        <f t="shared" si="6"/>
        <v>0</v>
      </c>
      <c r="AE75">
        <f t="shared" si="6"/>
        <v>0</v>
      </c>
    </row>
    <row r="76" spans="2:31" x14ac:dyDescent="0.25">
      <c r="B76">
        <f t="shared" ref="B76:AE76" si="7">B12-B45</f>
        <v>0</v>
      </c>
      <c r="C76">
        <f t="shared" si="7"/>
        <v>0</v>
      </c>
      <c r="D76">
        <f t="shared" si="7"/>
        <v>0</v>
      </c>
      <c r="E76">
        <f t="shared" si="7"/>
        <v>7.1129846515100326</v>
      </c>
      <c r="F76">
        <f t="shared" si="7"/>
        <v>-8.8177014999080257</v>
      </c>
      <c r="G76">
        <f t="shared" si="7"/>
        <v>0</v>
      </c>
      <c r="H76">
        <f t="shared" si="7"/>
        <v>-10.55375064790951</v>
      </c>
      <c r="I76">
        <f t="shared" si="7"/>
        <v>24.179901881150045</v>
      </c>
      <c r="J76">
        <f t="shared" si="7"/>
        <v>0</v>
      </c>
      <c r="K76">
        <f t="shared" si="7"/>
        <v>1.7619656295596542</v>
      </c>
      <c r="L76">
        <f t="shared" si="7"/>
        <v>-15.362200381239063</v>
      </c>
      <c r="M76">
        <f t="shared" si="7"/>
        <v>0</v>
      </c>
      <c r="N76">
        <f t="shared" si="7"/>
        <v>0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0</v>
      </c>
      <c r="T76">
        <f t="shared" si="7"/>
        <v>0</v>
      </c>
      <c r="U76">
        <f t="shared" si="7"/>
        <v>0</v>
      </c>
      <c r="V76">
        <f t="shared" si="7"/>
        <v>0</v>
      </c>
      <c r="W76">
        <f t="shared" si="7"/>
        <v>0</v>
      </c>
      <c r="X76">
        <f t="shared" si="7"/>
        <v>0</v>
      </c>
      <c r="Y76">
        <f t="shared" si="7"/>
        <v>0</v>
      </c>
      <c r="Z76">
        <f t="shared" si="7"/>
        <v>0</v>
      </c>
      <c r="AA76">
        <f t="shared" si="7"/>
        <v>0</v>
      </c>
      <c r="AB76">
        <f t="shared" si="7"/>
        <v>0</v>
      </c>
      <c r="AC76">
        <f t="shared" si="7"/>
        <v>0</v>
      </c>
      <c r="AD76">
        <f t="shared" si="7"/>
        <v>0</v>
      </c>
      <c r="AE76">
        <f t="shared" si="7"/>
        <v>0</v>
      </c>
    </row>
    <row r="77" spans="2:31" x14ac:dyDescent="0.25">
      <c r="B77">
        <f t="shared" ref="B77:AE77" si="8">B13-B46</f>
        <v>0</v>
      </c>
      <c r="C77">
        <f t="shared" si="8"/>
        <v>0</v>
      </c>
      <c r="D77">
        <f t="shared" si="8"/>
        <v>0</v>
      </c>
      <c r="E77">
        <f t="shared" si="8"/>
        <v>-174.6482519232639</v>
      </c>
      <c r="F77">
        <f t="shared" si="8"/>
        <v>0</v>
      </c>
      <c r="G77">
        <f t="shared" si="8"/>
        <v>0</v>
      </c>
      <c r="H77">
        <f t="shared" si="8"/>
        <v>-461.2485146156132</v>
      </c>
      <c r="I77">
        <f t="shared" si="8"/>
        <v>0</v>
      </c>
      <c r="J77">
        <f t="shared" si="8"/>
        <v>0</v>
      </c>
      <c r="K77">
        <f t="shared" si="8"/>
        <v>0</v>
      </c>
      <c r="L77">
        <f t="shared" si="8"/>
        <v>0</v>
      </c>
      <c r="M77">
        <f t="shared" si="8"/>
        <v>0</v>
      </c>
      <c r="N77">
        <f t="shared" si="8"/>
        <v>0</v>
      </c>
      <c r="O77">
        <f t="shared" si="8"/>
        <v>0</v>
      </c>
      <c r="P77">
        <f t="shared" si="8"/>
        <v>0</v>
      </c>
      <c r="Q77">
        <f t="shared" si="8"/>
        <v>0</v>
      </c>
      <c r="R77">
        <f t="shared" si="8"/>
        <v>0</v>
      </c>
      <c r="S77">
        <f t="shared" si="8"/>
        <v>0</v>
      </c>
      <c r="T77">
        <f t="shared" si="8"/>
        <v>0</v>
      </c>
      <c r="U77">
        <f t="shared" si="8"/>
        <v>0</v>
      </c>
      <c r="V77">
        <f t="shared" si="8"/>
        <v>0</v>
      </c>
      <c r="W77">
        <f t="shared" si="8"/>
        <v>0</v>
      </c>
      <c r="X77">
        <f t="shared" si="8"/>
        <v>0</v>
      </c>
      <c r="Y77">
        <f t="shared" si="8"/>
        <v>0</v>
      </c>
      <c r="Z77">
        <f t="shared" si="8"/>
        <v>0</v>
      </c>
      <c r="AA77">
        <f t="shared" si="8"/>
        <v>0</v>
      </c>
      <c r="AB77">
        <f t="shared" si="8"/>
        <v>0</v>
      </c>
      <c r="AC77">
        <f t="shared" si="8"/>
        <v>0</v>
      </c>
      <c r="AD77">
        <f t="shared" si="8"/>
        <v>0</v>
      </c>
      <c r="AE77">
        <f t="shared" si="8"/>
        <v>0</v>
      </c>
    </row>
    <row r="78" spans="2:31" x14ac:dyDescent="0.25">
      <c r="B78">
        <f t="shared" ref="B78:AE78" si="9">B14-B47</f>
        <v>0</v>
      </c>
      <c r="C78">
        <f t="shared" si="9"/>
        <v>0</v>
      </c>
      <c r="D78">
        <f t="shared" si="9"/>
        <v>0</v>
      </c>
      <c r="E78">
        <f t="shared" si="9"/>
        <v>0</v>
      </c>
      <c r="F78">
        <f t="shared" si="9"/>
        <v>0</v>
      </c>
      <c r="G78">
        <f t="shared" si="9"/>
        <v>0</v>
      </c>
      <c r="H78">
        <f t="shared" si="9"/>
        <v>0.11749496997799724</v>
      </c>
      <c r="I78">
        <f t="shared" si="9"/>
        <v>1.7619656295596542</v>
      </c>
      <c r="J78">
        <f t="shared" si="9"/>
        <v>0</v>
      </c>
      <c r="K78">
        <f t="shared" si="9"/>
        <v>-0.16252468997845426</v>
      </c>
      <c r="L78">
        <f t="shared" si="9"/>
        <v>-11.729320050480055</v>
      </c>
      <c r="M78">
        <f t="shared" si="9"/>
        <v>-557.18379185212916</v>
      </c>
      <c r="N78">
        <f t="shared" si="9"/>
        <v>0.15888227001414634</v>
      </c>
      <c r="O78">
        <f t="shared" si="9"/>
        <v>9.9673544209099418</v>
      </c>
      <c r="P78">
        <f t="shared" si="9"/>
        <v>-278.59189592606498</v>
      </c>
      <c r="Q78">
        <f t="shared" si="9"/>
        <v>0</v>
      </c>
      <c r="R78">
        <f t="shared" si="9"/>
        <v>0</v>
      </c>
      <c r="S78">
        <f t="shared" si="9"/>
        <v>0</v>
      </c>
      <c r="T78">
        <f t="shared" si="9"/>
        <v>0</v>
      </c>
      <c r="U78">
        <f t="shared" si="9"/>
        <v>0</v>
      </c>
      <c r="V78">
        <f t="shared" si="9"/>
        <v>0</v>
      </c>
      <c r="W78">
        <f t="shared" si="9"/>
        <v>0</v>
      </c>
      <c r="X78">
        <f t="shared" si="9"/>
        <v>0</v>
      </c>
      <c r="Y78">
        <f t="shared" si="9"/>
        <v>0</v>
      </c>
      <c r="Z78">
        <f t="shared" si="9"/>
        <v>0</v>
      </c>
      <c r="AA78">
        <f t="shared" si="9"/>
        <v>0</v>
      </c>
      <c r="AB78">
        <f t="shared" si="9"/>
        <v>0</v>
      </c>
      <c r="AC78">
        <f t="shared" si="9"/>
        <v>0</v>
      </c>
      <c r="AD78">
        <f t="shared" si="9"/>
        <v>0</v>
      </c>
      <c r="AE78">
        <f t="shared" si="9"/>
        <v>0</v>
      </c>
    </row>
    <row r="79" spans="2:31" x14ac:dyDescent="0.25">
      <c r="B79">
        <f t="shared" ref="B79:AE79" si="10">B15-B48</f>
        <v>0</v>
      </c>
      <c r="C79">
        <f t="shared" si="10"/>
        <v>0</v>
      </c>
      <c r="D79">
        <f t="shared" si="10"/>
        <v>0</v>
      </c>
      <c r="E79">
        <f t="shared" si="10"/>
        <v>0</v>
      </c>
      <c r="F79">
        <f t="shared" si="10"/>
        <v>0</v>
      </c>
      <c r="G79">
        <f t="shared" si="10"/>
        <v>0</v>
      </c>
      <c r="H79">
        <f t="shared" si="10"/>
        <v>8.6798452915700182</v>
      </c>
      <c r="I79">
        <f t="shared" si="10"/>
        <v>-15.362200381239063</v>
      </c>
      <c r="J79">
        <f t="shared" si="10"/>
        <v>0</v>
      </c>
      <c r="K79">
        <f t="shared" si="10"/>
        <v>-11.729320050480055</v>
      </c>
      <c r="L79">
        <f t="shared" si="10"/>
        <v>37.768980492099899</v>
      </c>
      <c r="M79">
        <f t="shared" si="10"/>
        <v>0</v>
      </c>
      <c r="N79">
        <f t="shared" si="10"/>
        <v>1.6110926235696752</v>
      </c>
      <c r="O79">
        <f t="shared" si="10"/>
        <v>-22.406780110861973</v>
      </c>
      <c r="P79">
        <f t="shared" si="10"/>
        <v>0</v>
      </c>
      <c r="Q79">
        <f t="shared" si="10"/>
        <v>0</v>
      </c>
      <c r="R79">
        <f t="shared" si="10"/>
        <v>0</v>
      </c>
      <c r="S79">
        <f t="shared" si="10"/>
        <v>0</v>
      </c>
      <c r="T79">
        <f t="shared" si="10"/>
        <v>0</v>
      </c>
      <c r="U79">
        <f t="shared" si="10"/>
        <v>0</v>
      </c>
      <c r="V79">
        <f t="shared" si="10"/>
        <v>0</v>
      </c>
      <c r="W79">
        <f t="shared" si="10"/>
        <v>0</v>
      </c>
      <c r="X79">
        <f t="shared" si="10"/>
        <v>0</v>
      </c>
      <c r="Y79">
        <f t="shared" si="10"/>
        <v>0</v>
      </c>
      <c r="Z79">
        <f t="shared" si="10"/>
        <v>0</v>
      </c>
      <c r="AA79">
        <f t="shared" si="10"/>
        <v>0</v>
      </c>
      <c r="AB79">
        <f t="shared" si="10"/>
        <v>0</v>
      </c>
      <c r="AC79">
        <f t="shared" si="10"/>
        <v>0</v>
      </c>
      <c r="AD79">
        <f t="shared" si="10"/>
        <v>0</v>
      </c>
      <c r="AE79">
        <f t="shared" si="10"/>
        <v>0</v>
      </c>
    </row>
    <row r="80" spans="2:31" x14ac:dyDescent="0.25">
      <c r="B80">
        <f t="shared" ref="B80:AE80" si="11">B16-B49</f>
        <v>0</v>
      </c>
      <c r="C80">
        <f t="shared" si="11"/>
        <v>0</v>
      </c>
      <c r="D80">
        <f t="shared" si="11"/>
        <v>0</v>
      </c>
      <c r="E80">
        <f t="shared" si="11"/>
        <v>0</v>
      </c>
      <c r="F80">
        <f t="shared" si="11"/>
        <v>0</v>
      </c>
      <c r="G80">
        <f t="shared" si="11"/>
        <v>0</v>
      </c>
      <c r="H80">
        <f t="shared" si="11"/>
        <v>-230.624257307807</v>
      </c>
      <c r="I80">
        <f t="shared" si="11"/>
        <v>0</v>
      </c>
      <c r="J80">
        <f t="shared" si="11"/>
        <v>0</v>
      </c>
      <c r="K80">
        <f t="shared" si="11"/>
        <v>-557.18379185212916</v>
      </c>
      <c r="L80">
        <f t="shared" si="11"/>
        <v>0</v>
      </c>
      <c r="M80">
        <f t="shared" si="11"/>
        <v>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1"/>
        <v>0</v>
      </c>
      <c r="R80">
        <f t="shared" si="11"/>
        <v>0</v>
      </c>
      <c r="S80">
        <f t="shared" si="11"/>
        <v>0</v>
      </c>
      <c r="T80">
        <f t="shared" si="11"/>
        <v>0</v>
      </c>
      <c r="U80">
        <f t="shared" si="11"/>
        <v>0</v>
      </c>
      <c r="V80">
        <f t="shared" si="11"/>
        <v>0</v>
      </c>
      <c r="W80">
        <f t="shared" si="11"/>
        <v>0</v>
      </c>
      <c r="X80">
        <f t="shared" si="11"/>
        <v>0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0</v>
      </c>
      <c r="AD80">
        <f t="shared" si="11"/>
        <v>0</v>
      </c>
      <c r="AE80">
        <f t="shared" si="11"/>
        <v>0</v>
      </c>
    </row>
    <row r="81" spans="2:31" x14ac:dyDescent="0.25">
      <c r="B81">
        <f t="shared" ref="B81:AE81" si="12">B17-B50</f>
        <v>0</v>
      </c>
      <c r="C81">
        <f t="shared" si="12"/>
        <v>0</v>
      </c>
      <c r="D81">
        <f t="shared" si="12"/>
        <v>0</v>
      </c>
      <c r="E81">
        <f t="shared" si="12"/>
        <v>0</v>
      </c>
      <c r="F81">
        <f t="shared" si="12"/>
        <v>0</v>
      </c>
      <c r="G81">
        <f t="shared" si="12"/>
        <v>0</v>
      </c>
      <c r="H81">
        <f t="shared" si="12"/>
        <v>0</v>
      </c>
      <c r="I81">
        <f t="shared" si="12"/>
        <v>0</v>
      </c>
      <c r="J81">
        <f t="shared" si="12"/>
        <v>0</v>
      </c>
      <c r="K81">
        <f t="shared" si="12"/>
        <v>0.15888227001414634</v>
      </c>
      <c r="L81">
        <f t="shared" si="12"/>
        <v>1.6110926235696752</v>
      </c>
      <c r="M81">
        <f t="shared" si="12"/>
        <v>0</v>
      </c>
      <c r="N81">
        <f t="shared" si="12"/>
        <v>-0.19539793400326744</v>
      </c>
      <c r="O81">
        <f t="shared" si="12"/>
        <v>-12.604016705679896</v>
      </c>
      <c r="P81">
        <f t="shared" si="12"/>
        <v>-637.10972569007197</v>
      </c>
      <c r="Q81">
        <f t="shared" si="12"/>
        <v>0.19700377498520538</v>
      </c>
      <c r="R81">
        <f t="shared" si="12"/>
        <v>10.992924082110221</v>
      </c>
      <c r="S81">
        <f t="shared" si="12"/>
        <v>-318.55486284503604</v>
      </c>
      <c r="T81">
        <f t="shared" si="12"/>
        <v>0</v>
      </c>
      <c r="U81">
        <f t="shared" si="12"/>
        <v>0</v>
      </c>
      <c r="V81">
        <f t="shared" si="12"/>
        <v>0</v>
      </c>
      <c r="W81">
        <f t="shared" si="12"/>
        <v>0</v>
      </c>
      <c r="X81">
        <f t="shared" si="12"/>
        <v>0</v>
      </c>
      <c r="Y81">
        <f t="shared" si="12"/>
        <v>0</v>
      </c>
      <c r="Z81">
        <f t="shared" si="12"/>
        <v>0</v>
      </c>
      <c r="AA81">
        <f t="shared" si="12"/>
        <v>0</v>
      </c>
      <c r="AB81">
        <f t="shared" si="12"/>
        <v>0</v>
      </c>
      <c r="AC81">
        <f t="shared" si="12"/>
        <v>0</v>
      </c>
      <c r="AD81">
        <f t="shared" si="12"/>
        <v>0</v>
      </c>
      <c r="AE81">
        <f t="shared" si="12"/>
        <v>0</v>
      </c>
    </row>
    <row r="82" spans="2:31" x14ac:dyDescent="0.25">
      <c r="B82">
        <f t="shared" ref="B82:AE82" si="13">B18-B51</f>
        <v>0</v>
      </c>
      <c r="C82">
        <f t="shared" si="13"/>
        <v>0</v>
      </c>
      <c r="D82">
        <f t="shared" si="13"/>
        <v>0</v>
      </c>
      <c r="E82">
        <f t="shared" si="13"/>
        <v>0</v>
      </c>
      <c r="F82">
        <f t="shared" si="13"/>
        <v>0</v>
      </c>
      <c r="G82">
        <f t="shared" si="13"/>
        <v>0</v>
      </c>
      <c r="H82">
        <f t="shared" si="13"/>
        <v>0</v>
      </c>
      <c r="I82">
        <f t="shared" si="13"/>
        <v>0</v>
      </c>
      <c r="J82">
        <f t="shared" si="13"/>
        <v>0</v>
      </c>
      <c r="K82">
        <f t="shared" si="13"/>
        <v>9.9673544209099418</v>
      </c>
      <c r="L82">
        <f t="shared" si="13"/>
        <v>-22.406780110861973</v>
      </c>
      <c r="M82">
        <f t="shared" si="13"/>
        <v>0</v>
      </c>
      <c r="N82">
        <f t="shared" si="13"/>
        <v>-12.604016705679896</v>
      </c>
      <c r="O82">
        <f t="shared" si="13"/>
        <v>51.695040567679825</v>
      </c>
      <c r="P82">
        <f t="shared" si="13"/>
        <v>0</v>
      </c>
      <c r="Q82">
        <f t="shared" si="13"/>
        <v>1.4385136194000552</v>
      </c>
      <c r="R82">
        <f t="shared" si="13"/>
        <v>-29.288260456820012</v>
      </c>
      <c r="S82">
        <f t="shared" si="13"/>
        <v>0</v>
      </c>
      <c r="T82">
        <f t="shared" si="13"/>
        <v>0</v>
      </c>
      <c r="U82">
        <f t="shared" si="13"/>
        <v>0</v>
      </c>
      <c r="V82">
        <f t="shared" si="13"/>
        <v>0</v>
      </c>
      <c r="W82">
        <f t="shared" si="13"/>
        <v>0</v>
      </c>
      <c r="X82">
        <f t="shared" si="13"/>
        <v>0</v>
      </c>
      <c r="Y82">
        <f t="shared" si="13"/>
        <v>0</v>
      </c>
      <c r="Z82">
        <f t="shared" si="13"/>
        <v>0</v>
      </c>
      <c r="AA82">
        <f t="shared" si="13"/>
        <v>0</v>
      </c>
      <c r="AB82">
        <f t="shared" si="13"/>
        <v>0</v>
      </c>
      <c r="AC82">
        <f t="shared" si="13"/>
        <v>0</v>
      </c>
      <c r="AD82">
        <f t="shared" si="13"/>
        <v>0</v>
      </c>
      <c r="AE82">
        <f t="shared" si="13"/>
        <v>0</v>
      </c>
    </row>
    <row r="83" spans="2:31" x14ac:dyDescent="0.25">
      <c r="B83">
        <f t="shared" ref="B83:AE83" si="14">B19-B52</f>
        <v>0</v>
      </c>
      <c r="C83">
        <f t="shared" si="14"/>
        <v>0</v>
      </c>
      <c r="D83">
        <f t="shared" si="14"/>
        <v>0</v>
      </c>
      <c r="E83">
        <f t="shared" si="14"/>
        <v>0</v>
      </c>
      <c r="F83">
        <f t="shared" si="14"/>
        <v>0</v>
      </c>
      <c r="G83">
        <f t="shared" si="14"/>
        <v>0</v>
      </c>
      <c r="H83">
        <f t="shared" si="14"/>
        <v>0</v>
      </c>
      <c r="I83">
        <f t="shared" si="14"/>
        <v>0</v>
      </c>
      <c r="J83">
        <f t="shared" si="14"/>
        <v>0</v>
      </c>
      <c r="K83">
        <f t="shared" si="14"/>
        <v>-278.59189592606498</v>
      </c>
      <c r="L83">
        <f t="shared" si="14"/>
        <v>0</v>
      </c>
      <c r="M83">
        <f t="shared" si="14"/>
        <v>0</v>
      </c>
      <c r="N83">
        <f t="shared" si="14"/>
        <v>-637.10972569007197</v>
      </c>
      <c r="O83">
        <f t="shared" si="14"/>
        <v>0</v>
      </c>
      <c r="P83">
        <f t="shared" si="14"/>
        <v>0</v>
      </c>
      <c r="Q83">
        <f t="shared" si="14"/>
        <v>0</v>
      </c>
      <c r="R83">
        <f t="shared" si="14"/>
        <v>0</v>
      </c>
      <c r="S83">
        <f t="shared" si="14"/>
        <v>0</v>
      </c>
      <c r="T83">
        <f t="shared" si="14"/>
        <v>0</v>
      </c>
      <c r="U83">
        <f t="shared" si="14"/>
        <v>0</v>
      </c>
      <c r="V83">
        <f t="shared" si="14"/>
        <v>0</v>
      </c>
      <c r="W83">
        <f t="shared" si="14"/>
        <v>0</v>
      </c>
      <c r="X83">
        <f t="shared" si="14"/>
        <v>0</v>
      </c>
      <c r="Y83">
        <f t="shared" si="14"/>
        <v>0</v>
      </c>
      <c r="Z83">
        <f t="shared" si="14"/>
        <v>0</v>
      </c>
      <c r="AA83">
        <f t="shared" si="14"/>
        <v>0</v>
      </c>
      <c r="AB83">
        <f t="shared" si="14"/>
        <v>0</v>
      </c>
      <c r="AC83">
        <f t="shared" si="14"/>
        <v>0</v>
      </c>
      <c r="AD83">
        <f t="shared" si="14"/>
        <v>0</v>
      </c>
      <c r="AE83">
        <f t="shared" si="14"/>
        <v>0</v>
      </c>
    </row>
    <row r="84" spans="2:31" x14ac:dyDescent="0.25">
      <c r="B84">
        <f t="shared" ref="B84:AE84" si="15">B20-B53</f>
        <v>0</v>
      </c>
      <c r="C84">
        <f t="shared" si="15"/>
        <v>0</v>
      </c>
      <c r="D84">
        <f t="shared" si="15"/>
        <v>0</v>
      </c>
      <c r="E84">
        <f t="shared" si="15"/>
        <v>0</v>
      </c>
      <c r="F84">
        <f t="shared" si="15"/>
        <v>0</v>
      </c>
      <c r="G84">
        <f t="shared" si="15"/>
        <v>0</v>
      </c>
      <c r="H84">
        <f t="shared" si="15"/>
        <v>0</v>
      </c>
      <c r="I84">
        <f t="shared" si="15"/>
        <v>0</v>
      </c>
      <c r="J84">
        <f t="shared" si="15"/>
        <v>0</v>
      </c>
      <c r="K84">
        <f t="shared" si="15"/>
        <v>0</v>
      </c>
      <c r="L84">
        <f t="shared" si="15"/>
        <v>0</v>
      </c>
      <c r="M84">
        <f t="shared" si="15"/>
        <v>0</v>
      </c>
      <c r="N84">
        <f t="shared" si="15"/>
        <v>0.19700377498520538</v>
      </c>
      <c r="O84">
        <f t="shared" si="15"/>
        <v>1.4385136194000552</v>
      </c>
      <c r="P84">
        <f t="shared" si="15"/>
        <v>0</v>
      </c>
      <c r="Q84">
        <f t="shared" si="15"/>
        <v>-0.22146630100905895</v>
      </c>
      <c r="R84">
        <f t="shared" si="15"/>
        <v>-13.216425524600709</v>
      </c>
      <c r="S84">
        <f t="shared" si="15"/>
        <v>-701.03539018350205</v>
      </c>
      <c r="T84">
        <f t="shared" si="15"/>
        <v>0.22958921600366011</v>
      </c>
      <c r="U84">
        <f t="shared" si="15"/>
        <v>11.777911905200199</v>
      </c>
      <c r="V84">
        <f t="shared" si="15"/>
        <v>-350.51769509175102</v>
      </c>
      <c r="W84">
        <f t="shared" si="15"/>
        <v>0</v>
      </c>
      <c r="X84">
        <f t="shared" si="15"/>
        <v>0</v>
      </c>
      <c r="Y84">
        <f t="shared" si="15"/>
        <v>0</v>
      </c>
      <c r="Z84">
        <f t="shared" si="15"/>
        <v>0</v>
      </c>
      <c r="AA84">
        <f t="shared" si="15"/>
        <v>0</v>
      </c>
      <c r="AB84">
        <f t="shared" si="15"/>
        <v>0</v>
      </c>
      <c r="AC84">
        <f t="shared" si="15"/>
        <v>0</v>
      </c>
      <c r="AD84">
        <f t="shared" si="15"/>
        <v>0</v>
      </c>
      <c r="AE84">
        <f t="shared" si="15"/>
        <v>0</v>
      </c>
    </row>
    <row r="85" spans="2:31" x14ac:dyDescent="0.25">
      <c r="B85">
        <f t="shared" ref="B85:AE85" si="16">B21-B54</f>
        <v>0</v>
      </c>
      <c r="C85">
        <f t="shared" si="16"/>
        <v>0</v>
      </c>
      <c r="D85">
        <f t="shared" si="16"/>
        <v>0</v>
      </c>
      <c r="E85">
        <f t="shared" si="16"/>
        <v>0</v>
      </c>
      <c r="F85">
        <f t="shared" si="16"/>
        <v>0</v>
      </c>
      <c r="G85">
        <f t="shared" si="16"/>
        <v>0</v>
      </c>
      <c r="H85">
        <f t="shared" si="16"/>
        <v>0</v>
      </c>
      <c r="I85">
        <f t="shared" si="16"/>
        <v>0</v>
      </c>
      <c r="J85">
        <f t="shared" si="16"/>
        <v>0</v>
      </c>
      <c r="K85">
        <f t="shared" si="16"/>
        <v>0</v>
      </c>
      <c r="L85">
        <f t="shared" si="16"/>
        <v>0</v>
      </c>
      <c r="M85">
        <f t="shared" si="16"/>
        <v>0</v>
      </c>
      <c r="N85">
        <f t="shared" si="16"/>
        <v>10.992924082110221</v>
      </c>
      <c r="O85">
        <f t="shared" si="16"/>
        <v>-29.288260456820012</v>
      </c>
      <c r="P85">
        <f t="shared" si="16"/>
        <v>0</v>
      </c>
      <c r="Q85">
        <f t="shared" si="16"/>
        <v>-13.216425524600709</v>
      </c>
      <c r="R85">
        <f t="shared" si="16"/>
        <v>64.742892408659827</v>
      </c>
      <c r="S85">
        <f t="shared" si="16"/>
        <v>0</v>
      </c>
      <c r="T85">
        <f t="shared" si="16"/>
        <v>1.2653594291205081</v>
      </c>
      <c r="U85">
        <f t="shared" si="16"/>
        <v>-35.454631951834017</v>
      </c>
      <c r="V85">
        <f t="shared" si="16"/>
        <v>0</v>
      </c>
      <c r="W85">
        <f t="shared" si="16"/>
        <v>0</v>
      </c>
      <c r="X85">
        <f t="shared" si="16"/>
        <v>0</v>
      </c>
      <c r="Y85">
        <f t="shared" si="16"/>
        <v>0</v>
      </c>
      <c r="Z85">
        <f t="shared" si="16"/>
        <v>0</v>
      </c>
      <c r="AA85">
        <f t="shared" si="16"/>
        <v>0</v>
      </c>
      <c r="AB85">
        <f t="shared" si="16"/>
        <v>0</v>
      </c>
      <c r="AC85">
        <f t="shared" si="16"/>
        <v>0</v>
      </c>
      <c r="AD85">
        <f t="shared" si="16"/>
        <v>0</v>
      </c>
      <c r="AE85">
        <f t="shared" si="16"/>
        <v>0</v>
      </c>
    </row>
    <row r="86" spans="2:31" x14ac:dyDescent="0.25">
      <c r="B86">
        <f t="shared" ref="B86:AE86" si="17">B22-B55</f>
        <v>0</v>
      </c>
      <c r="C86">
        <f t="shared" si="17"/>
        <v>0</v>
      </c>
      <c r="D86">
        <f t="shared" si="17"/>
        <v>0</v>
      </c>
      <c r="E86">
        <f t="shared" si="17"/>
        <v>0</v>
      </c>
      <c r="F86">
        <f t="shared" si="17"/>
        <v>0</v>
      </c>
      <c r="G86">
        <f t="shared" si="17"/>
        <v>0</v>
      </c>
      <c r="H86">
        <f t="shared" si="17"/>
        <v>0</v>
      </c>
      <c r="I86">
        <f t="shared" si="17"/>
        <v>0</v>
      </c>
      <c r="J86">
        <f t="shared" si="17"/>
        <v>0</v>
      </c>
      <c r="K86">
        <f t="shared" si="17"/>
        <v>0</v>
      </c>
      <c r="L86">
        <f t="shared" si="17"/>
        <v>0</v>
      </c>
      <c r="M86">
        <f t="shared" si="17"/>
        <v>0</v>
      </c>
      <c r="N86">
        <f t="shared" si="17"/>
        <v>-318.55486284503604</v>
      </c>
      <c r="O86">
        <f t="shared" si="17"/>
        <v>0</v>
      </c>
      <c r="P86">
        <f t="shared" si="17"/>
        <v>0</v>
      </c>
      <c r="Q86">
        <f t="shared" si="17"/>
        <v>-701.03539018350205</v>
      </c>
      <c r="R86">
        <f t="shared" si="17"/>
        <v>0</v>
      </c>
      <c r="S86">
        <f t="shared" si="17"/>
        <v>0</v>
      </c>
      <c r="T86">
        <f t="shared" si="17"/>
        <v>0</v>
      </c>
      <c r="U86">
        <f t="shared" si="17"/>
        <v>0</v>
      </c>
      <c r="V86">
        <f t="shared" si="17"/>
        <v>0</v>
      </c>
      <c r="W86">
        <f t="shared" si="17"/>
        <v>0</v>
      </c>
      <c r="X86">
        <f t="shared" si="17"/>
        <v>0</v>
      </c>
      <c r="Y86">
        <f t="shared" si="17"/>
        <v>0</v>
      </c>
      <c r="Z86">
        <f t="shared" si="17"/>
        <v>0</v>
      </c>
      <c r="AA86">
        <f t="shared" si="17"/>
        <v>0</v>
      </c>
      <c r="AB86">
        <f t="shared" si="17"/>
        <v>0</v>
      </c>
      <c r="AC86">
        <f t="shared" si="17"/>
        <v>0</v>
      </c>
      <c r="AD86">
        <f t="shared" si="17"/>
        <v>0</v>
      </c>
      <c r="AE86">
        <f t="shared" si="17"/>
        <v>0</v>
      </c>
    </row>
    <row r="87" spans="2:31" x14ac:dyDescent="0.25">
      <c r="B87">
        <f t="shared" ref="B87:AE87" si="18">B23-B56</f>
        <v>0</v>
      </c>
      <c r="C87">
        <f t="shared" si="18"/>
        <v>0</v>
      </c>
      <c r="D87">
        <f t="shared" si="18"/>
        <v>0</v>
      </c>
      <c r="E87">
        <f t="shared" si="18"/>
        <v>0</v>
      </c>
      <c r="F87">
        <f t="shared" si="18"/>
        <v>0</v>
      </c>
      <c r="G87">
        <f t="shared" si="18"/>
        <v>0</v>
      </c>
      <c r="H87">
        <f t="shared" si="18"/>
        <v>0</v>
      </c>
      <c r="I87">
        <f t="shared" si="18"/>
        <v>0</v>
      </c>
      <c r="J87">
        <f t="shared" si="18"/>
        <v>0</v>
      </c>
      <c r="K87">
        <f t="shared" si="18"/>
        <v>0</v>
      </c>
      <c r="L87">
        <f t="shared" si="18"/>
        <v>0</v>
      </c>
      <c r="M87">
        <f t="shared" si="18"/>
        <v>0</v>
      </c>
      <c r="N87">
        <f t="shared" si="18"/>
        <v>0</v>
      </c>
      <c r="O87">
        <f t="shared" si="18"/>
        <v>0</v>
      </c>
      <c r="P87">
        <f t="shared" si="18"/>
        <v>0</v>
      </c>
      <c r="Q87">
        <f t="shared" si="18"/>
        <v>0.22958921600366011</v>
      </c>
      <c r="R87">
        <f t="shared" si="18"/>
        <v>1.2653594291205081</v>
      </c>
      <c r="S87">
        <f t="shared" si="18"/>
        <v>0</v>
      </c>
      <c r="T87">
        <f t="shared" si="18"/>
        <v>-0.24041145201772451</v>
      </c>
      <c r="U87">
        <f t="shared" si="18"/>
        <v>-13.609238203569475</v>
      </c>
      <c r="V87">
        <f t="shared" si="18"/>
        <v>-748.96995138187015</v>
      </c>
      <c r="W87">
        <f t="shared" si="18"/>
        <v>0.25509512299322523</v>
      </c>
      <c r="X87">
        <f t="shared" si="18"/>
        <v>12.343878774449877</v>
      </c>
      <c r="Y87">
        <f t="shared" si="18"/>
        <v>-374.48497569093502</v>
      </c>
      <c r="Z87">
        <f t="shared" si="18"/>
        <v>0</v>
      </c>
      <c r="AA87">
        <f t="shared" si="18"/>
        <v>0</v>
      </c>
      <c r="AB87">
        <f t="shared" si="18"/>
        <v>0</v>
      </c>
      <c r="AC87">
        <f t="shared" si="18"/>
        <v>0</v>
      </c>
      <c r="AD87">
        <f t="shared" si="18"/>
        <v>0</v>
      </c>
      <c r="AE87">
        <f t="shared" si="18"/>
        <v>0</v>
      </c>
    </row>
    <row r="88" spans="2:31" x14ac:dyDescent="0.25">
      <c r="B88">
        <f t="shared" ref="B88:AE88" si="19">B24-B57</f>
        <v>0</v>
      </c>
      <c r="C88">
        <f t="shared" si="19"/>
        <v>0</v>
      </c>
      <c r="D88">
        <f t="shared" si="19"/>
        <v>0</v>
      </c>
      <c r="E88">
        <f t="shared" si="19"/>
        <v>0</v>
      </c>
      <c r="F88">
        <f t="shared" si="19"/>
        <v>0</v>
      </c>
      <c r="G88">
        <f t="shared" si="19"/>
        <v>0</v>
      </c>
      <c r="H88">
        <f t="shared" si="19"/>
        <v>0</v>
      </c>
      <c r="I88">
        <f t="shared" si="19"/>
        <v>0</v>
      </c>
      <c r="J88">
        <f t="shared" si="19"/>
        <v>0</v>
      </c>
      <c r="K88">
        <f t="shared" si="19"/>
        <v>0</v>
      </c>
      <c r="L88">
        <f t="shared" si="19"/>
        <v>0</v>
      </c>
      <c r="M88">
        <f t="shared" si="19"/>
        <v>0</v>
      </c>
      <c r="N88">
        <f t="shared" si="19"/>
        <v>0</v>
      </c>
      <c r="O88">
        <f t="shared" si="19"/>
        <v>0</v>
      </c>
      <c r="P88">
        <f t="shared" si="19"/>
        <v>0</v>
      </c>
      <c r="Q88">
        <f t="shared" si="19"/>
        <v>11.777911905200199</v>
      </c>
      <c r="R88">
        <f t="shared" si="19"/>
        <v>-35.454631951834017</v>
      </c>
      <c r="S88">
        <f t="shared" si="19"/>
        <v>0</v>
      </c>
      <c r="T88">
        <f t="shared" si="19"/>
        <v>-13.609238203569475</v>
      </c>
      <c r="U88">
        <f t="shared" si="19"/>
        <v>75.919443820549986</v>
      </c>
      <c r="V88">
        <f t="shared" si="19"/>
        <v>0</v>
      </c>
      <c r="W88">
        <f t="shared" si="19"/>
        <v>1.1129618546701749</v>
      </c>
      <c r="X88">
        <f t="shared" si="19"/>
        <v>-40.464811868713923</v>
      </c>
      <c r="Y88">
        <f t="shared" si="19"/>
        <v>0</v>
      </c>
      <c r="Z88">
        <f t="shared" si="19"/>
        <v>0</v>
      </c>
      <c r="AA88">
        <f t="shared" si="19"/>
        <v>0</v>
      </c>
      <c r="AB88">
        <f t="shared" si="19"/>
        <v>0</v>
      </c>
      <c r="AC88">
        <f t="shared" si="19"/>
        <v>0</v>
      </c>
      <c r="AD88">
        <f t="shared" si="19"/>
        <v>0</v>
      </c>
      <c r="AE88">
        <f t="shared" si="19"/>
        <v>0</v>
      </c>
    </row>
    <row r="89" spans="2:31" x14ac:dyDescent="0.25">
      <c r="B89">
        <f t="shared" ref="B89:AE89" si="20">B25-B58</f>
        <v>0</v>
      </c>
      <c r="C89">
        <f t="shared" si="20"/>
        <v>0</v>
      </c>
      <c r="D89">
        <f t="shared" si="20"/>
        <v>0</v>
      </c>
      <c r="E89">
        <f t="shared" si="20"/>
        <v>0</v>
      </c>
      <c r="F89">
        <f t="shared" si="20"/>
        <v>0</v>
      </c>
      <c r="G89">
        <f t="shared" si="20"/>
        <v>0</v>
      </c>
      <c r="H89">
        <f t="shared" si="20"/>
        <v>0</v>
      </c>
      <c r="I89">
        <f t="shared" si="20"/>
        <v>0</v>
      </c>
      <c r="J89">
        <f t="shared" si="20"/>
        <v>0</v>
      </c>
      <c r="K89">
        <f t="shared" si="20"/>
        <v>0</v>
      </c>
      <c r="L89">
        <f t="shared" si="20"/>
        <v>0</v>
      </c>
      <c r="M89">
        <f t="shared" si="20"/>
        <v>0</v>
      </c>
      <c r="N89">
        <f t="shared" si="20"/>
        <v>0</v>
      </c>
      <c r="O89">
        <f t="shared" si="20"/>
        <v>0</v>
      </c>
      <c r="P89">
        <f t="shared" si="20"/>
        <v>0</v>
      </c>
      <c r="Q89">
        <f t="shared" si="20"/>
        <v>-350.51769509175102</v>
      </c>
      <c r="R89">
        <f t="shared" si="20"/>
        <v>0</v>
      </c>
      <c r="S89">
        <f t="shared" si="20"/>
        <v>0</v>
      </c>
      <c r="T89">
        <f t="shared" si="20"/>
        <v>-748.96995138187015</v>
      </c>
      <c r="U89">
        <f t="shared" si="20"/>
        <v>0</v>
      </c>
      <c r="V89">
        <f t="shared" si="20"/>
        <v>0</v>
      </c>
      <c r="W89">
        <f t="shared" si="20"/>
        <v>0</v>
      </c>
      <c r="X89">
        <f t="shared" si="20"/>
        <v>0</v>
      </c>
      <c r="Y89">
        <f t="shared" si="20"/>
        <v>0</v>
      </c>
      <c r="Z89">
        <f t="shared" si="20"/>
        <v>0</v>
      </c>
      <c r="AA89">
        <f t="shared" si="20"/>
        <v>0</v>
      </c>
      <c r="AB89">
        <f t="shared" si="20"/>
        <v>0</v>
      </c>
      <c r="AC89">
        <f t="shared" si="20"/>
        <v>0</v>
      </c>
      <c r="AD89">
        <f t="shared" si="20"/>
        <v>0</v>
      </c>
      <c r="AE89">
        <f t="shared" si="20"/>
        <v>0</v>
      </c>
    </row>
    <row r="90" spans="2:31" x14ac:dyDescent="0.25">
      <c r="B90">
        <f t="shared" ref="B90:AE90" si="21">B26-B59</f>
        <v>0</v>
      </c>
      <c r="C90">
        <f t="shared" si="21"/>
        <v>0</v>
      </c>
      <c r="D90">
        <f t="shared" si="21"/>
        <v>0</v>
      </c>
      <c r="E90">
        <f t="shared" si="21"/>
        <v>0</v>
      </c>
      <c r="F90">
        <f t="shared" si="21"/>
        <v>0</v>
      </c>
      <c r="G90">
        <f t="shared" si="21"/>
        <v>0</v>
      </c>
      <c r="H90">
        <f t="shared" si="21"/>
        <v>0</v>
      </c>
      <c r="I90">
        <f t="shared" si="21"/>
        <v>0</v>
      </c>
      <c r="J90">
        <f t="shared" si="21"/>
        <v>0</v>
      </c>
      <c r="K90">
        <f t="shared" si="21"/>
        <v>0</v>
      </c>
      <c r="L90">
        <f t="shared" si="21"/>
        <v>0</v>
      </c>
      <c r="M90">
        <f t="shared" si="21"/>
        <v>0</v>
      </c>
      <c r="N90">
        <f t="shared" si="21"/>
        <v>0</v>
      </c>
      <c r="O90">
        <f t="shared" si="21"/>
        <v>0</v>
      </c>
      <c r="P90">
        <f t="shared" si="21"/>
        <v>0</v>
      </c>
      <c r="Q90">
        <f t="shared" si="21"/>
        <v>0</v>
      </c>
      <c r="R90">
        <f t="shared" si="21"/>
        <v>0</v>
      </c>
      <c r="S90">
        <f t="shared" si="21"/>
        <v>0</v>
      </c>
      <c r="T90">
        <f t="shared" si="21"/>
        <v>0.25509512299322523</v>
      </c>
      <c r="U90">
        <f t="shared" si="21"/>
        <v>1.1129618546701749</v>
      </c>
      <c r="V90">
        <f t="shared" si="21"/>
        <v>0</v>
      </c>
      <c r="W90">
        <f t="shared" si="21"/>
        <v>-0.25247335503809154</v>
      </c>
      <c r="X90">
        <f t="shared" si="21"/>
        <v>-13.822563493280541</v>
      </c>
      <c r="Y90">
        <f t="shared" si="21"/>
        <v>-780.92139525018513</v>
      </c>
      <c r="Z90">
        <f t="shared" si="21"/>
        <v>0.27254849398741499</v>
      </c>
      <c r="AA90">
        <f t="shared" si="21"/>
        <v>12.709601638610366</v>
      </c>
      <c r="AB90">
        <f t="shared" si="21"/>
        <v>-390.46069762509296</v>
      </c>
      <c r="AC90">
        <f t="shared" si="21"/>
        <v>0</v>
      </c>
      <c r="AD90">
        <f t="shared" si="21"/>
        <v>0</v>
      </c>
      <c r="AE90">
        <f t="shared" si="21"/>
        <v>0</v>
      </c>
    </row>
    <row r="91" spans="2:31" x14ac:dyDescent="0.25">
      <c r="B91">
        <f t="shared" ref="B91:AE91" si="22">B27-B60</f>
        <v>0</v>
      </c>
      <c r="C91">
        <f t="shared" si="22"/>
        <v>0</v>
      </c>
      <c r="D91">
        <f t="shared" si="22"/>
        <v>0</v>
      </c>
      <c r="E91">
        <f t="shared" si="22"/>
        <v>0</v>
      </c>
      <c r="F91">
        <f t="shared" si="22"/>
        <v>0</v>
      </c>
      <c r="G91">
        <f t="shared" si="22"/>
        <v>0</v>
      </c>
      <c r="H91">
        <f t="shared" si="22"/>
        <v>0</v>
      </c>
      <c r="I91">
        <f t="shared" si="22"/>
        <v>0</v>
      </c>
      <c r="J91">
        <f t="shared" si="22"/>
        <v>0</v>
      </c>
      <c r="K91">
        <f t="shared" si="22"/>
        <v>0</v>
      </c>
      <c r="L91">
        <f t="shared" si="22"/>
        <v>0</v>
      </c>
      <c r="M91">
        <f t="shared" si="22"/>
        <v>0</v>
      </c>
      <c r="N91">
        <f t="shared" si="22"/>
        <v>0</v>
      </c>
      <c r="O91">
        <f t="shared" si="22"/>
        <v>0</v>
      </c>
      <c r="P91">
        <f t="shared" si="22"/>
        <v>0</v>
      </c>
      <c r="Q91">
        <f t="shared" si="22"/>
        <v>0</v>
      </c>
      <c r="R91">
        <f t="shared" si="22"/>
        <v>0</v>
      </c>
      <c r="S91">
        <f t="shared" si="22"/>
        <v>0</v>
      </c>
      <c r="T91">
        <f t="shared" si="22"/>
        <v>12.343878774449877</v>
      </c>
      <c r="U91">
        <f t="shared" si="22"/>
        <v>-40.464811868713923</v>
      </c>
      <c r="V91">
        <f t="shared" si="22"/>
        <v>0</v>
      </c>
      <c r="W91">
        <f t="shared" si="22"/>
        <v>-13.822563493280541</v>
      </c>
      <c r="X91">
        <f t="shared" si="22"/>
        <v>84.453155329439824</v>
      </c>
      <c r="Y91">
        <f t="shared" si="22"/>
        <v>0</v>
      </c>
      <c r="Z91">
        <f t="shared" si="22"/>
        <v>0.99989828072011733</v>
      </c>
      <c r="AA91">
        <f t="shared" si="22"/>
        <v>-43.98834346072897</v>
      </c>
      <c r="AB91">
        <f t="shared" si="22"/>
        <v>0</v>
      </c>
      <c r="AC91">
        <f t="shared" si="22"/>
        <v>0</v>
      </c>
      <c r="AD91">
        <f t="shared" si="22"/>
        <v>0</v>
      </c>
      <c r="AE91">
        <f t="shared" si="22"/>
        <v>0</v>
      </c>
    </row>
    <row r="92" spans="2:31" x14ac:dyDescent="0.25">
      <c r="B92">
        <f t="shared" ref="B92:AE92" si="23">B28-B61</f>
        <v>0</v>
      </c>
      <c r="C92">
        <f t="shared" si="23"/>
        <v>0</v>
      </c>
      <c r="D92">
        <f t="shared" si="23"/>
        <v>0</v>
      </c>
      <c r="E92">
        <f t="shared" si="23"/>
        <v>0</v>
      </c>
      <c r="F92">
        <f t="shared" si="23"/>
        <v>0</v>
      </c>
      <c r="G92">
        <f t="shared" si="23"/>
        <v>0</v>
      </c>
      <c r="H92">
        <f t="shared" si="23"/>
        <v>0</v>
      </c>
      <c r="I92">
        <f t="shared" si="23"/>
        <v>0</v>
      </c>
      <c r="J92">
        <f t="shared" si="23"/>
        <v>0</v>
      </c>
      <c r="K92">
        <f t="shared" si="23"/>
        <v>0</v>
      </c>
      <c r="L92">
        <f t="shared" si="23"/>
        <v>0</v>
      </c>
      <c r="M92">
        <f t="shared" si="23"/>
        <v>0</v>
      </c>
      <c r="N92">
        <f t="shared" si="23"/>
        <v>0</v>
      </c>
      <c r="O92">
        <f t="shared" si="23"/>
        <v>0</v>
      </c>
      <c r="P92">
        <f t="shared" si="23"/>
        <v>0</v>
      </c>
      <c r="Q92">
        <f t="shared" si="23"/>
        <v>0</v>
      </c>
      <c r="R92">
        <f t="shared" si="23"/>
        <v>0</v>
      </c>
      <c r="S92">
        <f t="shared" si="23"/>
        <v>0</v>
      </c>
      <c r="T92">
        <f t="shared" si="23"/>
        <v>-374.48497569093502</v>
      </c>
      <c r="U92">
        <f t="shared" si="23"/>
        <v>0</v>
      </c>
      <c r="V92">
        <f t="shared" si="23"/>
        <v>0</v>
      </c>
      <c r="W92">
        <f t="shared" si="23"/>
        <v>-780.92139525018513</v>
      </c>
      <c r="X92">
        <f t="shared" si="23"/>
        <v>0</v>
      </c>
      <c r="Y92">
        <f t="shared" si="23"/>
        <v>0</v>
      </c>
      <c r="Z92">
        <f t="shared" si="23"/>
        <v>0</v>
      </c>
      <c r="AA92">
        <f t="shared" si="23"/>
        <v>0</v>
      </c>
      <c r="AB92">
        <f t="shared" si="23"/>
        <v>0</v>
      </c>
      <c r="AC92">
        <f t="shared" si="23"/>
        <v>0</v>
      </c>
      <c r="AD92">
        <f t="shared" si="23"/>
        <v>0</v>
      </c>
      <c r="AE92">
        <f t="shared" si="23"/>
        <v>0</v>
      </c>
    </row>
    <row r="93" spans="2:31" x14ac:dyDescent="0.25">
      <c r="B93">
        <f t="shared" ref="B93:AE93" si="24">B29-B62</f>
        <v>0</v>
      </c>
      <c r="C93">
        <f t="shared" si="24"/>
        <v>0</v>
      </c>
      <c r="D93">
        <f t="shared" si="24"/>
        <v>0</v>
      </c>
      <c r="E93">
        <f t="shared" si="24"/>
        <v>0</v>
      </c>
      <c r="F93">
        <f t="shared" si="24"/>
        <v>0</v>
      </c>
      <c r="G93">
        <f t="shared" si="24"/>
        <v>0</v>
      </c>
      <c r="H93">
        <f t="shared" si="24"/>
        <v>0</v>
      </c>
      <c r="I93">
        <f t="shared" si="24"/>
        <v>0</v>
      </c>
      <c r="J93">
        <f t="shared" si="24"/>
        <v>0</v>
      </c>
      <c r="K93">
        <f t="shared" si="24"/>
        <v>0</v>
      </c>
      <c r="L93">
        <f t="shared" si="24"/>
        <v>0</v>
      </c>
      <c r="M93">
        <f t="shared" si="24"/>
        <v>0</v>
      </c>
      <c r="N93">
        <f t="shared" si="24"/>
        <v>0</v>
      </c>
      <c r="O93">
        <f t="shared" si="24"/>
        <v>0</v>
      </c>
      <c r="P93">
        <f t="shared" si="24"/>
        <v>0</v>
      </c>
      <c r="Q93">
        <f t="shared" si="24"/>
        <v>0</v>
      </c>
      <c r="R93">
        <f t="shared" si="24"/>
        <v>0</v>
      </c>
      <c r="S93">
        <f t="shared" si="24"/>
        <v>0</v>
      </c>
      <c r="T93">
        <f t="shared" si="24"/>
        <v>0</v>
      </c>
      <c r="U93">
        <f t="shared" si="24"/>
        <v>0</v>
      </c>
      <c r="V93">
        <f t="shared" si="24"/>
        <v>0</v>
      </c>
      <c r="W93">
        <f t="shared" si="24"/>
        <v>0.27254849398741499</v>
      </c>
      <c r="X93">
        <f t="shared" si="24"/>
        <v>0.99989828072011733</v>
      </c>
      <c r="Y93">
        <f t="shared" si="24"/>
        <v>0</v>
      </c>
      <c r="Z93">
        <f t="shared" si="24"/>
        <v>-0.25814672198612243</v>
      </c>
      <c r="AA93">
        <f t="shared" si="24"/>
        <v>-13.888736235230681</v>
      </c>
      <c r="AB93">
        <f t="shared" si="24"/>
        <v>-796.89557466699864</v>
      </c>
      <c r="AC93">
        <f t="shared" si="24"/>
        <v>0.28139764399384148</v>
      </c>
      <c r="AD93">
        <f t="shared" si="24"/>
        <v>12.888837954509654</v>
      </c>
      <c r="AE93">
        <f t="shared" si="24"/>
        <v>-398.44778733349904</v>
      </c>
    </row>
    <row r="94" spans="2:31" x14ac:dyDescent="0.25">
      <c r="B94">
        <f t="shared" ref="B94:AE94" si="25">B30-B63</f>
        <v>0</v>
      </c>
      <c r="C94">
        <f t="shared" si="25"/>
        <v>0</v>
      </c>
      <c r="D94">
        <f t="shared" si="25"/>
        <v>0</v>
      </c>
      <c r="E94">
        <f t="shared" si="25"/>
        <v>0</v>
      </c>
      <c r="F94">
        <f t="shared" si="25"/>
        <v>0</v>
      </c>
      <c r="G94">
        <f t="shared" si="25"/>
        <v>0</v>
      </c>
      <c r="H94">
        <f t="shared" si="25"/>
        <v>0</v>
      </c>
      <c r="I94">
        <f t="shared" si="25"/>
        <v>0</v>
      </c>
      <c r="J94">
        <f t="shared" si="25"/>
        <v>0</v>
      </c>
      <c r="K94">
        <f t="shared" si="25"/>
        <v>0</v>
      </c>
      <c r="L94">
        <f t="shared" si="25"/>
        <v>0</v>
      </c>
      <c r="M94">
        <f t="shared" si="25"/>
        <v>0</v>
      </c>
      <c r="N94">
        <f t="shared" si="25"/>
        <v>0</v>
      </c>
      <c r="O94">
        <f t="shared" si="25"/>
        <v>0</v>
      </c>
      <c r="P94">
        <f t="shared" si="25"/>
        <v>0</v>
      </c>
      <c r="Q94">
        <f t="shared" si="25"/>
        <v>0</v>
      </c>
      <c r="R94">
        <f t="shared" si="25"/>
        <v>0</v>
      </c>
      <c r="S94">
        <f t="shared" si="25"/>
        <v>0</v>
      </c>
      <c r="T94">
        <f t="shared" si="25"/>
        <v>0</v>
      </c>
      <c r="U94">
        <f t="shared" si="25"/>
        <v>0</v>
      </c>
      <c r="V94">
        <f t="shared" si="25"/>
        <v>0</v>
      </c>
      <c r="W94">
        <f t="shared" si="25"/>
        <v>12.709601638610366</v>
      </c>
      <c r="X94">
        <f t="shared" si="25"/>
        <v>-43.98834346072897</v>
      </c>
      <c r="Y94">
        <f t="shared" si="25"/>
        <v>0</v>
      </c>
      <c r="Z94">
        <f t="shared" si="25"/>
        <v>-13.888736235230681</v>
      </c>
      <c r="AA94">
        <f t="shared" si="25"/>
        <v>89.79345240549992</v>
      </c>
      <c r="AB94">
        <f t="shared" si="25"/>
        <v>0</v>
      </c>
      <c r="AC94">
        <f t="shared" si="25"/>
        <v>0.93977991819974704</v>
      </c>
      <c r="AD94">
        <f t="shared" si="25"/>
        <v>-45.805108944770041</v>
      </c>
      <c r="AE94">
        <f t="shared" si="25"/>
        <v>0</v>
      </c>
    </row>
    <row r="95" spans="2:31" x14ac:dyDescent="0.25">
      <c r="B95">
        <f t="shared" ref="B95:AE95" si="26">B31-B64</f>
        <v>0</v>
      </c>
      <c r="C95">
        <f t="shared" si="26"/>
        <v>0</v>
      </c>
      <c r="D95">
        <f t="shared" si="26"/>
        <v>0</v>
      </c>
      <c r="E95">
        <f t="shared" si="26"/>
        <v>0</v>
      </c>
      <c r="F95">
        <f t="shared" si="26"/>
        <v>0</v>
      </c>
      <c r="G95">
        <f t="shared" si="26"/>
        <v>0</v>
      </c>
      <c r="H95">
        <f t="shared" si="26"/>
        <v>0</v>
      </c>
      <c r="I95">
        <f t="shared" si="26"/>
        <v>0</v>
      </c>
      <c r="J95">
        <f t="shared" si="26"/>
        <v>0</v>
      </c>
      <c r="K95">
        <f t="shared" si="26"/>
        <v>0</v>
      </c>
      <c r="L95">
        <f t="shared" si="26"/>
        <v>0</v>
      </c>
      <c r="M95">
        <f t="shared" si="26"/>
        <v>0</v>
      </c>
      <c r="N95">
        <f t="shared" si="26"/>
        <v>0</v>
      </c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-390.46069762509296</v>
      </c>
      <c r="X95">
        <f t="shared" si="26"/>
        <v>0</v>
      </c>
      <c r="Y95">
        <f t="shared" si="26"/>
        <v>0</v>
      </c>
      <c r="Z95">
        <f t="shared" si="26"/>
        <v>-796.89557466699864</v>
      </c>
      <c r="AA95">
        <f t="shared" si="26"/>
        <v>0</v>
      </c>
      <c r="AB95">
        <f t="shared" si="26"/>
        <v>0</v>
      </c>
      <c r="AC95">
        <f t="shared" si="26"/>
        <v>0</v>
      </c>
      <c r="AD95">
        <f t="shared" si="26"/>
        <v>0</v>
      </c>
      <c r="AE95">
        <f t="shared" si="26"/>
        <v>0</v>
      </c>
    </row>
    <row r="96" spans="2:31" x14ac:dyDescent="0.25">
      <c r="B96">
        <f t="shared" ref="B96:AE96" si="27">B32-B65</f>
        <v>0</v>
      </c>
      <c r="C96">
        <f t="shared" si="27"/>
        <v>0</v>
      </c>
      <c r="D96">
        <f t="shared" si="27"/>
        <v>0</v>
      </c>
      <c r="E96">
        <f t="shared" si="27"/>
        <v>0</v>
      </c>
      <c r="F96">
        <f t="shared" si="27"/>
        <v>0</v>
      </c>
      <c r="G96">
        <f t="shared" si="27"/>
        <v>0</v>
      </c>
      <c r="H96">
        <f t="shared" si="27"/>
        <v>0</v>
      </c>
      <c r="I96">
        <f t="shared" si="27"/>
        <v>0</v>
      </c>
      <c r="J96">
        <f t="shared" si="27"/>
        <v>0</v>
      </c>
      <c r="K96">
        <f t="shared" si="27"/>
        <v>0</v>
      </c>
      <c r="L96">
        <f t="shared" si="27"/>
        <v>0</v>
      </c>
      <c r="M96">
        <f t="shared" si="27"/>
        <v>0</v>
      </c>
      <c r="N96">
        <f t="shared" si="27"/>
        <v>0</v>
      </c>
      <c r="O96">
        <f t="shared" si="27"/>
        <v>0</v>
      </c>
      <c r="P96">
        <f t="shared" si="27"/>
        <v>0</v>
      </c>
      <c r="Q96">
        <f t="shared" si="27"/>
        <v>0</v>
      </c>
      <c r="R96">
        <f t="shared" si="27"/>
        <v>0</v>
      </c>
      <c r="S96">
        <f t="shared" si="27"/>
        <v>0</v>
      </c>
      <c r="T96">
        <f t="shared" si="27"/>
        <v>0</v>
      </c>
      <c r="U96">
        <f t="shared" si="27"/>
        <v>0</v>
      </c>
      <c r="V96">
        <f t="shared" si="27"/>
        <v>0</v>
      </c>
      <c r="W96">
        <f t="shared" si="27"/>
        <v>0</v>
      </c>
      <c r="X96">
        <f t="shared" si="27"/>
        <v>0</v>
      </c>
      <c r="Y96">
        <f t="shared" si="27"/>
        <v>0</v>
      </c>
      <c r="Z96">
        <f t="shared" si="27"/>
        <v>0.28139764399384148</v>
      </c>
      <c r="AA96">
        <f t="shared" si="27"/>
        <v>0.93977991819974704</v>
      </c>
      <c r="AB96">
        <f t="shared" si="27"/>
        <v>0</v>
      </c>
      <c r="AC96">
        <f t="shared" si="27"/>
        <v>-5.2740468992851675E-2</v>
      </c>
      <c r="AD96">
        <f t="shared" si="27"/>
        <v>-0.93977991819974704</v>
      </c>
      <c r="AE96">
        <f t="shared" si="27"/>
        <v>0</v>
      </c>
    </row>
    <row r="97" spans="2:31" x14ac:dyDescent="0.25">
      <c r="B97">
        <f t="shared" ref="B97:AE97" si="28">B33-B66</f>
        <v>0</v>
      </c>
      <c r="C97">
        <f t="shared" si="28"/>
        <v>0</v>
      </c>
      <c r="D97">
        <f t="shared" si="28"/>
        <v>0</v>
      </c>
      <c r="E97">
        <f t="shared" si="28"/>
        <v>0</v>
      </c>
      <c r="F97">
        <f t="shared" si="28"/>
        <v>0</v>
      </c>
      <c r="G97">
        <f t="shared" si="28"/>
        <v>0</v>
      </c>
      <c r="H97">
        <f t="shared" si="28"/>
        <v>0</v>
      </c>
      <c r="I97">
        <f t="shared" si="28"/>
        <v>0</v>
      </c>
      <c r="J97">
        <f t="shared" si="28"/>
        <v>0</v>
      </c>
      <c r="K97">
        <f t="shared" si="28"/>
        <v>0</v>
      </c>
      <c r="L97">
        <f t="shared" si="28"/>
        <v>0</v>
      </c>
      <c r="M97">
        <f t="shared" si="28"/>
        <v>0</v>
      </c>
      <c r="N97">
        <f t="shared" si="28"/>
        <v>0</v>
      </c>
      <c r="O97">
        <f t="shared" si="28"/>
        <v>0</v>
      </c>
      <c r="P97">
        <f t="shared" si="28"/>
        <v>0</v>
      </c>
      <c r="Q97">
        <f t="shared" si="28"/>
        <v>0</v>
      </c>
      <c r="R97">
        <f t="shared" si="28"/>
        <v>0</v>
      </c>
      <c r="S97">
        <f t="shared" si="28"/>
        <v>0</v>
      </c>
      <c r="T97">
        <f t="shared" si="28"/>
        <v>0</v>
      </c>
      <c r="U97">
        <f t="shared" si="28"/>
        <v>0</v>
      </c>
      <c r="V97">
        <f t="shared" si="28"/>
        <v>0</v>
      </c>
      <c r="W97">
        <f t="shared" si="28"/>
        <v>0</v>
      </c>
      <c r="X97">
        <f t="shared" si="28"/>
        <v>0</v>
      </c>
      <c r="Y97">
        <f t="shared" si="28"/>
        <v>0</v>
      </c>
      <c r="Z97">
        <f t="shared" si="28"/>
        <v>12.888837954509654</v>
      </c>
      <c r="AA97">
        <f t="shared" si="28"/>
        <v>-45.805108944770041</v>
      </c>
      <c r="AB97">
        <f t="shared" si="28"/>
        <v>0</v>
      </c>
      <c r="AC97">
        <f t="shared" si="28"/>
        <v>-0.93977991819974704</v>
      </c>
      <c r="AD97">
        <f t="shared" si="28"/>
        <v>45.805108944770041</v>
      </c>
      <c r="AE97">
        <f t="shared" si="28"/>
        <v>0</v>
      </c>
    </row>
    <row r="98" spans="2:31" x14ac:dyDescent="0.25">
      <c r="B98">
        <f t="shared" ref="B98:AE98" si="29">B34-B67</f>
        <v>0</v>
      </c>
      <c r="C98">
        <f t="shared" si="29"/>
        <v>0</v>
      </c>
      <c r="D98">
        <f t="shared" si="29"/>
        <v>0</v>
      </c>
      <c r="E98">
        <f t="shared" si="29"/>
        <v>0</v>
      </c>
      <c r="F98">
        <f t="shared" si="29"/>
        <v>0</v>
      </c>
      <c r="G98">
        <f t="shared" si="29"/>
        <v>0</v>
      </c>
      <c r="H98">
        <f t="shared" si="29"/>
        <v>0</v>
      </c>
      <c r="I98">
        <f t="shared" si="29"/>
        <v>0</v>
      </c>
      <c r="J98">
        <f t="shared" si="29"/>
        <v>0</v>
      </c>
      <c r="K98">
        <f t="shared" si="29"/>
        <v>0</v>
      </c>
      <c r="L98">
        <f t="shared" si="29"/>
        <v>0</v>
      </c>
      <c r="M98">
        <f t="shared" si="29"/>
        <v>0</v>
      </c>
      <c r="N98">
        <f t="shared" si="29"/>
        <v>0</v>
      </c>
      <c r="O98">
        <f t="shared" si="29"/>
        <v>0</v>
      </c>
      <c r="P98">
        <f t="shared" si="29"/>
        <v>0</v>
      </c>
      <c r="Q98">
        <f t="shared" si="29"/>
        <v>0</v>
      </c>
      <c r="R98">
        <f t="shared" si="29"/>
        <v>0</v>
      </c>
      <c r="S98">
        <f t="shared" si="29"/>
        <v>0</v>
      </c>
      <c r="T98">
        <f t="shared" si="29"/>
        <v>0</v>
      </c>
      <c r="U98">
        <f t="shared" si="29"/>
        <v>0</v>
      </c>
      <c r="V98">
        <f t="shared" si="29"/>
        <v>0</v>
      </c>
      <c r="W98">
        <f t="shared" si="29"/>
        <v>0</v>
      </c>
      <c r="X98">
        <f t="shared" si="29"/>
        <v>0</v>
      </c>
      <c r="Y98">
        <f t="shared" si="29"/>
        <v>0</v>
      </c>
      <c r="Z98">
        <f t="shared" si="29"/>
        <v>-398.44778733349904</v>
      </c>
      <c r="AA98">
        <f t="shared" si="29"/>
        <v>0</v>
      </c>
      <c r="AB98">
        <f t="shared" si="29"/>
        <v>0</v>
      </c>
      <c r="AC98">
        <f t="shared" si="29"/>
        <v>0</v>
      </c>
      <c r="AD98">
        <f t="shared" si="29"/>
        <v>0</v>
      </c>
      <c r="AE98">
        <f t="shared" si="29"/>
        <v>0</v>
      </c>
    </row>
  </sheetData>
  <conditionalFormatting sqref="B69:AE1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C13A-85BD-4CF4-A81F-3406482773C1}">
  <dimension ref="E3:L32"/>
  <sheetViews>
    <sheetView workbookViewId="0">
      <selection activeCell="E3" sqref="E3:F5"/>
    </sheetView>
  </sheetViews>
  <sheetFormatPr defaultRowHeight="15" x14ac:dyDescent="0.25"/>
  <sheetData>
    <row r="3" spans="5:12" x14ac:dyDescent="0.25">
      <c r="E3">
        <v>0</v>
      </c>
      <c r="G3">
        <v>0</v>
      </c>
      <c r="I3">
        <f>E3-G3</f>
        <v>0</v>
      </c>
      <c r="L3">
        <v>0</v>
      </c>
    </row>
    <row r="4" spans="5:12" x14ac:dyDescent="0.25">
      <c r="E4">
        <v>-0.18560000000007101</v>
      </c>
      <c r="G4">
        <v>-0.18560000000007101</v>
      </c>
      <c r="I4">
        <f t="shared" ref="I4:I32" si="0">E4-G4</f>
        <v>0</v>
      </c>
      <c r="L4">
        <v>0</v>
      </c>
    </row>
    <row r="5" spans="5:12" x14ac:dyDescent="0.25">
      <c r="E5">
        <v>-3.6480000000013702E-3</v>
      </c>
      <c r="G5">
        <v>-3.6480000000013702E-3</v>
      </c>
      <c r="I5">
        <f t="shared" si="0"/>
        <v>0</v>
      </c>
      <c r="L5">
        <v>0</v>
      </c>
    </row>
    <row r="6" spans="5:12" x14ac:dyDescent="0.25">
      <c r="E6">
        <v>0</v>
      </c>
      <c r="G6">
        <v>0</v>
      </c>
      <c r="I6">
        <f t="shared" si="0"/>
        <v>0</v>
      </c>
      <c r="L6">
        <v>0</v>
      </c>
    </row>
    <row r="7" spans="5:12" x14ac:dyDescent="0.25">
      <c r="E7">
        <v>-0.716800000000266</v>
      </c>
      <c r="G7">
        <v>-0.716800000000266</v>
      </c>
      <c r="I7">
        <f t="shared" si="0"/>
        <v>0</v>
      </c>
      <c r="L7" s="3">
        <v>-0.18560000000006999</v>
      </c>
    </row>
    <row r="8" spans="5:12" x14ac:dyDescent="0.25">
      <c r="E8">
        <v>-6.9120000000024899E-3</v>
      </c>
      <c r="G8">
        <v>-6.9120000000024899E-3</v>
      </c>
      <c r="I8">
        <f t="shared" si="0"/>
        <v>0</v>
      </c>
      <c r="L8" s="3">
        <v>-3.6480000000013702E-3</v>
      </c>
    </row>
    <row r="9" spans="5:12" x14ac:dyDescent="0.25">
      <c r="E9">
        <v>0</v>
      </c>
      <c r="G9">
        <v>0</v>
      </c>
      <c r="I9">
        <f t="shared" si="0"/>
        <v>0</v>
      </c>
    </row>
    <row r="10" spans="5:12" x14ac:dyDescent="0.25">
      <c r="E10">
        <v>-1.5552000000005599</v>
      </c>
      <c r="G10">
        <v>-1.5552000000005599</v>
      </c>
      <c r="I10">
        <f t="shared" si="0"/>
        <v>0</v>
      </c>
    </row>
    <row r="11" spans="5:12" x14ac:dyDescent="0.25">
      <c r="E11">
        <v>-9.7920000000033501E-3</v>
      </c>
      <c r="G11">
        <v>-9.7920000000033501E-3</v>
      </c>
      <c r="I11">
        <f t="shared" si="0"/>
        <v>0</v>
      </c>
    </row>
    <row r="12" spans="5:12" x14ac:dyDescent="0.25">
      <c r="E12">
        <v>0</v>
      </c>
      <c r="G12">
        <v>0</v>
      </c>
      <c r="I12">
        <f t="shared" si="0"/>
        <v>0</v>
      </c>
    </row>
    <row r="13" spans="5:12" x14ac:dyDescent="0.25">
      <c r="E13">
        <v>-2.6624000000009298</v>
      </c>
      <c r="G13">
        <v>-2.6624000000009298</v>
      </c>
      <c r="I13">
        <f t="shared" si="0"/>
        <v>0</v>
      </c>
    </row>
    <row r="14" spans="5:12" x14ac:dyDescent="0.25">
      <c r="E14">
        <v>-1.22880000000039E-2</v>
      </c>
      <c r="G14">
        <v>-1.22880000000039E-2</v>
      </c>
      <c r="I14">
        <f t="shared" si="0"/>
        <v>0</v>
      </c>
    </row>
    <row r="15" spans="5:12" x14ac:dyDescent="0.25">
      <c r="E15">
        <v>0</v>
      </c>
      <c r="G15">
        <v>0</v>
      </c>
      <c r="I15">
        <f t="shared" si="0"/>
        <v>0</v>
      </c>
    </row>
    <row r="16" spans="5:12" x14ac:dyDescent="0.25">
      <c r="E16">
        <v>-4.0000000000013403</v>
      </c>
      <c r="G16">
        <v>-4.0000000000013403</v>
      </c>
      <c r="I16">
        <f t="shared" si="0"/>
        <v>0</v>
      </c>
    </row>
    <row r="17" spans="5:9" x14ac:dyDescent="0.25">
      <c r="E17">
        <v>-1.4400000000004199E-2</v>
      </c>
      <c r="G17">
        <v>-1.4400000000004199E-2</v>
      </c>
      <c r="I17">
        <f t="shared" si="0"/>
        <v>0</v>
      </c>
    </row>
    <row r="18" spans="5:9" x14ac:dyDescent="0.25">
      <c r="E18">
        <v>0</v>
      </c>
      <c r="G18">
        <v>0</v>
      </c>
      <c r="I18">
        <f t="shared" si="0"/>
        <v>0</v>
      </c>
    </row>
    <row r="19" spans="5:9" x14ac:dyDescent="0.25">
      <c r="E19">
        <v>-5.5296000000017598</v>
      </c>
      <c r="G19">
        <v>-5.5296000000017598</v>
      </c>
      <c r="I19">
        <f t="shared" si="0"/>
        <v>0</v>
      </c>
    </row>
    <row r="20" spans="5:9" x14ac:dyDescent="0.25">
      <c r="E20">
        <v>-1.6128000000004101E-2</v>
      </c>
      <c r="G20">
        <v>-1.6128000000004101E-2</v>
      </c>
      <c r="I20">
        <f t="shared" si="0"/>
        <v>0</v>
      </c>
    </row>
    <row r="21" spans="5:9" x14ac:dyDescent="0.25">
      <c r="E21">
        <v>0</v>
      </c>
      <c r="G21">
        <v>0</v>
      </c>
      <c r="I21">
        <f t="shared" si="0"/>
        <v>0</v>
      </c>
    </row>
    <row r="22" spans="5:9" x14ac:dyDescent="0.25">
      <c r="E22">
        <v>-7.2128000000021597</v>
      </c>
      <c r="G22">
        <v>-7.2128000000021597</v>
      </c>
      <c r="I22">
        <f t="shared" si="0"/>
        <v>0</v>
      </c>
    </row>
    <row r="23" spans="5:9" x14ac:dyDescent="0.25">
      <c r="E23">
        <v>-1.74720000000038E-2</v>
      </c>
      <c r="G23">
        <v>-1.74720000000038E-2</v>
      </c>
      <c r="I23">
        <f t="shared" si="0"/>
        <v>0</v>
      </c>
    </row>
    <row r="24" spans="5:9" x14ac:dyDescent="0.25">
      <c r="E24">
        <v>0</v>
      </c>
      <c r="G24">
        <v>0</v>
      </c>
      <c r="I24">
        <f t="shared" si="0"/>
        <v>0</v>
      </c>
    </row>
    <row r="25" spans="5:9" x14ac:dyDescent="0.25">
      <c r="E25">
        <v>-9.0112000000025194</v>
      </c>
      <c r="G25">
        <v>-9.0112000000025194</v>
      </c>
      <c r="I25">
        <f t="shared" si="0"/>
        <v>0</v>
      </c>
    </row>
    <row r="26" spans="5:9" x14ac:dyDescent="0.25">
      <c r="E26">
        <v>-1.8432000000003401E-2</v>
      </c>
      <c r="G26">
        <v>-1.8432000000003401E-2</v>
      </c>
      <c r="I26">
        <f t="shared" si="0"/>
        <v>0</v>
      </c>
    </row>
    <row r="27" spans="5:9" x14ac:dyDescent="0.25">
      <c r="E27">
        <v>0</v>
      </c>
      <c r="G27">
        <v>0</v>
      </c>
      <c r="I27">
        <f t="shared" si="0"/>
        <v>0</v>
      </c>
    </row>
    <row r="28" spans="5:9" x14ac:dyDescent="0.25">
      <c r="E28">
        <v>-10.8864000000028</v>
      </c>
      <c r="G28">
        <v>-10.8864000000028</v>
      </c>
      <c r="I28">
        <f t="shared" si="0"/>
        <v>0</v>
      </c>
    </row>
    <row r="29" spans="5:9" x14ac:dyDescent="0.25">
      <c r="E29">
        <v>-1.9008000000003099E-2</v>
      </c>
      <c r="G29">
        <v>-1.9008000000003099E-2</v>
      </c>
      <c r="I29">
        <f t="shared" si="0"/>
        <v>0</v>
      </c>
    </row>
    <row r="30" spans="5:9" x14ac:dyDescent="0.25">
      <c r="E30">
        <v>0</v>
      </c>
      <c r="G30">
        <v>0</v>
      </c>
      <c r="I30">
        <f t="shared" si="0"/>
        <v>0</v>
      </c>
    </row>
    <row r="31" spans="5:9" x14ac:dyDescent="0.25">
      <c r="E31">
        <v>-12.8000000000032</v>
      </c>
      <c r="G31">
        <v>-12.8000000000032</v>
      </c>
      <c r="I31">
        <f t="shared" si="0"/>
        <v>0</v>
      </c>
    </row>
    <row r="32" spans="5:9" x14ac:dyDescent="0.25">
      <c r="E32">
        <v>-1.92000000000031E-2</v>
      </c>
      <c r="G32">
        <v>-1.92000000000031E-2</v>
      </c>
      <c r="I32">
        <f t="shared" si="0"/>
        <v>0</v>
      </c>
    </row>
  </sheetData>
  <conditionalFormatting sqref="I3:I32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BC4D-31F4-4A3F-A5B6-C979CAAF6F34}">
  <dimension ref="G10:N88"/>
  <sheetViews>
    <sheetView tabSelected="1" topLeftCell="B1" workbookViewId="0">
      <selection activeCell="H36" sqref="H36"/>
    </sheetView>
  </sheetViews>
  <sheetFormatPr defaultRowHeight="15" x14ac:dyDescent="0.25"/>
  <sheetData>
    <row r="10" spans="7:14" x14ac:dyDescent="0.25">
      <c r="G10" t="s">
        <v>30</v>
      </c>
      <c r="H10" t="s">
        <v>31</v>
      </c>
    </row>
    <row r="11" spans="7:14" x14ac:dyDescent="0.25">
      <c r="G11">
        <v>0</v>
      </c>
      <c r="H11">
        <v>0</v>
      </c>
      <c r="K11">
        <f>G11*1000</f>
        <v>0</v>
      </c>
      <c r="L11">
        <f>H11*1000</f>
        <v>0</v>
      </c>
      <c r="N11" t="e" cm="1">
        <f t="array" aca="1" ref="N11" ca="1">str("[",K11,",",L11,"]")</f>
        <v>#NAME?</v>
      </c>
    </row>
    <row r="12" spans="7:14" x14ac:dyDescent="0.25">
      <c r="G12">
        <v>0</v>
      </c>
      <c r="H12">
        <f>H11+0.12</f>
        <v>0.12</v>
      </c>
      <c r="K12">
        <f t="shared" ref="K12:L31" si="0">G12*1000</f>
        <v>0</v>
      </c>
      <c r="L12">
        <f t="shared" si="0"/>
        <v>120</v>
      </c>
    </row>
    <row r="13" spans="7:14" x14ac:dyDescent="0.25">
      <c r="G13">
        <v>0</v>
      </c>
      <c r="H13">
        <f t="shared" ref="H13:H20" si="1">H12+0.12</f>
        <v>0.24</v>
      </c>
      <c r="K13">
        <f t="shared" si="0"/>
        <v>0</v>
      </c>
      <c r="L13">
        <f t="shared" si="0"/>
        <v>240</v>
      </c>
    </row>
    <row r="14" spans="7:14" x14ac:dyDescent="0.25">
      <c r="G14">
        <v>0</v>
      </c>
      <c r="H14">
        <f t="shared" si="1"/>
        <v>0.36</v>
      </c>
      <c r="K14">
        <f t="shared" si="0"/>
        <v>0</v>
      </c>
      <c r="L14">
        <f t="shared" si="0"/>
        <v>360</v>
      </c>
    </row>
    <row r="15" spans="7:14" x14ac:dyDescent="0.25">
      <c r="G15">
        <v>0</v>
      </c>
      <c r="H15">
        <f t="shared" si="1"/>
        <v>0.48</v>
      </c>
      <c r="K15">
        <f t="shared" si="0"/>
        <v>0</v>
      </c>
      <c r="L15">
        <f t="shared" si="0"/>
        <v>480</v>
      </c>
    </row>
    <row r="16" spans="7:14" x14ac:dyDescent="0.25">
      <c r="G16">
        <v>0</v>
      </c>
      <c r="H16">
        <f t="shared" si="1"/>
        <v>0.6</v>
      </c>
      <c r="K16">
        <f t="shared" si="0"/>
        <v>0</v>
      </c>
      <c r="L16">
        <f t="shared" si="0"/>
        <v>600</v>
      </c>
    </row>
    <row r="17" spans="7:12" x14ac:dyDescent="0.25">
      <c r="G17">
        <v>0</v>
      </c>
      <c r="H17">
        <f t="shared" si="1"/>
        <v>0.72</v>
      </c>
      <c r="K17">
        <f t="shared" si="0"/>
        <v>0</v>
      </c>
      <c r="L17">
        <f t="shared" si="0"/>
        <v>720</v>
      </c>
    </row>
    <row r="18" spans="7:12" x14ac:dyDescent="0.25">
      <c r="G18">
        <v>0</v>
      </c>
      <c r="H18">
        <f t="shared" si="1"/>
        <v>0.84</v>
      </c>
      <c r="K18">
        <f t="shared" si="0"/>
        <v>0</v>
      </c>
      <c r="L18">
        <f t="shared" si="0"/>
        <v>840</v>
      </c>
    </row>
    <row r="19" spans="7:12" x14ac:dyDescent="0.25">
      <c r="G19">
        <v>0</v>
      </c>
      <c r="H19">
        <f t="shared" si="1"/>
        <v>0.96</v>
      </c>
      <c r="K19">
        <f t="shared" si="0"/>
        <v>0</v>
      </c>
      <c r="L19">
        <f t="shared" si="0"/>
        <v>960</v>
      </c>
    </row>
    <row r="20" spans="7:12" x14ac:dyDescent="0.25">
      <c r="G20">
        <v>0</v>
      </c>
      <c r="H20">
        <f t="shared" si="1"/>
        <v>1.08</v>
      </c>
      <c r="K20">
        <f t="shared" si="0"/>
        <v>0</v>
      </c>
      <c r="L20">
        <f t="shared" si="0"/>
        <v>1080</v>
      </c>
    </row>
    <row r="21" spans="7:12" x14ac:dyDescent="0.25">
      <c r="G21">
        <v>0</v>
      </c>
      <c r="H21">
        <f t="shared" ref="G21:H31" si="2">H20+0.12</f>
        <v>1.2000000000000002</v>
      </c>
      <c r="K21">
        <f t="shared" si="0"/>
        <v>0</v>
      </c>
      <c r="L21">
        <f t="shared" si="0"/>
        <v>1200.0000000000002</v>
      </c>
    </row>
    <row r="22" spans="7:12" x14ac:dyDescent="0.25">
      <c r="G22">
        <v>0.12</v>
      </c>
      <c r="H22">
        <v>1.2</v>
      </c>
      <c r="K22">
        <f t="shared" si="0"/>
        <v>120</v>
      </c>
      <c r="L22">
        <f t="shared" si="0"/>
        <v>1200</v>
      </c>
    </row>
    <row r="23" spans="7:12" x14ac:dyDescent="0.25">
      <c r="G23">
        <f t="shared" si="2"/>
        <v>0.24</v>
      </c>
      <c r="H23">
        <v>1.2</v>
      </c>
      <c r="K23">
        <f t="shared" si="0"/>
        <v>240</v>
      </c>
      <c r="L23">
        <f t="shared" si="0"/>
        <v>1200</v>
      </c>
    </row>
    <row r="24" spans="7:12" x14ac:dyDescent="0.25">
      <c r="G24">
        <f t="shared" si="2"/>
        <v>0.36</v>
      </c>
      <c r="H24">
        <v>1.2</v>
      </c>
      <c r="K24">
        <f t="shared" si="0"/>
        <v>360</v>
      </c>
      <c r="L24">
        <f t="shared" si="0"/>
        <v>1200</v>
      </c>
    </row>
    <row r="25" spans="7:12" x14ac:dyDescent="0.25">
      <c r="G25">
        <f t="shared" si="2"/>
        <v>0.48</v>
      </c>
      <c r="H25">
        <v>1.2</v>
      </c>
      <c r="K25">
        <f t="shared" si="0"/>
        <v>480</v>
      </c>
      <c r="L25">
        <f t="shared" si="0"/>
        <v>1200</v>
      </c>
    </row>
    <row r="26" spans="7:12" x14ac:dyDescent="0.25">
      <c r="G26">
        <f t="shared" si="2"/>
        <v>0.6</v>
      </c>
      <c r="H26">
        <v>1.2</v>
      </c>
      <c r="K26">
        <f t="shared" si="0"/>
        <v>600</v>
      </c>
      <c r="L26">
        <f t="shared" si="0"/>
        <v>1200</v>
      </c>
    </row>
    <row r="27" spans="7:12" x14ac:dyDescent="0.25">
      <c r="G27">
        <f t="shared" si="2"/>
        <v>0.72</v>
      </c>
      <c r="H27">
        <v>1.2</v>
      </c>
      <c r="K27">
        <f t="shared" si="0"/>
        <v>720</v>
      </c>
      <c r="L27">
        <f t="shared" si="0"/>
        <v>1200</v>
      </c>
    </row>
    <row r="28" spans="7:12" x14ac:dyDescent="0.25">
      <c r="G28">
        <f t="shared" si="2"/>
        <v>0.84</v>
      </c>
      <c r="H28">
        <v>1.2</v>
      </c>
      <c r="K28">
        <f t="shared" si="0"/>
        <v>840</v>
      </c>
      <c r="L28">
        <f t="shared" si="0"/>
        <v>1200</v>
      </c>
    </row>
    <row r="29" spans="7:12" x14ac:dyDescent="0.25">
      <c r="G29">
        <f t="shared" si="2"/>
        <v>0.96</v>
      </c>
      <c r="H29">
        <v>1.2</v>
      </c>
      <c r="K29">
        <f t="shared" si="0"/>
        <v>960</v>
      </c>
      <c r="L29">
        <f t="shared" si="0"/>
        <v>1200</v>
      </c>
    </row>
    <row r="30" spans="7:12" x14ac:dyDescent="0.25">
      <c r="G30">
        <f t="shared" si="2"/>
        <v>1.08</v>
      </c>
      <c r="H30">
        <v>1.2</v>
      </c>
      <c r="K30">
        <f t="shared" si="0"/>
        <v>1080</v>
      </c>
      <c r="L30">
        <f t="shared" si="0"/>
        <v>1200</v>
      </c>
    </row>
    <row r="31" spans="7:12" x14ac:dyDescent="0.25">
      <c r="G31">
        <f t="shared" si="2"/>
        <v>1.2000000000000002</v>
      </c>
      <c r="H31">
        <v>1.2</v>
      </c>
      <c r="K31">
        <f t="shared" si="0"/>
        <v>1200.0000000000002</v>
      </c>
      <c r="L31">
        <f t="shared" si="0"/>
        <v>1200</v>
      </c>
    </row>
    <row r="36" spans="8:12" x14ac:dyDescent="0.25">
      <c r="H36" t="str" cm="1">
        <f t="array" ref="H36">_xlfn.CONCAT("["&amp;K11:K31&amp;","&amp;L11:L31&amp;"];")</f>
        <v>[0,0];[0,120];[0,240];[0,360];[0,480];[0,600];[0,720];[0,840];[0,960];[0,1080];[0,1200];[120,1200];[240,1200];[360,1200];[480,1200];[600,1200];[720,1200];[840,1200];[960,1200];[1080,1200];[1200,1200];</v>
      </c>
    </row>
    <row r="40" spans="8:12" x14ac:dyDescent="0.25">
      <c r="K40">
        <v>1</v>
      </c>
      <c r="L40">
        <v>2</v>
      </c>
    </row>
    <row r="41" spans="8:12" x14ac:dyDescent="0.25">
      <c r="K41">
        <v>2</v>
      </c>
      <c r="L41">
        <v>3</v>
      </c>
    </row>
    <row r="42" spans="8:12" x14ac:dyDescent="0.25">
      <c r="K42">
        <v>3</v>
      </c>
      <c r="L42">
        <v>4</v>
      </c>
    </row>
    <row r="43" spans="8:12" x14ac:dyDescent="0.25">
      <c r="K43">
        <v>4</v>
      </c>
      <c r="L43">
        <v>5</v>
      </c>
    </row>
    <row r="44" spans="8:12" x14ac:dyDescent="0.25">
      <c r="K44">
        <v>5</v>
      </c>
      <c r="L44">
        <v>6</v>
      </c>
    </row>
    <row r="45" spans="8:12" x14ac:dyDescent="0.25">
      <c r="K45">
        <v>6</v>
      </c>
      <c r="L45">
        <v>7</v>
      </c>
    </row>
    <row r="46" spans="8:12" x14ac:dyDescent="0.25">
      <c r="K46">
        <v>7</v>
      </c>
      <c r="L46">
        <v>8</v>
      </c>
    </row>
    <row r="47" spans="8:12" x14ac:dyDescent="0.25">
      <c r="K47">
        <v>8</v>
      </c>
      <c r="L47">
        <v>9</v>
      </c>
    </row>
    <row r="48" spans="8:12" x14ac:dyDescent="0.25">
      <c r="K48">
        <v>9</v>
      </c>
      <c r="L48">
        <v>10</v>
      </c>
    </row>
    <row r="49" spans="8:12" x14ac:dyDescent="0.25">
      <c r="K49">
        <v>10</v>
      </c>
      <c r="L49">
        <v>11</v>
      </c>
    </row>
    <row r="50" spans="8:12" x14ac:dyDescent="0.25">
      <c r="K50">
        <v>11</v>
      </c>
      <c r="L50">
        <v>12</v>
      </c>
    </row>
    <row r="51" spans="8:12" x14ac:dyDescent="0.25">
      <c r="K51">
        <v>12</v>
      </c>
      <c r="L51">
        <v>13</v>
      </c>
    </row>
    <row r="52" spans="8:12" x14ac:dyDescent="0.25">
      <c r="K52">
        <v>13</v>
      </c>
      <c r="L52">
        <v>14</v>
      </c>
    </row>
    <row r="53" spans="8:12" x14ac:dyDescent="0.25">
      <c r="K53">
        <v>14</v>
      </c>
      <c r="L53">
        <v>15</v>
      </c>
    </row>
    <row r="54" spans="8:12" x14ac:dyDescent="0.25">
      <c r="K54">
        <v>15</v>
      </c>
      <c r="L54">
        <v>16</v>
      </c>
    </row>
    <row r="55" spans="8:12" x14ac:dyDescent="0.25">
      <c r="K55">
        <v>16</v>
      </c>
      <c r="L55">
        <v>17</v>
      </c>
    </row>
    <row r="56" spans="8:12" x14ac:dyDescent="0.25">
      <c r="K56">
        <v>17</v>
      </c>
      <c r="L56">
        <v>18</v>
      </c>
    </row>
    <row r="57" spans="8:12" x14ac:dyDescent="0.25">
      <c r="K57">
        <v>18</v>
      </c>
      <c r="L57">
        <v>19</v>
      </c>
    </row>
    <row r="58" spans="8:12" x14ac:dyDescent="0.25">
      <c r="K58">
        <v>19</v>
      </c>
      <c r="L58">
        <v>20</v>
      </c>
    </row>
    <row r="59" spans="8:12" x14ac:dyDescent="0.25">
      <c r="K59">
        <v>20</v>
      </c>
      <c r="L59">
        <v>21</v>
      </c>
    </row>
    <row r="62" spans="8:12" x14ac:dyDescent="0.25">
      <c r="H62" t="str" cm="1">
        <f t="array" ref="H62">_xlfn.CONCAT("["&amp;K40:K60&amp;","&amp;L40:L60&amp;"];")</f>
        <v>[1,2];[2,3];[3,4];[4,5];[5,6];[6,7];[7,8];[8,9];[9,10];[10,11];[11,12];[12,13];[13,14];[14,15];[15,16];[16,17];[17,18];[18,19];[19,20];[20,21];[,];</v>
      </c>
    </row>
    <row r="66" spans="8:13" x14ac:dyDescent="0.25">
      <c r="H66">
        <v>0</v>
      </c>
      <c r="I66">
        <v>0</v>
      </c>
      <c r="J66">
        <v>0</v>
      </c>
      <c r="K66">
        <v>1</v>
      </c>
      <c r="L66">
        <v>2</v>
      </c>
      <c r="M66">
        <v>3</v>
      </c>
    </row>
    <row r="67" spans="8:13" x14ac:dyDescent="0.25">
      <c r="H67">
        <v>4</v>
      </c>
      <c r="I67">
        <v>5</v>
      </c>
      <c r="J67">
        <v>6</v>
      </c>
      <c r="K67">
        <v>7</v>
      </c>
      <c r="L67">
        <v>8</v>
      </c>
      <c r="M67">
        <v>9</v>
      </c>
    </row>
    <row r="88" spans="8:8" x14ac:dyDescent="0.25">
      <c r="H88" t="str" cm="1">
        <f t="array" ref="H88">_xlfn.CONCAT("["&amp;K66:K86&amp;","&amp;L66:L86&amp;"];")</f>
        <v>[1,2];[7,8];[,];[,];[,];[,];[,];[,];[,];[,];[,];[,];[,];[,];[,];[,];[,];[,];[,];[,];[,];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CC8C-1F8F-445C-9AA8-5AEA3CE073C1}">
  <dimension ref="A1:AD61"/>
  <sheetViews>
    <sheetView zoomScale="85" zoomScaleNormal="85" workbookViewId="0">
      <selection activeCell="A32" sqref="A32"/>
    </sheetView>
  </sheetViews>
  <sheetFormatPr defaultRowHeight="15" x14ac:dyDescent="0.25"/>
  <sheetData>
    <row r="1" spans="1:30" x14ac:dyDescent="0.25">
      <c r="A1">
        <v>500000.00000060699</v>
      </c>
      <c r="B1">
        <v>0.89289599999950797</v>
      </c>
      <c r="C1">
        <v>-1.13333333333241</v>
      </c>
      <c r="D1">
        <v>-249999.999999825</v>
      </c>
      <c r="E1">
        <v>0.19813599999971199</v>
      </c>
      <c r="F1">
        <v>0.55333333333281298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0.89289599999950897</v>
      </c>
      <c r="B2">
        <v>12499999.999997299</v>
      </c>
      <c r="C2" s="3">
        <v>-7.7486038208007802E-7</v>
      </c>
      <c r="D2">
        <v>-3.1218639999966999</v>
      </c>
      <c r="E2">
        <v>-6249999.9999975702</v>
      </c>
      <c r="F2">
        <v>3124999.9999991199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-1.13333333333241</v>
      </c>
      <c r="B3" s="3">
        <v>-7.7486038208007802E-7</v>
      </c>
      <c r="C3">
        <v>4166666.6666663401</v>
      </c>
      <c r="D3">
        <v>-1.6599999999984401</v>
      </c>
      <c r="E3">
        <v>-3124999.9999991199</v>
      </c>
      <c r="F3">
        <v>1041666.6666665199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-249999.999999825</v>
      </c>
      <c r="B4">
        <v>-3.1218639999966999</v>
      </c>
      <c r="C4">
        <v>-1.6599999999984401</v>
      </c>
      <c r="D4">
        <v>500000.00000261603</v>
      </c>
      <c r="E4">
        <v>2.8089119999975201</v>
      </c>
      <c r="F4">
        <v>-2.5333333333305998</v>
      </c>
      <c r="G4">
        <v>-249999.99999956301</v>
      </c>
      <c r="H4">
        <v>0.312951999999176</v>
      </c>
      <c r="I4">
        <v>0.87333333333215502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0.19813599999971199</v>
      </c>
      <c r="B5">
        <v>-6249999.9999975702</v>
      </c>
      <c r="C5">
        <v>-3124999.9999991199</v>
      </c>
      <c r="D5">
        <v>2.8089119999975201</v>
      </c>
      <c r="E5">
        <v>12499999.999991501</v>
      </c>
      <c r="F5" s="3">
        <v>-1.31409615278244E-6</v>
      </c>
      <c r="G5">
        <v>-4.9270479999919097</v>
      </c>
      <c r="H5">
        <v>-6249999.9999939399</v>
      </c>
      <c r="I5">
        <v>3124999.9999978002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0.55333333333281298</v>
      </c>
      <c r="B6">
        <v>3124999.9999991199</v>
      </c>
      <c r="C6">
        <v>1041666.6666665199</v>
      </c>
      <c r="D6">
        <v>-2.5333333333305998</v>
      </c>
      <c r="E6" s="3">
        <v>-1.31409615278244E-6</v>
      </c>
      <c r="F6">
        <v>4166666.6666656402</v>
      </c>
      <c r="G6">
        <v>-2.61999999999647</v>
      </c>
      <c r="H6">
        <v>-3124999.9999978002</v>
      </c>
      <c r="I6">
        <v>1041666.6666663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-249999.99999956301</v>
      </c>
      <c r="E7">
        <v>-4.9270479999919097</v>
      </c>
      <c r="F7">
        <v>-2.61999999999647</v>
      </c>
      <c r="G7">
        <v>500000.00000574801</v>
      </c>
      <c r="H7">
        <v>4.5136319999936099</v>
      </c>
      <c r="I7">
        <v>-3.7733333333276602</v>
      </c>
      <c r="J7">
        <v>-249999.999999238</v>
      </c>
      <c r="K7">
        <v>0.41341599999830497</v>
      </c>
      <c r="L7">
        <v>1.1533333333311899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0.312951999999176</v>
      </c>
      <c r="E8">
        <v>-6249999.9999939399</v>
      </c>
      <c r="F8">
        <v>-3124999.9999978002</v>
      </c>
      <c r="G8">
        <v>4.5136319999936099</v>
      </c>
      <c r="H8">
        <v>12499999.9999834</v>
      </c>
      <c r="I8" s="3">
        <v>-1.63493677973747E-6</v>
      </c>
      <c r="J8">
        <v>-6.5065839999846</v>
      </c>
      <c r="K8">
        <v>-6249999.9999894202</v>
      </c>
      <c r="L8">
        <v>3124999.9999961699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0.87333333333215502</v>
      </c>
      <c r="E9">
        <v>3124999.9999978002</v>
      </c>
      <c r="F9">
        <v>1041666.6666663</v>
      </c>
      <c r="G9">
        <v>-3.7733333333276602</v>
      </c>
      <c r="H9" s="3">
        <v>-1.63493677973747E-6</v>
      </c>
      <c r="I9">
        <v>4166666.66666466</v>
      </c>
      <c r="J9">
        <v>-3.45999999999357</v>
      </c>
      <c r="K9">
        <v>-3124999.9999961699</v>
      </c>
      <c r="L9">
        <v>1041666.66666603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-249999.999999238</v>
      </c>
      <c r="H10">
        <v>-6.5065839999846</v>
      </c>
      <c r="I10">
        <v>-3.45999999999357</v>
      </c>
      <c r="J10">
        <v>500000.00000951398</v>
      </c>
      <c r="K10">
        <v>6.00705599998743</v>
      </c>
      <c r="L10">
        <v>-4.8533333333235502</v>
      </c>
      <c r="M10">
        <v>-249999.99999888701</v>
      </c>
      <c r="N10">
        <v>0.49952799999716402</v>
      </c>
      <c r="O10">
        <v>1.39333333332998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0.41341599999830497</v>
      </c>
      <c r="H11">
        <v>-6249999.9999894202</v>
      </c>
      <c r="I11">
        <v>-3124999.9999961699</v>
      </c>
      <c r="J11">
        <v>6.00705599998743</v>
      </c>
      <c r="K11">
        <v>12499999.999973999</v>
      </c>
      <c r="L11" s="3">
        <v>-1.7601996660232499E-6</v>
      </c>
      <c r="M11">
        <v>-7.8604719999752497</v>
      </c>
      <c r="N11">
        <v>-6249999.9999845596</v>
      </c>
      <c r="O11">
        <v>3124999.9999944102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1.1533333333311899</v>
      </c>
      <c r="H12">
        <v>3124999.9999961699</v>
      </c>
      <c r="I12">
        <v>1041666.66666603</v>
      </c>
      <c r="J12">
        <v>-4.8533333333235502</v>
      </c>
      <c r="K12" s="3">
        <v>-1.7601996660232499E-6</v>
      </c>
      <c r="L12">
        <v>4166666.6666635298</v>
      </c>
      <c r="M12">
        <v>-4.17999999998995</v>
      </c>
      <c r="N12">
        <v>-3124999.9999944102</v>
      </c>
      <c r="O12">
        <v>1041666.66666573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-249999.99999888701</v>
      </c>
      <c r="K13">
        <v>-7.8604719999752497</v>
      </c>
      <c r="L13">
        <v>-4.17999999998995</v>
      </c>
      <c r="M13">
        <v>500000.00001348899</v>
      </c>
      <c r="N13">
        <v>7.2891839999793797</v>
      </c>
      <c r="O13">
        <v>-5.7733333333186003</v>
      </c>
      <c r="P13">
        <v>-249999.99999854501</v>
      </c>
      <c r="Q13">
        <v>0.57128799999587598</v>
      </c>
      <c r="R13">
        <v>1.5933333333286499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0.49952799999716402</v>
      </c>
      <c r="K14">
        <v>-6249999.9999845596</v>
      </c>
      <c r="L14">
        <v>-3124999.9999944102</v>
      </c>
      <c r="M14">
        <v>7.2891839999793797</v>
      </c>
      <c r="N14">
        <v>12499999.999964399</v>
      </c>
      <c r="O14" s="3">
        <v>-1.7201527953147901E-6</v>
      </c>
      <c r="P14">
        <v>-8.9887119999648597</v>
      </c>
      <c r="Q14">
        <v>-6249999.9999798099</v>
      </c>
      <c r="R14">
        <v>3124999.99999269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1.39333333332998</v>
      </c>
      <c r="K15">
        <v>3124999.9999944102</v>
      </c>
      <c r="L15">
        <v>1041666.66666573</v>
      </c>
      <c r="M15">
        <v>-5.7733333333186003</v>
      </c>
      <c r="N15" s="3">
        <v>-1.7201527953147901E-6</v>
      </c>
      <c r="O15">
        <v>4166666.6666623699</v>
      </c>
      <c r="P15">
        <v>-4.7799999999859599</v>
      </c>
      <c r="Q15">
        <v>-3124999.99999269</v>
      </c>
      <c r="R15">
        <v>1041666.66666545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-249999.99999854501</v>
      </c>
      <c r="N16">
        <v>-8.9887119999648597</v>
      </c>
      <c r="O16">
        <v>-4.7799999999859599</v>
      </c>
      <c r="P16">
        <v>500000.00001730799</v>
      </c>
      <c r="Q16">
        <v>8.3600159999702601</v>
      </c>
      <c r="R16">
        <v>-6.5333333333133101</v>
      </c>
      <c r="S16">
        <v>-249999.999998238</v>
      </c>
      <c r="T16">
        <v>0.62869599999459602</v>
      </c>
      <c r="U16">
        <v>1.75333333332735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0.57128799999587598</v>
      </c>
      <c r="N17">
        <v>-6249999.9999798099</v>
      </c>
      <c r="O17">
        <v>-3124999.99999269</v>
      </c>
      <c r="P17">
        <v>8.3600159999702601</v>
      </c>
      <c r="Q17">
        <v>12499999.999955401</v>
      </c>
      <c r="R17" s="3">
        <v>-1.54180452227592E-6</v>
      </c>
      <c r="S17">
        <v>-9.8913039999546193</v>
      </c>
      <c r="T17">
        <v>-6249999.9999755602</v>
      </c>
      <c r="U17">
        <v>3124999.9999911501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1.5933333333286499</v>
      </c>
      <c r="N18">
        <v>3124999.99999269</v>
      </c>
      <c r="O18">
        <v>1041666.66666545</v>
      </c>
      <c r="P18">
        <v>-6.5333333333133101</v>
      </c>
      <c r="Q18" s="3">
        <v>-1.54180452227592E-6</v>
      </c>
      <c r="R18">
        <v>4166666.6666612802</v>
      </c>
      <c r="S18">
        <v>-5.2599999999820604</v>
      </c>
      <c r="T18">
        <v>-3124999.9999911501</v>
      </c>
      <c r="U18">
        <v>1041666.66666519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-249999.999998238</v>
      </c>
      <c r="Q19">
        <v>-9.8913039999546104</v>
      </c>
      <c r="R19">
        <v>-5.2599999999820604</v>
      </c>
      <c r="S19">
        <v>500000.000020671</v>
      </c>
      <c r="T19">
        <v>9.2195519999611406</v>
      </c>
      <c r="U19">
        <v>-7.13333333330828</v>
      </c>
      <c r="V19">
        <v>-249999.99999798799</v>
      </c>
      <c r="W19">
        <v>0.67175199999347601</v>
      </c>
      <c r="X19">
        <v>1.8733333333262201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0.62869599999459702</v>
      </c>
      <c r="Q20">
        <v>-6249999.9999755602</v>
      </c>
      <c r="R20">
        <v>-3124999.9999911501</v>
      </c>
      <c r="S20">
        <v>9.2195519999611406</v>
      </c>
      <c r="T20">
        <v>12499999.999947701</v>
      </c>
      <c r="U20" s="3">
        <v>-1.2530945241451299E-6</v>
      </c>
      <c r="V20">
        <v>-10.568247999945701</v>
      </c>
      <c r="W20">
        <v>-6249999.9999721004</v>
      </c>
      <c r="X20">
        <v>3124999.99998989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1.75333333332735</v>
      </c>
      <c r="Q21">
        <v>3124999.9999911501</v>
      </c>
      <c r="R21">
        <v>1041666.66666519</v>
      </c>
      <c r="S21">
        <v>-7.13333333330828</v>
      </c>
      <c r="T21" s="3">
        <v>-1.2530945241451299E-6</v>
      </c>
      <c r="U21">
        <v>4166666.6666603498</v>
      </c>
      <c r="V21">
        <v>-5.6199999999786696</v>
      </c>
      <c r="W21">
        <v>-3124999.99998989</v>
      </c>
      <c r="X21">
        <v>1041666.66666498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-249999.99999798799</v>
      </c>
      <c r="T22">
        <v>-10.568247999945701</v>
      </c>
      <c r="U22">
        <v>-5.6199999999786696</v>
      </c>
      <c r="V22">
        <v>500000.00002334098</v>
      </c>
      <c r="W22">
        <v>9.8677919999530506</v>
      </c>
      <c r="X22">
        <v>-7.5733333333040704</v>
      </c>
      <c r="Y22">
        <v>-249999.99999781299</v>
      </c>
      <c r="Z22">
        <v>0.70045599999264696</v>
      </c>
      <c r="AA22">
        <v>1.9533333333253999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0.67175199999347601</v>
      </c>
      <c r="T23">
        <v>-6249999.9999721004</v>
      </c>
      <c r="U23">
        <v>-3124999.99998989</v>
      </c>
      <c r="V23">
        <v>9.8677919999530506</v>
      </c>
      <c r="W23">
        <v>12499999.9999418</v>
      </c>
      <c r="X23" s="3">
        <v>-8.8196247816085805E-7</v>
      </c>
      <c r="Y23">
        <v>-11.019543999939099</v>
      </c>
      <c r="Z23">
        <v>-6249999.9999696603</v>
      </c>
      <c r="AA23">
        <v>3124999.9999890099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1.8733333333262201</v>
      </c>
      <c r="T24">
        <v>3124999.99998989</v>
      </c>
      <c r="U24">
        <v>1041666.66666498</v>
      </c>
      <c r="V24">
        <v>-7.5733333333040704</v>
      </c>
      <c r="W24" s="3">
        <v>-8.8196247816085805E-7</v>
      </c>
      <c r="X24">
        <v>4166666.6666596401</v>
      </c>
      <c r="Y24">
        <v>-5.85999999997619</v>
      </c>
      <c r="Z24">
        <v>-3124999.9999890099</v>
      </c>
      <c r="AA24">
        <v>1041666.66666484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-249999.99999781299</v>
      </c>
      <c r="W25">
        <v>-11.019543999939099</v>
      </c>
      <c r="X25">
        <v>-5.85999999997619</v>
      </c>
      <c r="Y25">
        <v>500000.00002514099</v>
      </c>
      <c r="Z25">
        <v>10.304735999946899</v>
      </c>
      <c r="AA25">
        <v>-7.8533333333011504</v>
      </c>
      <c r="AB25">
        <v>-249999.99999772201</v>
      </c>
      <c r="AC25">
        <v>0.71480799999220801</v>
      </c>
      <c r="AD25">
        <v>1.9933333333249601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0.70045599999264696</v>
      </c>
      <c r="W26">
        <v>-6249999.9999696603</v>
      </c>
      <c r="X26">
        <v>-3124999.9999890099</v>
      </c>
      <c r="Y26">
        <v>10.304735999946899</v>
      </c>
      <c r="Z26">
        <v>12499999.999938101</v>
      </c>
      <c r="AA26" s="3">
        <v>-4.5495107769966099E-7</v>
      </c>
      <c r="AB26">
        <v>-11.245191999935599</v>
      </c>
      <c r="AC26">
        <v>-6249999.9999684095</v>
      </c>
      <c r="AD26">
        <v>3124999.9999885601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1.9533333333253999</v>
      </c>
      <c r="W27">
        <v>3124999.9999890099</v>
      </c>
      <c r="X27">
        <v>1041666.66666484</v>
      </c>
      <c r="Y27">
        <v>-7.8533333333011504</v>
      </c>
      <c r="Z27" s="3">
        <v>-4.5495107769966099E-7</v>
      </c>
      <c r="AA27">
        <v>4166666.6666591899</v>
      </c>
      <c r="AB27">
        <v>-5.9799999999748801</v>
      </c>
      <c r="AC27">
        <v>-3124999.9999885601</v>
      </c>
      <c r="AD27">
        <v>1041666.66666476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-249999.99999772201</v>
      </c>
      <c r="Z28">
        <v>-11.245191999935599</v>
      </c>
      <c r="AA28">
        <v>-5.9799999999748801</v>
      </c>
      <c r="AB28">
        <v>250000.000020609</v>
      </c>
      <c r="AC28">
        <v>11.245191999935599</v>
      </c>
      <c r="AD28">
        <v>-5.9799999999748801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0.71480799999220801</v>
      </c>
      <c r="Z29">
        <v>-6249999.9999684095</v>
      </c>
      <c r="AA29">
        <v>-3124999.9999885601</v>
      </c>
      <c r="AB29">
        <v>11.245191999935599</v>
      </c>
      <c r="AC29">
        <v>6249999.9999684095</v>
      </c>
      <c r="AD29">
        <v>-3124999.9999885601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1.9933333333249601</v>
      </c>
      <c r="Z30">
        <v>3124999.9999885601</v>
      </c>
      <c r="AA30">
        <v>1041666.66666476</v>
      </c>
      <c r="AB30">
        <v>-5.9799999999748801</v>
      </c>
      <c r="AC30">
        <v>-3124999.9999885601</v>
      </c>
      <c r="AD30">
        <v>2083333.33332952</v>
      </c>
    </row>
    <row r="32" spans="1:30" x14ac:dyDescent="0.25">
      <c r="A32">
        <v>0</v>
      </c>
      <c r="C32" cm="1">
        <f t="array" ref="C32:C61">MMULT(A1:AD30,A32:A61)</f>
        <v>-2.767693823996793E-5</v>
      </c>
    </row>
    <row r="33" spans="1:3" x14ac:dyDescent="0.25">
      <c r="A33" s="3">
        <v>-1.8559999999999998E-5</v>
      </c>
      <c r="C33">
        <v>-3.4873437471105717E-11</v>
      </c>
    </row>
    <row r="34" spans="1:3" x14ac:dyDescent="0.25">
      <c r="A34" s="3">
        <v>-3.6480000000000003E-5</v>
      </c>
      <c r="C34">
        <v>-2.6645352591003757E-11</v>
      </c>
    </row>
    <row r="35" spans="1:3" x14ac:dyDescent="0.25">
      <c r="A35">
        <v>0</v>
      </c>
      <c r="C35">
        <v>-4.1927311359885811E-5</v>
      </c>
    </row>
    <row r="36" spans="1:3" x14ac:dyDescent="0.25">
      <c r="A36" s="3">
        <v>-7.1680000000000005E-5</v>
      </c>
      <c r="C36">
        <v>-1.042508301907219E-10</v>
      </c>
    </row>
    <row r="37" spans="1:3" x14ac:dyDescent="0.25">
      <c r="A37" s="3">
        <v>-6.9120000000000002E-5</v>
      </c>
      <c r="C37">
        <v>-1.1939960131712724E-10</v>
      </c>
    </row>
    <row r="38" spans="1:3" x14ac:dyDescent="0.25">
      <c r="A38">
        <v>0</v>
      </c>
      <c r="C38">
        <v>-4.9999523839670975E-5</v>
      </c>
    </row>
    <row r="39" spans="1:3" x14ac:dyDescent="0.25">
      <c r="A39">
        <v>-1.5552E-4</v>
      </c>
      <c r="C39">
        <v>-1.907665136968717E-10</v>
      </c>
    </row>
    <row r="40" spans="1:3" x14ac:dyDescent="0.25">
      <c r="A40" s="3">
        <v>-9.7919999999999998E-5</v>
      </c>
      <c r="C40">
        <v>-3.078355348407058E-10</v>
      </c>
    </row>
    <row r="41" spans="1:3" x14ac:dyDescent="0.25">
      <c r="A41">
        <v>0</v>
      </c>
      <c r="C41">
        <v>-5.2685045759263011E-5</v>
      </c>
    </row>
    <row r="42" spans="1:3" x14ac:dyDescent="0.25">
      <c r="A42">
        <v>-2.6624E-4</v>
      </c>
      <c r="C42">
        <v>-2.5238477974198759E-10</v>
      </c>
    </row>
    <row r="43" spans="1:3" x14ac:dyDescent="0.25">
      <c r="A43">
        <v>-1.2287999999999999E-4</v>
      </c>
      <c r="C43">
        <v>-5.8884097597911023E-10</v>
      </c>
    </row>
    <row r="44" spans="1:3" x14ac:dyDescent="0.25">
      <c r="A44">
        <v>0</v>
      </c>
      <c r="C44">
        <v>-5.0775347198662535E-5</v>
      </c>
    </row>
    <row r="45" spans="1:3" x14ac:dyDescent="0.25">
      <c r="A45">
        <v>-4.0000000000000002E-4</v>
      </c>
      <c r="C45">
        <v>-2.9490365704987198E-10</v>
      </c>
    </row>
    <row r="46" spans="1:3" x14ac:dyDescent="0.25">
      <c r="A46">
        <v>-1.44E-4</v>
      </c>
      <c r="C46">
        <v>-9.3564267444889992E-10</v>
      </c>
    </row>
    <row r="47" spans="1:3" x14ac:dyDescent="0.25">
      <c r="A47">
        <v>0</v>
      </c>
      <c r="C47">
        <v>-4.5061898237918989E-5</v>
      </c>
    </row>
    <row r="48" spans="1:3" x14ac:dyDescent="0.25">
      <c r="A48">
        <v>-5.5296000000000002E-4</v>
      </c>
      <c r="C48">
        <v>-3.0047431209823117E-10</v>
      </c>
    </row>
    <row r="49" spans="1:3" x14ac:dyDescent="0.25">
      <c r="A49">
        <v>-1.6128E-4</v>
      </c>
      <c r="C49">
        <v>-1.304982788497E-9</v>
      </c>
    </row>
    <row r="50" spans="1:3" x14ac:dyDescent="0.25">
      <c r="A50">
        <v>0</v>
      </c>
      <c r="C50">
        <v>-3.6336168957150122E-5</v>
      </c>
    </row>
    <row r="51" spans="1:3" x14ac:dyDescent="0.25">
      <c r="A51">
        <v>-7.2128000000000003E-4</v>
      </c>
      <c r="C51">
        <v>-2.766000761766918E-10</v>
      </c>
    </row>
    <row r="52" spans="1:3" x14ac:dyDescent="0.25">
      <c r="A52">
        <v>-1.7472000000000001E-4</v>
      </c>
      <c r="C52">
        <v>-1.6599983609921765E-9</v>
      </c>
    </row>
    <row r="53" spans="1:3" x14ac:dyDescent="0.25">
      <c r="A53">
        <v>0</v>
      </c>
      <c r="C53">
        <v>-2.5361611196464211E-5</v>
      </c>
    </row>
    <row r="54" spans="1:3" x14ac:dyDescent="0.25">
      <c r="A54">
        <v>-9.0112000000000005E-4</v>
      </c>
      <c r="C54">
        <v>-0.2500000002211209</v>
      </c>
    </row>
    <row r="55" spans="1:3" x14ac:dyDescent="0.25">
      <c r="A55">
        <v>-1.8432E-4</v>
      </c>
      <c r="C55">
        <v>-0.12500000194015115</v>
      </c>
    </row>
    <row r="56" spans="1:3" x14ac:dyDescent="0.25">
      <c r="A56">
        <v>0</v>
      </c>
      <c r="C56">
        <v>-1.2601560315996614E-5</v>
      </c>
    </row>
    <row r="57" spans="1:3" x14ac:dyDescent="0.25">
      <c r="A57">
        <v>-1.0885999999999999E-3</v>
      </c>
      <c r="C57">
        <v>0.49999999986721377</v>
      </c>
    </row>
    <row r="58" spans="1:3" x14ac:dyDescent="0.25">
      <c r="A58">
        <v>-1.9008E-4</v>
      </c>
      <c r="C58">
        <v>-2.1209416445344687E-9</v>
      </c>
    </row>
    <row r="59" spans="1:3" x14ac:dyDescent="0.25">
      <c r="A59">
        <v>0</v>
      </c>
      <c r="C59">
        <v>1.3250865120272622E-4</v>
      </c>
    </row>
    <row r="60" spans="1:3" x14ac:dyDescent="0.25">
      <c r="A60">
        <v>-1.2800000000000001E-3</v>
      </c>
      <c r="C60">
        <v>-2.2499999983256203</v>
      </c>
    </row>
    <row r="61" spans="1:3" x14ac:dyDescent="0.25">
      <c r="A61">
        <v>-1.92E-4</v>
      </c>
      <c r="C61">
        <v>0.12499999890542313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4F0A-BC3C-407C-8123-7DBF212E8DA6}">
  <dimension ref="C14:F36"/>
  <sheetViews>
    <sheetView zoomScale="145" zoomScaleNormal="145" workbookViewId="0">
      <selection activeCell="J17" sqref="J17"/>
    </sheetView>
  </sheetViews>
  <sheetFormatPr defaultRowHeight="15" x14ac:dyDescent="0.25"/>
  <cols>
    <col min="3" max="3" width="2" customWidth="1"/>
    <col min="4" max="4" width="2.140625" customWidth="1"/>
    <col min="5" max="5" width="2.42578125" customWidth="1"/>
  </cols>
  <sheetData>
    <row r="14" spans="3:3" x14ac:dyDescent="0.25">
      <c r="C14" t="s">
        <v>13</v>
      </c>
    </row>
    <row r="15" spans="3:3" x14ac:dyDescent="0.25">
      <c r="C15" t="s">
        <v>15</v>
      </c>
    </row>
    <row r="16" spans="3:3" x14ac:dyDescent="0.25">
      <c r="C16" t="s">
        <v>14</v>
      </c>
    </row>
    <row r="20" spans="3:6" x14ac:dyDescent="0.25">
      <c r="C20" t="s">
        <v>12</v>
      </c>
    </row>
    <row r="21" spans="3:6" x14ac:dyDescent="0.25">
      <c r="C21" t="s">
        <v>16</v>
      </c>
    </row>
    <row r="22" spans="3:6" x14ac:dyDescent="0.25">
      <c r="C22" t="s">
        <v>17</v>
      </c>
    </row>
    <row r="23" spans="3:6" x14ac:dyDescent="0.25">
      <c r="D23" t="s">
        <v>18</v>
      </c>
    </row>
    <row r="24" spans="3:6" x14ac:dyDescent="0.25">
      <c r="E24" t="s">
        <v>19</v>
      </c>
    </row>
    <row r="25" spans="3:6" x14ac:dyDescent="0.25">
      <c r="F25" t="s">
        <v>20</v>
      </c>
    </row>
    <row r="26" spans="3:6" x14ac:dyDescent="0.25">
      <c r="F26" t="s">
        <v>21</v>
      </c>
    </row>
    <row r="27" spans="3:6" x14ac:dyDescent="0.25">
      <c r="F27" t="s">
        <v>22</v>
      </c>
    </row>
    <row r="28" spans="3:6" x14ac:dyDescent="0.25">
      <c r="F28" t="s">
        <v>23</v>
      </c>
    </row>
    <row r="30" spans="3:6" x14ac:dyDescent="0.25">
      <c r="F30" t="s">
        <v>24</v>
      </c>
    </row>
    <row r="31" spans="3:6" x14ac:dyDescent="0.25">
      <c r="F31" t="s">
        <v>25</v>
      </c>
    </row>
    <row r="32" spans="3:6" x14ac:dyDescent="0.25">
      <c r="F32" t="s">
        <v>26</v>
      </c>
    </row>
    <row r="33" spans="6:6" x14ac:dyDescent="0.25">
      <c r="F33" t="s">
        <v>27</v>
      </c>
    </row>
    <row r="35" spans="6:6" x14ac:dyDescent="0.25">
      <c r="F35" t="s">
        <v>28</v>
      </c>
    </row>
    <row r="36" spans="6:6" x14ac:dyDescent="0.25">
      <c r="F36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Lin</dc:creator>
  <cp:lastModifiedBy>Louis Lin</cp:lastModifiedBy>
  <dcterms:created xsi:type="dcterms:W3CDTF">2021-02-13T01:24:11Z</dcterms:created>
  <dcterms:modified xsi:type="dcterms:W3CDTF">2021-02-14T03:17:29Z</dcterms:modified>
</cp:coreProperties>
</file>