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D614A39-17C2-4236-8E6F-F942109F985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_S_30C" sheetId="6" r:id="rId1"/>
    <sheet name="S_15C (32)" sheetId="9" r:id="rId2"/>
    <sheet name="S_25C (32)" sheetId="10" r:id="rId3"/>
    <sheet name="S_35C (32)" sheetId="7" r:id="rId4"/>
    <sheet name="S_45C (32)" sheetId="11" r:id="rId5"/>
    <sheet name="P_35C (32)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2" i="8"/>
  <c r="D21" i="11"/>
  <c r="B21" i="11"/>
  <c r="D20" i="11"/>
  <c r="B20" i="11"/>
  <c r="D19" i="11"/>
  <c r="B19" i="11"/>
  <c r="D18" i="11"/>
  <c r="B18" i="11"/>
  <c r="D17" i="11"/>
  <c r="B17" i="11"/>
  <c r="D16" i="11"/>
  <c r="B16" i="11"/>
  <c r="D15" i="11"/>
  <c r="B15" i="11"/>
  <c r="D14" i="11"/>
  <c r="B14" i="11"/>
  <c r="D13" i="11"/>
  <c r="B13" i="11"/>
  <c r="D12" i="11"/>
  <c r="B12" i="11"/>
  <c r="D11" i="11"/>
  <c r="B11" i="11"/>
  <c r="D10" i="11"/>
  <c r="B10" i="11"/>
  <c r="D9" i="11"/>
  <c r="B9" i="11"/>
  <c r="D8" i="11"/>
  <c r="B8" i="11"/>
  <c r="D7" i="11"/>
  <c r="B7" i="11"/>
  <c r="D6" i="11"/>
  <c r="B6" i="11"/>
  <c r="D5" i="11"/>
  <c r="B5" i="11"/>
  <c r="D4" i="11"/>
  <c r="B4" i="11"/>
  <c r="D3" i="11"/>
  <c r="B3" i="11"/>
  <c r="D2" i="11"/>
  <c r="B2" i="11"/>
  <c r="D28" i="9"/>
  <c r="B28" i="9"/>
  <c r="D27" i="10"/>
  <c r="B27" i="10"/>
  <c r="D26" i="10"/>
  <c r="B26" i="10"/>
  <c r="D25" i="10"/>
  <c r="B25" i="10"/>
  <c r="D24" i="10"/>
  <c r="B24" i="10"/>
  <c r="D23" i="10"/>
  <c r="B23" i="10"/>
  <c r="D22" i="10"/>
  <c r="B22" i="10"/>
  <c r="D21" i="10"/>
  <c r="B21" i="10"/>
  <c r="D20" i="10"/>
  <c r="B20" i="10"/>
  <c r="D19" i="10"/>
  <c r="B19" i="10"/>
  <c r="D18" i="10"/>
  <c r="B18" i="10"/>
  <c r="D17" i="10"/>
  <c r="B17" i="10"/>
  <c r="D16" i="10"/>
  <c r="B16" i="10"/>
  <c r="D15" i="10"/>
  <c r="B15" i="10"/>
  <c r="D14" i="10"/>
  <c r="B14" i="10"/>
  <c r="D13" i="10"/>
  <c r="B13" i="10"/>
  <c r="D12" i="10"/>
  <c r="B12" i="10"/>
  <c r="D11" i="10"/>
  <c r="B11" i="10"/>
  <c r="D10" i="10"/>
  <c r="B10" i="10"/>
  <c r="D9" i="10"/>
  <c r="B9" i="10"/>
  <c r="D8" i="10"/>
  <c r="B8" i="10"/>
  <c r="D7" i="10"/>
  <c r="B7" i="10"/>
  <c r="D6" i="10"/>
  <c r="B6" i="10"/>
  <c r="D5" i="10"/>
  <c r="B5" i="10"/>
  <c r="D4" i="10"/>
  <c r="B4" i="10"/>
  <c r="D3" i="10"/>
  <c r="B3" i="10"/>
  <c r="D2" i="10"/>
  <c r="B2" i="10"/>
  <c r="D27" i="9"/>
  <c r="B27" i="9"/>
  <c r="D26" i="9"/>
  <c r="B26" i="9"/>
  <c r="D25" i="9"/>
  <c r="B25" i="9"/>
  <c r="D24" i="9"/>
  <c r="B24" i="9"/>
  <c r="D23" i="9"/>
  <c r="B23" i="9"/>
  <c r="D22" i="9"/>
  <c r="B22" i="9"/>
  <c r="D21" i="9"/>
  <c r="B21" i="9"/>
  <c r="D20" i="9"/>
  <c r="B20" i="9"/>
  <c r="D19" i="9"/>
  <c r="B19" i="9"/>
  <c r="D18" i="9"/>
  <c r="B18" i="9"/>
  <c r="D17" i="9"/>
  <c r="B17" i="9"/>
  <c r="D16" i="9"/>
  <c r="B16" i="9"/>
  <c r="D15" i="9"/>
  <c r="B15" i="9"/>
  <c r="D14" i="9"/>
  <c r="B14" i="9"/>
  <c r="D13" i="9"/>
  <c r="B13" i="9"/>
  <c r="D12" i="9"/>
  <c r="B12" i="9"/>
  <c r="D11" i="9"/>
  <c r="B11" i="9"/>
  <c r="D10" i="9"/>
  <c r="B10" i="9"/>
  <c r="D9" i="9"/>
  <c r="B9" i="9"/>
  <c r="D8" i="9"/>
  <c r="B8" i="9"/>
  <c r="D7" i="9"/>
  <c r="B7" i="9"/>
  <c r="D6" i="9"/>
  <c r="B6" i="9"/>
  <c r="D5" i="9"/>
  <c r="B5" i="9"/>
  <c r="D4" i="9"/>
  <c r="B4" i="9"/>
  <c r="D3" i="9"/>
  <c r="B3" i="9"/>
  <c r="D2" i="9"/>
  <c r="B2" i="9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D16" i="7"/>
  <c r="B16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5" i="7"/>
  <c r="B5" i="7"/>
  <c r="D4" i="7"/>
  <c r="B4" i="7"/>
  <c r="D3" i="7"/>
  <c r="B3" i="7"/>
  <c r="D2" i="7"/>
  <c r="B2" i="7"/>
</calcChain>
</file>

<file path=xl/sharedStrings.xml><?xml version="1.0" encoding="utf-8"?>
<sst xmlns="http://schemas.openxmlformats.org/spreadsheetml/2006/main" count="65" uniqueCount="16">
  <si>
    <t>P [MPa]</t>
  </si>
  <si>
    <t>Solubility [g-sol/g-pol-am]</t>
  </si>
  <si>
    <t>P [atm]</t>
  </si>
  <si>
    <t># https://doi.org/10.1016/j.fluid.2014.08.010, Fig.6</t>
  </si>
  <si>
    <t>Solubility [cm^3(STP)/cm^3]</t>
  </si>
  <si>
    <t>rho20 (g/cm^3)</t>
  </si>
  <si>
    <t>primary ref</t>
  </si>
  <si>
    <t>secondary ref</t>
  </si>
  <si>
    <t>primary ref data check? Use rho20 for g/g unit conversion.</t>
  </si>
  <si>
    <t>Permeability [barrer]</t>
  </si>
  <si>
    <t>Fig. 10</t>
  </si>
  <si>
    <t>primary ref data check?</t>
  </si>
  <si>
    <t>[32]</t>
  </si>
  <si>
    <t>Fig. 2</t>
  </si>
  <si>
    <t>[33]</t>
  </si>
  <si>
    <t>Fig.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</si>
</sst>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1"/>
    <xf numFmtId="11" fontId="0" fillId="0" borderId="0" xfId="0" applyNumberFormat="1"/>
    <xf numFmtId="0" fontId="2" fillId="2" borderId="0" xfId="2"/>
  </cellXfs>
  <cellStyles count="3">
    <cellStyle name="Explanatory Text" xfId="1" builtinId="5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9</xdr:col>
      <xdr:colOff>495300</xdr:colOff>
      <xdr:row>14</xdr:row>
      <xdr:rowOff>161925</xdr:rowOff>
    </xdr:to>
    <xdr:pic>
      <xdr:nvPicPr>
        <xdr:cNvPr id="3" name="Picture 2" descr="https://ars.els-cdn.com/content/image/1-s2.0-S0378381214004555-gr6.gif">
          <a:extLst>
            <a:ext uri="{FF2B5EF4-FFF2-40B4-BE49-F238E27FC236}">
              <a16:creationId xmlns:a16="http://schemas.microsoft.com/office/drawing/2014/main" id="{44609539-F425-4610-8298-7201B14B0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90500"/>
          <a:ext cx="3543300" cy="263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1</xdr:rowOff>
    </xdr:from>
    <xdr:to>
      <xdr:col>9</xdr:col>
      <xdr:colOff>57150</xdr:colOff>
      <xdr:row>13</xdr:row>
      <xdr:rowOff>38845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65EE55-D823-40A0-8CCF-CA7F68754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762001"/>
          <a:ext cx="1885950" cy="17533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1</xdr:rowOff>
    </xdr:from>
    <xdr:to>
      <xdr:col>9</xdr:col>
      <xdr:colOff>57150</xdr:colOff>
      <xdr:row>13</xdr:row>
      <xdr:rowOff>38845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BE7F99-06B3-4AC3-A52A-8878CE1C4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762001"/>
          <a:ext cx="1885950" cy="17533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1</xdr:rowOff>
    </xdr:from>
    <xdr:to>
      <xdr:col>9</xdr:col>
      <xdr:colOff>57150</xdr:colOff>
      <xdr:row>13</xdr:row>
      <xdr:rowOff>38845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9C3184-EAC0-47DF-AFAB-7063E5D01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762001"/>
          <a:ext cx="1885950" cy="17533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1</xdr:rowOff>
    </xdr:from>
    <xdr:to>
      <xdr:col>9</xdr:col>
      <xdr:colOff>57150</xdr:colOff>
      <xdr:row>13</xdr:row>
      <xdr:rowOff>38845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6FA81F-D99E-4414-99E5-EC21687E8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762001"/>
          <a:ext cx="1885950" cy="17533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1</xdr:rowOff>
    </xdr:from>
    <xdr:to>
      <xdr:col>7</xdr:col>
      <xdr:colOff>47625</xdr:colOff>
      <xdr:row>11</xdr:row>
      <xdr:rowOff>175599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138445-5452-4331-ABB9-527FD7F1D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762001"/>
          <a:ext cx="1266825" cy="1509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4CC4-27A4-4A89-9CAC-E95E72F4BC63}">
  <dimension ref="A1:I18"/>
  <sheetViews>
    <sheetView tabSelected="1" zoomScaleNormal="100" workbookViewId="0">
      <selection activeCell="I20" sqref="I20"/>
    </sheetView>
  </sheetViews>
  <sheetFormatPr defaultRowHeight="15" x14ac:dyDescent="0.25"/>
  <cols>
    <col min="2" max="2" width="24.85546875" bestFit="1" customWidth="1"/>
    <col min="4" max="4" width="26.5703125" customWidth="1"/>
  </cols>
  <sheetData>
    <row r="1" spans="1:9" x14ac:dyDescent="0.25">
      <c r="A1" t="s">
        <v>0</v>
      </c>
      <c r="B1" t="s">
        <v>1</v>
      </c>
      <c r="E1" s="1" t="s">
        <v>3</v>
      </c>
    </row>
    <row r="2" spans="1:9" x14ac:dyDescent="0.25">
      <c r="A2">
        <v>0.25041736227044997</v>
      </c>
      <c r="B2">
        <v>1.05288461538461E-2</v>
      </c>
    </row>
    <row r="3" spans="1:9" x14ac:dyDescent="0.25">
      <c r="A3">
        <v>0.387312186978297</v>
      </c>
      <c r="B3">
        <v>1.54326923076923E-2</v>
      </c>
    </row>
    <row r="4" spans="1:9" x14ac:dyDescent="0.25">
      <c r="A4">
        <v>0.46744574290484098</v>
      </c>
      <c r="B4">
        <v>1.7451923076923E-2</v>
      </c>
      <c r="I4" s="2"/>
    </row>
    <row r="5" spans="1:9" x14ac:dyDescent="0.25">
      <c r="A5">
        <v>0.52754590984974903</v>
      </c>
      <c r="B5">
        <v>1.9326923076922999E-2</v>
      </c>
    </row>
    <row r="6" spans="1:9" x14ac:dyDescent="0.25">
      <c r="A6">
        <v>0.58096828046744498</v>
      </c>
      <c r="B6">
        <v>2.0913461538461499E-2</v>
      </c>
    </row>
    <row r="7" spans="1:9" x14ac:dyDescent="0.25">
      <c r="A7">
        <v>0.84140233722871405</v>
      </c>
      <c r="B7">
        <v>2.81249999999999E-2</v>
      </c>
    </row>
    <row r="8" spans="1:9" x14ac:dyDescent="0.25">
      <c r="A8">
        <v>0.97495826377295502</v>
      </c>
      <c r="B8">
        <v>3.1586538461538402E-2</v>
      </c>
    </row>
    <row r="9" spans="1:9" x14ac:dyDescent="0.25">
      <c r="A9">
        <v>1.07512520868113</v>
      </c>
      <c r="B9">
        <v>3.3894230769230697E-2</v>
      </c>
    </row>
    <row r="10" spans="1:9" x14ac:dyDescent="0.25">
      <c r="A10">
        <v>1.15525876460767</v>
      </c>
      <c r="B10">
        <v>3.5913461538461498E-2</v>
      </c>
    </row>
    <row r="11" spans="1:9" x14ac:dyDescent="0.25">
      <c r="A11">
        <v>1.36560934891485</v>
      </c>
      <c r="B11">
        <v>4.0673076923076902E-2</v>
      </c>
    </row>
    <row r="12" spans="1:9" x14ac:dyDescent="0.25">
      <c r="A12">
        <v>1.3956594323873099</v>
      </c>
      <c r="B12">
        <v>4.1394230769230697E-2</v>
      </c>
    </row>
    <row r="13" spans="1:9" x14ac:dyDescent="0.25">
      <c r="A13">
        <v>1.53923205342237</v>
      </c>
      <c r="B13">
        <v>4.4999999999999998E-2</v>
      </c>
    </row>
    <row r="14" spans="1:9" x14ac:dyDescent="0.25">
      <c r="A14">
        <v>1.76627712854757</v>
      </c>
      <c r="B14">
        <v>5.0048076923076897E-2</v>
      </c>
    </row>
    <row r="15" spans="1:9" x14ac:dyDescent="0.25">
      <c r="A15">
        <v>1.79632721202003</v>
      </c>
      <c r="B15">
        <v>5.1201923076922999E-2</v>
      </c>
    </row>
    <row r="16" spans="1:9" x14ac:dyDescent="0.25">
      <c r="A16">
        <v>1.97662771285475</v>
      </c>
      <c r="B16">
        <v>5.5673076923076902E-2</v>
      </c>
    </row>
    <row r="17" spans="1:2" x14ac:dyDescent="0.25">
      <c r="A17">
        <v>2.0367278797996602</v>
      </c>
      <c r="B17">
        <v>5.6826923076922997E-2</v>
      </c>
    </row>
    <row r="18" spans="1:2" x14ac:dyDescent="0.25">
      <c r="A18">
        <v>2.0801335559265399</v>
      </c>
      <c r="B18">
        <v>5.8269230769230698E-2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44ED-FF30-4250-825F-FC3DF617D825}">
  <dimension ref="A1:H28"/>
  <sheetViews>
    <sheetView workbookViewId="0">
      <selection activeCell="F1" sqref="F1:F3"/>
    </sheetView>
  </sheetViews>
  <sheetFormatPr defaultRowHeight="15" x14ac:dyDescent="0.25"/>
  <sheetData>
    <row r="1" spans="1:8" x14ac:dyDescent="0.25">
      <c r="A1" t="s">
        <v>2</v>
      </c>
      <c r="B1" t="s">
        <v>0</v>
      </c>
      <c r="C1" t="s">
        <v>4</v>
      </c>
      <c r="D1" t="s">
        <v>1</v>
      </c>
      <c r="F1" t="s">
        <v>5</v>
      </c>
      <c r="G1" t="s">
        <v>6</v>
      </c>
      <c r="H1" t="s">
        <v>7</v>
      </c>
    </row>
    <row r="2" spans="1:8" x14ac:dyDescent="0.25">
      <c r="A2">
        <v>1.5907700252183099</v>
      </c>
      <c r="B2">
        <f t="shared" ref="B2:B16" si="0">A2*1.01325/10</f>
        <v>0.16118477280524526</v>
      </c>
      <c r="C2">
        <v>5.8036791154843197</v>
      </c>
      <c r="D2">
        <f>C2/22400*44/$F$2</f>
        <v>1.0142423466943237E-2</v>
      </c>
      <c r="F2">
        <v>1.1240000000000001</v>
      </c>
      <c r="G2" t="s">
        <v>12</v>
      </c>
      <c r="H2" t="s">
        <v>14</v>
      </c>
    </row>
    <row r="3" spans="1:8" x14ac:dyDescent="0.25">
      <c r="A3">
        <v>2.2811789297954599</v>
      </c>
      <c r="B3">
        <f t="shared" si="0"/>
        <v>0.23114045506152497</v>
      </c>
      <c r="C3">
        <v>9.1336287849581304</v>
      </c>
      <c r="D3">
        <f>C3/22400*44/$F$2</f>
        <v>1.5961794076407507E-2</v>
      </c>
      <c r="F3" t="s">
        <v>12</v>
      </c>
      <c r="G3" t="s">
        <v>13</v>
      </c>
      <c r="H3" t="s">
        <v>15</v>
      </c>
    </row>
    <row r="4" spans="1:8" x14ac:dyDescent="0.25">
      <c r="A4">
        <v>3.23473549062536</v>
      </c>
      <c r="B4">
        <f t="shared" si="0"/>
        <v>0.32775957358761459</v>
      </c>
      <c r="C4">
        <v>11.9295018940264</v>
      </c>
      <c r="D4">
        <f>C4/22400*44/$F$2</f>
        <v>2.0847820417242372E-2</v>
      </c>
      <c r="G4" s="3" t="s">
        <v>8</v>
      </c>
    </row>
    <row r="5" spans="1:8" x14ac:dyDescent="0.25">
      <c r="A5">
        <v>3.92330519115343</v>
      </c>
      <c r="B5">
        <f t="shared" si="0"/>
        <v>0.39752889849362127</v>
      </c>
      <c r="C5">
        <v>13.865334894298799</v>
      </c>
      <c r="D5">
        <f>C5/22400*44/$F$2</f>
        <v>2.4230853431190708E-2</v>
      </c>
    </row>
    <row r="6" spans="1:8" x14ac:dyDescent="0.25">
      <c r="A6">
        <v>4.82394926626369</v>
      </c>
      <c r="B6">
        <f t="shared" si="0"/>
        <v>0.48878665940416843</v>
      </c>
      <c r="C6">
        <v>16.553543827878801</v>
      </c>
      <c r="D6">
        <f>C6/22400*44/$F$2</f>
        <v>2.8928727457210663E-2</v>
      </c>
    </row>
    <row r="7" spans="1:8" x14ac:dyDescent="0.25">
      <c r="A7">
        <v>5.8292864949368797</v>
      </c>
      <c r="B7">
        <f t="shared" si="0"/>
        <v>0.59065245409947931</v>
      </c>
      <c r="C7">
        <v>18.599163162157598</v>
      </c>
      <c r="D7">
        <f>C7/22400*44/$F$2</f>
        <v>3.2503621438696867E-2</v>
      </c>
    </row>
    <row r="8" spans="1:8" x14ac:dyDescent="0.25">
      <c r="A8">
        <v>7.8412342473941603</v>
      </c>
      <c r="B8">
        <f t="shared" si="0"/>
        <v>0.79451306011721334</v>
      </c>
      <c r="C8">
        <v>23.6555595247779</v>
      </c>
      <c r="D8">
        <f>C8/22400*44/$F$2</f>
        <v>4.1340104660103724E-2</v>
      </c>
    </row>
    <row r="9" spans="1:8" x14ac:dyDescent="0.25">
      <c r="A9">
        <v>8.1602654112920003</v>
      </c>
      <c r="B9">
        <f t="shared" si="0"/>
        <v>0.8268388927991619</v>
      </c>
      <c r="C9">
        <v>25.4811817593401</v>
      </c>
      <c r="D9">
        <f>C9/22400*44/$F$2</f>
        <v>4.4530534975969288E-2</v>
      </c>
    </row>
    <row r="10" spans="1:8" x14ac:dyDescent="0.25">
      <c r="A10">
        <v>8.4231301130756808</v>
      </c>
      <c r="B10">
        <f t="shared" si="0"/>
        <v>0.85347365870739333</v>
      </c>
      <c r="C10">
        <v>24.732625711365198</v>
      </c>
      <c r="D10">
        <f>C10/22400*44/$F$2</f>
        <v>4.3222369538799113E-2</v>
      </c>
    </row>
    <row r="11" spans="1:8" x14ac:dyDescent="0.25">
      <c r="A11">
        <v>10.275915976670399</v>
      </c>
      <c r="B11">
        <f t="shared" si="0"/>
        <v>1.0412071863361283</v>
      </c>
      <c r="C11">
        <v>29.144310316166202</v>
      </c>
      <c r="D11">
        <f>C11/22400*44/$F$2</f>
        <v>5.0932164062949321E-2</v>
      </c>
    </row>
    <row r="12" spans="1:8" x14ac:dyDescent="0.25">
      <c r="A12">
        <v>11.9167689429174</v>
      </c>
      <c r="B12">
        <f t="shared" si="0"/>
        <v>1.2074666131411056</v>
      </c>
      <c r="C12">
        <v>32.9108587314443</v>
      </c>
      <c r="D12">
        <f>C12/22400*44/$F$2</f>
        <v>5.7514528159298313E-2</v>
      </c>
    </row>
    <row r="13" spans="1:8" x14ac:dyDescent="0.25">
      <c r="A13">
        <v>12.552143203256801</v>
      </c>
      <c r="B13">
        <f t="shared" si="0"/>
        <v>1.2718459100699953</v>
      </c>
      <c r="C13">
        <v>34.524548068658902</v>
      </c>
      <c r="D13">
        <f>C13/22400*44/$F$2</f>
        <v>6.0334587689890681E-2</v>
      </c>
    </row>
    <row r="14" spans="1:8" x14ac:dyDescent="0.25">
      <c r="A14">
        <v>13.9810632721562</v>
      </c>
      <c r="B14">
        <f t="shared" si="0"/>
        <v>1.416631236051227</v>
      </c>
      <c r="C14">
        <v>37.645960294414103</v>
      </c>
      <c r="D14">
        <f>C14/22400*44/$F$2</f>
        <v>6.5789521358438463E-2</v>
      </c>
    </row>
    <row r="15" spans="1:8" x14ac:dyDescent="0.25">
      <c r="A15">
        <v>15.1441476173465</v>
      </c>
      <c r="B15">
        <f t="shared" si="0"/>
        <v>1.534480757327634</v>
      </c>
      <c r="C15">
        <v>39.263893948664901</v>
      </c>
      <c r="D15">
        <f>C15/22400*44/$F$2</f>
        <v>6.8616998194476655E-2</v>
      </c>
    </row>
    <row r="16" spans="1:8" x14ac:dyDescent="0.25">
      <c r="A16">
        <v>16.837630114844099</v>
      </c>
      <c r="B16">
        <f t="shared" si="0"/>
        <v>1.7060728713865783</v>
      </c>
      <c r="C16">
        <v>42.923627051861999</v>
      </c>
      <c r="D16">
        <f>C16/22400*44/$F$2</f>
        <v>7.5012693437099945E-2</v>
      </c>
    </row>
    <row r="17" spans="1:4" x14ac:dyDescent="0.25">
      <c r="A17">
        <v>19.272311844120299</v>
      </c>
      <c r="B17">
        <f t="shared" ref="B17:B28" si="1">A17*1.01325/10</f>
        <v>1.9527669976054891</v>
      </c>
      <c r="C17">
        <v>48.412377843250297</v>
      </c>
      <c r="D17">
        <f>C17/22400*44/$F$2</f>
        <v>8.4604752839945535E-2</v>
      </c>
    </row>
    <row r="18" spans="1:4" x14ac:dyDescent="0.25">
      <c r="A18">
        <v>20.0657161754459</v>
      </c>
      <c r="B18">
        <f t="shared" si="1"/>
        <v>2.0331586914770559</v>
      </c>
      <c r="C18">
        <v>49.8128609880062</v>
      </c>
      <c r="D18">
        <f>C18/22400*44/$F$2</f>
        <v>8.705221639363056E-2</v>
      </c>
    </row>
    <row r="19" spans="1:4" x14ac:dyDescent="0.25">
      <c r="A19">
        <v>20.169984897305199</v>
      </c>
      <c r="B19">
        <f t="shared" si="1"/>
        <v>2.0437237197194493</v>
      </c>
      <c r="C19">
        <v>48.848552157350902</v>
      </c>
      <c r="D19">
        <f>C19/22400*44/$F$2</f>
        <v>8.5367004596285559E-2</v>
      </c>
    </row>
    <row r="20" spans="1:4" x14ac:dyDescent="0.25">
      <c r="A20">
        <v>21.176736898323799</v>
      </c>
      <c r="B20">
        <f t="shared" si="1"/>
        <v>2.1457328662226591</v>
      </c>
      <c r="C20">
        <v>51.966568929477098</v>
      </c>
      <c r="D20">
        <f>C20/22400*44/$F$2</f>
        <v>9.0816004420476618E-2</v>
      </c>
    </row>
    <row r="21" spans="1:4" x14ac:dyDescent="0.25">
      <c r="A21">
        <v>23.029381284684</v>
      </c>
      <c r="B21">
        <f t="shared" si="1"/>
        <v>2.3334520586706065</v>
      </c>
      <c r="C21">
        <v>56.271013790493399</v>
      </c>
      <c r="D21">
        <f>C21/22400*44/$F$2</f>
        <v>9.8338388360356396E-2</v>
      </c>
    </row>
    <row r="22" spans="1:4" x14ac:dyDescent="0.25">
      <c r="A22">
        <v>23.929176496387001</v>
      </c>
      <c r="B22">
        <f t="shared" si="1"/>
        <v>2.4246238084964129</v>
      </c>
      <c r="C22">
        <v>58.315784261365003</v>
      </c>
      <c r="D22">
        <f>C22/22400*44/$F$2</f>
        <v>0.10191179888075352</v>
      </c>
    </row>
    <row r="23" spans="1:4" x14ac:dyDescent="0.25">
      <c r="A23">
        <v>24.8827330572169</v>
      </c>
      <c r="B23">
        <f t="shared" si="1"/>
        <v>2.5212429270225023</v>
      </c>
      <c r="C23">
        <v>61.111657370433299</v>
      </c>
      <c r="D23">
        <f>C23/22400*44/$F$2</f>
        <v>0.10679782522158844</v>
      </c>
    </row>
    <row r="24" spans="1:4" x14ac:dyDescent="0.25">
      <c r="A24">
        <v>25.7277765791512</v>
      </c>
      <c r="B24">
        <f t="shared" si="1"/>
        <v>2.6068669618824951</v>
      </c>
      <c r="C24">
        <v>61.654646996615099</v>
      </c>
      <c r="D24">
        <f>C24/22400*44/$F$2</f>
        <v>0.1077467458316545</v>
      </c>
    </row>
    <row r="25" spans="1:4" x14ac:dyDescent="0.25">
      <c r="A25">
        <v>26.312077557819901</v>
      </c>
      <c r="B25">
        <f t="shared" si="1"/>
        <v>2.6660712585461015</v>
      </c>
      <c r="C25">
        <v>64.554788827542794</v>
      </c>
      <c r="D25">
        <f>C25/22400*44/$F$2</f>
        <v>0.11281499064294781</v>
      </c>
    </row>
    <row r="26" spans="1:4" x14ac:dyDescent="0.25">
      <c r="A26">
        <v>27.2654926414153</v>
      </c>
      <c r="B26">
        <f t="shared" si="1"/>
        <v>2.7626760418914054</v>
      </c>
      <c r="C26">
        <v>67.243422192826401</v>
      </c>
      <c r="D26">
        <f>C26/22400*44/$F$2</f>
        <v>0.1175136063995123</v>
      </c>
    </row>
    <row r="27" spans="1:4" x14ac:dyDescent="0.25">
      <c r="A27">
        <v>28.749305877318001</v>
      </c>
      <c r="B27">
        <f t="shared" si="1"/>
        <v>2.9130234180192462</v>
      </c>
      <c r="C27">
        <v>71.973855007056102</v>
      </c>
      <c r="D27">
        <f>C27/22400*44/$F$2</f>
        <v>0.12578044056266158</v>
      </c>
    </row>
    <row r="28" spans="1:4" x14ac:dyDescent="0.25">
      <c r="A28">
        <v>29.437026714438801</v>
      </c>
      <c r="B28">
        <f t="shared" si="1"/>
        <v>2.9827067318405112</v>
      </c>
      <c r="C28">
        <v>73.266249544620095</v>
      </c>
      <c r="D28">
        <f>C28/22400*44/$F$2</f>
        <v>0.12803901007098709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0A7A-39AF-4150-84E8-43AFE034FB29}">
  <dimension ref="A1:H27"/>
  <sheetViews>
    <sheetView workbookViewId="0">
      <selection activeCell="F1" sqref="F1:F3"/>
    </sheetView>
  </sheetViews>
  <sheetFormatPr defaultRowHeight="15" x14ac:dyDescent="0.25"/>
  <sheetData>
    <row r="1" spans="1:8" x14ac:dyDescent="0.25">
      <c r="A1" t="s">
        <v>2</v>
      </c>
      <c r="B1" t="s">
        <v>0</v>
      </c>
      <c r="C1" t="s">
        <v>4</v>
      </c>
      <c r="D1" t="s">
        <v>1</v>
      </c>
      <c r="F1" t="s">
        <v>5</v>
      </c>
      <c r="G1" t="s">
        <v>6</v>
      </c>
      <c r="H1" t="s">
        <v>7</v>
      </c>
    </row>
    <row r="2" spans="1:8" x14ac:dyDescent="0.25">
      <c r="A2">
        <v>1.27145590685139</v>
      </c>
      <c r="B2">
        <f t="shared" ref="B2:B16" si="0">A2*1.01325/10</f>
        <v>0.1288302697617171</v>
      </c>
      <c r="C2">
        <v>3.7635773933526901</v>
      </c>
      <c r="D2">
        <f>C2/22400*44/$F$2</f>
        <v>6.577171982536793E-3</v>
      </c>
      <c r="F2">
        <v>1.1240000000000001</v>
      </c>
      <c r="G2" t="s">
        <v>12</v>
      </c>
      <c r="H2" t="s">
        <v>14</v>
      </c>
    </row>
    <row r="3" spans="1:8" x14ac:dyDescent="0.25">
      <c r="A3">
        <v>1.64226773859251</v>
      </c>
      <c r="B3">
        <f t="shared" si="0"/>
        <v>0.16640277861288605</v>
      </c>
      <c r="C3">
        <v>4.8389458531254004</v>
      </c>
      <c r="D3">
        <f>C3/22400*44/$F$2</f>
        <v>8.4564699390536659E-3</v>
      </c>
      <c r="F3" t="s">
        <v>12</v>
      </c>
      <c r="G3" t="s">
        <v>13</v>
      </c>
      <c r="H3" t="s">
        <v>15</v>
      </c>
    </row>
    <row r="4" spans="1:8" x14ac:dyDescent="0.25">
      <c r="A4">
        <v>1.95960117567581</v>
      </c>
      <c r="B4">
        <f t="shared" si="0"/>
        <v>0.19855658912535146</v>
      </c>
      <c r="C4">
        <v>5.3776911622708301</v>
      </c>
      <c r="D4">
        <f>C4/22400*44/$F$2</f>
        <v>9.3979732436736026E-3</v>
      </c>
      <c r="G4" s="3" t="s">
        <v>8</v>
      </c>
    </row>
    <row r="5" spans="1:8" x14ac:dyDescent="0.25">
      <c r="A5">
        <v>2.70122483915807</v>
      </c>
      <c r="B5">
        <f t="shared" si="0"/>
        <v>0.27370160682769146</v>
      </c>
      <c r="C5">
        <v>7.5284280818162799</v>
      </c>
      <c r="D5">
        <f>C5/22400*44/$F$2</f>
        <v>1.3156569156707402E-2</v>
      </c>
    </row>
    <row r="6" spans="1:8" x14ac:dyDescent="0.25">
      <c r="A6">
        <v>4.1304278625265702</v>
      </c>
      <c r="B6">
        <f t="shared" si="0"/>
        <v>0.41851560317050474</v>
      </c>
      <c r="C6">
        <v>10.864319795140901</v>
      </c>
      <c r="D6">
        <f>C6/22400*44/$F$2</f>
        <v>1.8986323993796055E-2</v>
      </c>
    </row>
    <row r="7" spans="1:8" x14ac:dyDescent="0.25">
      <c r="A7">
        <v>4.6595527197229796</v>
      </c>
      <c r="B7">
        <f t="shared" si="0"/>
        <v>0.4721291793259309</v>
      </c>
      <c r="C7">
        <v>11.9409615500245</v>
      </c>
      <c r="D7">
        <f>C7/22400*44/$F$2</f>
        <v>2.0867847141946727E-2</v>
      </c>
    </row>
    <row r="8" spans="1:8" x14ac:dyDescent="0.25">
      <c r="A8">
        <v>6.19429776006168</v>
      </c>
      <c r="B8">
        <f t="shared" si="0"/>
        <v>0.62763722053824966</v>
      </c>
      <c r="C8">
        <v>15.2777021267565</v>
      </c>
      <c r="D8">
        <f>C8/22400*44/$F$2</f>
        <v>2.6699085440124792E-2</v>
      </c>
    </row>
    <row r="9" spans="1:8" x14ac:dyDescent="0.25">
      <c r="A9">
        <v>6.4587187114253499</v>
      </c>
      <c r="B9">
        <f t="shared" si="0"/>
        <v>0.65442967343517355</v>
      </c>
      <c r="C9">
        <v>15.7087832604136</v>
      </c>
      <c r="D9">
        <f>C9/22400*44/$F$2</f>
        <v>2.745243642992971E-2</v>
      </c>
    </row>
    <row r="10" spans="1:8" x14ac:dyDescent="0.25">
      <c r="A10">
        <v>7.6754229285080102</v>
      </c>
      <c r="B10">
        <f t="shared" si="0"/>
        <v>0.77771222823107411</v>
      </c>
      <c r="C10">
        <v>17.970579809076401</v>
      </c>
      <c r="D10">
        <f>C10/22400*44/$F$2</f>
        <v>3.1405118502135294E-2</v>
      </c>
    </row>
    <row r="11" spans="1:8" x14ac:dyDescent="0.25">
      <c r="A11">
        <v>8.8918441911215904</v>
      </c>
      <c r="B11">
        <f t="shared" si="0"/>
        <v>0.90096611266539506</v>
      </c>
      <c r="C11">
        <v>20.0178968701698</v>
      </c>
      <c r="D11">
        <f>C11/22400*44/$F$2</f>
        <v>3.4982979405800044E-2</v>
      </c>
    </row>
    <row r="12" spans="1:8" x14ac:dyDescent="0.25">
      <c r="A12">
        <v>10.161036462220199</v>
      </c>
      <c r="B12">
        <f t="shared" si="0"/>
        <v>1.0295670195344617</v>
      </c>
      <c r="C12">
        <v>22.065638362966901</v>
      </c>
      <c r="D12">
        <f>C12/22400*44/$F$2</f>
        <v>3.8561582040009514E-2</v>
      </c>
    </row>
    <row r="13" spans="1:8" x14ac:dyDescent="0.25">
      <c r="A13">
        <v>12.223916019113499</v>
      </c>
      <c r="B13">
        <f t="shared" si="0"/>
        <v>1.2385882906366752</v>
      </c>
      <c r="C13">
        <v>25.7283424880893</v>
      </c>
      <c r="D13">
        <f>C13/22400*44/$F$2</f>
        <v>4.4962469396444812E-2</v>
      </c>
    </row>
    <row r="14" spans="1:8" x14ac:dyDescent="0.25">
      <c r="A14">
        <v>12.7528993990754</v>
      </c>
      <c r="B14">
        <f t="shared" si="0"/>
        <v>1.2921875316113147</v>
      </c>
      <c r="C14">
        <v>26.6977444991882</v>
      </c>
      <c r="D14">
        <f>C14/22400*44/$F$2</f>
        <v>4.6656581960325079E-2</v>
      </c>
    </row>
    <row r="15" spans="1:8" x14ac:dyDescent="0.25">
      <c r="A15">
        <v>13.810583204530101</v>
      </c>
      <c r="B15">
        <f t="shared" si="0"/>
        <v>1.3993573431990125</v>
      </c>
      <c r="C15">
        <v>28.422069033816602</v>
      </c>
      <c r="D15">
        <f>C15/22400*44/$F$2</f>
        <v>4.9669985919544767E-2</v>
      </c>
    </row>
    <row r="16" spans="1:8" x14ac:dyDescent="0.25">
      <c r="A16">
        <v>15.238088501084</v>
      </c>
      <c r="B16">
        <f t="shared" si="0"/>
        <v>1.5439993173723363</v>
      </c>
      <c r="C16">
        <v>30.471083821724498</v>
      </c>
      <c r="D16">
        <f>C16/22400*44/$F$2</f>
        <v>5.3250813745387877E-2</v>
      </c>
    </row>
    <row r="17" spans="1:4" x14ac:dyDescent="0.25">
      <c r="A17">
        <v>17.300543626273701</v>
      </c>
      <c r="B17">
        <f t="shared" ref="B17:B27" si="1">A17*1.01325/10</f>
        <v>1.7529775829321828</v>
      </c>
      <c r="C17">
        <v>33.812068715492799</v>
      </c>
      <c r="D17">
        <f>C17/22400*44/$F$2</f>
        <v>5.9089469349011936E-2</v>
      </c>
    </row>
    <row r="18" spans="1:4" x14ac:dyDescent="0.25">
      <c r="A18">
        <v>18.464193880402199</v>
      </c>
      <c r="B18">
        <f t="shared" si="1"/>
        <v>1.8708844449317528</v>
      </c>
      <c r="C18">
        <v>35.858961344882502</v>
      </c>
      <c r="D18">
        <f>C18/22400*44/$F$2</f>
        <v>6.2666588522131972E-2</v>
      </c>
    </row>
    <row r="19" spans="1:4" x14ac:dyDescent="0.25">
      <c r="A19">
        <v>19.732961719797199</v>
      </c>
      <c r="B19">
        <f t="shared" si="1"/>
        <v>1.999442346258451</v>
      </c>
      <c r="C19">
        <v>37.584983606325402</v>
      </c>
      <c r="D19">
        <f>C19/22400*44/$F$2</f>
        <v>6.5682959403530014E-2</v>
      </c>
    </row>
    <row r="20" spans="1:4" x14ac:dyDescent="0.25">
      <c r="A20">
        <v>21.266433465024999</v>
      </c>
      <c r="B20">
        <f t="shared" si="1"/>
        <v>2.1548213708436581</v>
      </c>
      <c r="C20">
        <v>39.956566488994802</v>
      </c>
      <c r="D20">
        <f>C20/22400*44/$F$2</f>
        <v>6.982750244327382E-2</v>
      </c>
    </row>
    <row r="21" spans="1:4" x14ac:dyDescent="0.25">
      <c r="A21">
        <v>22.4306496280917</v>
      </c>
      <c r="B21">
        <f t="shared" si="1"/>
        <v>2.2727855735663915</v>
      </c>
      <c r="C21">
        <v>42.432418093523502</v>
      </c>
      <c r="D21">
        <f>C21/22400*44/$F$2</f>
        <v>7.4154263953475866E-2</v>
      </c>
    </row>
    <row r="22" spans="1:4" x14ac:dyDescent="0.25">
      <c r="A22">
        <v>23.594441359454699</v>
      </c>
      <c r="B22">
        <f t="shared" si="1"/>
        <v>2.3907067707467471</v>
      </c>
      <c r="C22">
        <v>44.586550466698</v>
      </c>
      <c r="D22">
        <f>C22/22400*44/$F$2</f>
        <v>7.7918793710866463E-2</v>
      </c>
    </row>
    <row r="23" spans="1:4" x14ac:dyDescent="0.25">
      <c r="A23">
        <v>23.9645458050231</v>
      </c>
      <c r="B23">
        <f t="shared" si="1"/>
        <v>2.4282076036939655</v>
      </c>
      <c r="C23">
        <v>45.125720207547097</v>
      </c>
      <c r="D23">
        <f>C23/22400*44/$F$2</f>
        <v>7.8861038746031079E-2</v>
      </c>
    </row>
    <row r="24" spans="1:4" x14ac:dyDescent="0.25">
      <c r="A24">
        <v>24.969741556461699</v>
      </c>
      <c r="B24">
        <f t="shared" si="1"/>
        <v>2.5300590632084816</v>
      </c>
      <c r="C24">
        <v>47.064099798041198</v>
      </c>
      <c r="D24">
        <f>C24/22400*44/$F$2</f>
        <v>8.2248522143246877E-2</v>
      </c>
    </row>
    <row r="25" spans="1:4" x14ac:dyDescent="0.25">
      <c r="A25">
        <v>27.3509448910802</v>
      </c>
      <c r="B25">
        <f t="shared" si="1"/>
        <v>2.7713344910887012</v>
      </c>
      <c r="C25">
        <v>52.016227438802197</v>
      </c>
      <c r="D25">
        <f>C25/22400*44/$F$2</f>
        <v>9.0902786894195509E-2</v>
      </c>
    </row>
    <row r="26" spans="1:4" x14ac:dyDescent="0.25">
      <c r="A26">
        <v>27.985187333543099</v>
      </c>
      <c r="B26">
        <f t="shared" si="1"/>
        <v>2.8355991065712542</v>
      </c>
      <c r="C26">
        <v>52.771998825738898</v>
      </c>
      <c r="D26">
        <f>C26/22400*44/$F$2</f>
        <v>9.2223561750624017E-2</v>
      </c>
    </row>
    <row r="27" spans="1:4" x14ac:dyDescent="0.25">
      <c r="A27">
        <v>29.732006748463998</v>
      </c>
      <c r="B27">
        <f t="shared" si="1"/>
        <v>3.0125955837881149</v>
      </c>
      <c r="C27">
        <v>56.8611153357785</v>
      </c>
      <c r="D27">
        <f>C27/22400*44/$F$2</f>
        <v>9.9369641060873717E-2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4FDB-3DB4-4FD8-B758-F202C5E1FBE3}">
  <dimension ref="A1:H32"/>
  <sheetViews>
    <sheetView workbookViewId="0">
      <selection activeCell="F1" sqref="F1:F3"/>
    </sheetView>
  </sheetViews>
  <sheetFormatPr defaultRowHeight="15" x14ac:dyDescent="0.25"/>
  <sheetData>
    <row r="1" spans="1:8" x14ac:dyDescent="0.25">
      <c r="A1" t="s">
        <v>2</v>
      </c>
      <c r="B1" t="s">
        <v>0</v>
      </c>
      <c r="C1" t="s">
        <v>4</v>
      </c>
      <c r="D1" t="s">
        <v>1</v>
      </c>
      <c r="F1" t="s">
        <v>5</v>
      </c>
      <c r="G1" t="s">
        <v>6</v>
      </c>
      <c r="H1" t="s">
        <v>7</v>
      </c>
    </row>
    <row r="2" spans="1:8" x14ac:dyDescent="0.25">
      <c r="A2">
        <v>2.59257032302789</v>
      </c>
      <c r="B2">
        <f t="shared" ref="B2:B16" si="0">A2*1.01325/10</f>
        <v>0.26269218798080096</v>
      </c>
      <c r="C2">
        <v>5.1683048551449904</v>
      </c>
      <c r="D2">
        <f>C2/22400*44/$F$2</f>
        <v>9.0320528416679719E-3</v>
      </c>
      <c r="F2">
        <v>1.1240000000000001</v>
      </c>
      <c r="G2" t="s">
        <v>12</v>
      </c>
      <c r="H2" t="s">
        <v>14</v>
      </c>
    </row>
    <row r="3" spans="1:8" x14ac:dyDescent="0.25">
      <c r="A3">
        <v>2.9091963739384799</v>
      </c>
      <c r="B3">
        <f t="shared" si="0"/>
        <v>0.29477432258931646</v>
      </c>
      <c r="C3">
        <v>5.1708514453667904</v>
      </c>
      <c r="D3">
        <f>C3/22400*44/$F$2</f>
        <v>9.0365032249356079E-3</v>
      </c>
      <c r="F3" t="s">
        <v>12</v>
      </c>
      <c r="G3" t="s">
        <v>13</v>
      </c>
      <c r="H3" t="s">
        <v>15</v>
      </c>
    </row>
    <row r="4" spans="1:8" x14ac:dyDescent="0.25">
      <c r="A4">
        <v>3.5447121115123501</v>
      </c>
      <c r="B4">
        <f t="shared" si="0"/>
        <v>0.35916795469898888</v>
      </c>
      <c r="C4">
        <v>6.8917805263660403</v>
      </c>
      <c r="D4">
        <f>C4/22400*44/$F$2</f>
        <v>1.2043973339798304E-2</v>
      </c>
      <c r="G4" s="3" t="s">
        <v>8</v>
      </c>
    </row>
    <row r="5" spans="1:8" x14ac:dyDescent="0.25">
      <c r="A5">
        <v>4.7609918968913902</v>
      </c>
      <c r="B5">
        <f t="shared" si="0"/>
        <v>0.48240750395252013</v>
      </c>
      <c r="C5">
        <v>8.8318578436747401</v>
      </c>
      <c r="D5">
        <f>C5/22400*44/$F$2</f>
        <v>1.5434423659192637E-2</v>
      </c>
    </row>
    <row r="6" spans="1:8" x14ac:dyDescent="0.25">
      <c r="A6">
        <v>5.3430292398074499</v>
      </c>
      <c r="B6">
        <f t="shared" si="0"/>
        <v>0.54138243772348982</v>
      </c>
      <c r="C6">
        <v>10.016163774046699</v>
      </c>
      <c r="D6">
        <f>C6/22400*44/$F$2</f>
        <v>1.7504099122158376E-2</v>
      </c>
    </row>
    <row r="7" spans="1:8" x14ac:dyDescent="0.25">
      <c r="A7">
        <v>5.8718711425347703</v>
      </c>
      <c r="B7">
        <f t="shared" si="0"/>
        <v>0.5949673435173356</v>
      </c>
      <c r="C7">
        <v>10.878326041360801</v>
      </c>
      <c r="D7">
        <f>C7/22400*44/$F$2</f>
        <v>1.9010801101768046E-2</v>
      </c>
    </row>
    <row r="8" spans="1:8" x14ac:dyDescent="0.25">
      <c r="A8">
        <v>6.1890631023835301</v>
      </c>
      <c r="B8">
        <f t="shared" si="0"/>
        <v>0.6271068188490112</v>
      </c>
      <c r="C8">
        <v>11.309831606721501</v>
      </c>
      <c r="D8">
        <f>C8/22400*44/$F$2</f>
        <v>1.9764893822117515E-2</v>
      </c>
    </row>
    <row r="9" spans="1:8" x14ac:dyDescent="0.25">
      <c r="A9">
        <v>7.45797241901312</v>
      </c>
      <c r="B9">
        <f t="shared" si="0"/>
        <v>0.75567905535650437</v>
      </c>
      <c r="C9">
        <v>13.1430936119491</v>
      </c>
      <c r="D9">
        <f>C9/22400*44/$F$2</f>
        <v>2.296867528778598E-2</v>
      </c>
    </row>
    <row r="10" spans="1:8" x14ac:dyDescent="0.25">
      <c r="A10">
        <v>8.9382487240521904</v>
      </c>
      <c r="B10">
        <f t="shared" si="0"/>
        <v>0.90566805196458822</v>
      </c>
      <c r="C10">
        <v>15.192532831560699</v>
      </c>
      <c r="D10">
        <f>C10/22400*44/$F$2</f>
        <v>2.6550244844173815E-2</v>
      </c>
    </row>
    <row r="11" spans="1:8" x14ac:dyDescent="0.25">
      <c r="A11">
        <v>10.2599290491668</v>
      </c>
      <c r="B11">
        <f t="shared" si="0"/>
        <v>1.0395873109068261</v>
      </c>
      <c r="C11">
        <v>17.0262192684919</v>
      </c>
      <c r="D11">
        <f>C11/22400*44/$F$2</f>
        <v>2.975476804038683E-2</v>
      </c>
    </row>
    <row r="12" spans="1:8" x14ac:dyDescent="0.25">
      <c r="A12">
        <v>10.7364243751127</v>
      </c>
      <c r="B12">
        <f t="shared" si="0"/>
        <v>1.0878681998082942</v>
      </c>
      <c r="C12">
        <v>18.209676335456599</v>
      </c>
      <c r="D12">
        <f>C12/22400*44/$F$2</f>
        <v>3.1822960042263378E-2</v>
      </c>
    </row>
    <row r="13" spans="1:8" x14ac:dyDescent="0.25">
      <c r="A13">
        <v>11.264134459963699</v>
      </c>
      <c r="B13">
        <f t="shared" si="0"/>
        <v>1.1413384241558218</v>
      </c>
      <c r="C13">
        <v>18.213920652493002</v>
      </c>
      <c r="D13">
        <f>C13/22400*44/$F$2</f>
        <v>3.1830377347709549E-2</v>
      </c>
    </row>
    <row r="14" spans="1:8" x14ac:dyDescent="0.25">
      <c r="A14">
        <v>12.7974647279569</v>
      </c>
      <c r="B14">
        <f t="shared" si="0"/>
        <v>1.2967031135602327</v>
      </c>
      <c r="C14">
        <v>20.4782637913776</v>
      </c>
      <c r="D14">
        <f>C14/22400*44/$F$2</f>
        <v>3.5787509803182758E-2</v>
      </c>
    </row>
    <row r="15" spans="1:8" x14ac:dyDescent="0.25">
      <c r="A15">
        <v>14.6481284330335</v>
      </c>
      <c r="B15">
        <f t="shared" si="0"/>
        <v>1.4842216134771193</v>
      </c>
      <c r="C15">
        <v>23.281352239407699</v>
      </c>
      <c r="D15">
        <f>C15/22400*44/$F$2</f>
        <v>4.068614556327603E-2</v>
      </c>
    </row>
    <row r="16" spans="1:8" x14ac:dyDescent="0.25">
      <c r="A16">
        <v>15.4409668554208</v>
      </c>
      <c r="B16">
        <f t="shared" si="0"/>
        <v>1.5645559666255127</v>
      </c>
      <c r="C16">
        <v>24.2528764090248</v>
      </c>
      <c r="D16">
        <f>C16/22400*44/$F$2</f>
        <v>4.2383966779879378E-2</v>
      </c>
    </row>
    <row r="17" spans="1:4" x14ac:dyDescent="0.25">
      <c r="A17">
        <v>15.809939483112901</v>
      </c>
      <c r="B17">
        <f t="shared" ref="B17:B32" si="1">A17*1.01325/10</f>
        <v>1.6019421181264146</v>
      </c>
      <c r="C17">
        <v>23.934128199596</v>
      </c>
      <c r="D17">
        <f>C17/22400*44/$F$2</f>
        <v>4.1826927140880141E-2</v>
      </c>
    </row>
    <row r="18" spans="1:4" x14ac:dyDescent="0.25">
      <c r="A18">
        <v>16.392825689436201</v>
      </c>
      <c r="B18">
        <f t="shared" si="1"/>
        <v>1.6610030629821231</v>
      </c>
      <c r="C18">
        <v>25.761872592676401</v>
      </c>
      <c r="D18">
        <f>C18/22400*44/$F$2</f>
        <v>4.5021066109468794E-2</v>
      </c>
    </row>
    <row r="19" spans="1:4" x14ac:dyDescent="0.25">
      <c r="A19">
        <v>16.656114822923499</v>
      </c>
      <c r="B19">
        <f t="shared" si="1"/>
        <v>1.6876808344327234</v>
      </c>
      <c r="C19">
        <v>25.335035776055602</v>
      </c>
      <c r="D19">
        <f>C19/22400*44/$F$2</f>
        <v>4.427513242510988E-2</v>
      </c>
    </row>
    <row r="20" spans="1:4" x14ac:dyDescent="0.25">
      <c r="A20">
        <v>18.612179067735699</v>
      </c>
      <c r="B20">
        <f t="shared" si="1"/>
        <v>1.8858790440383195</v>
      </c>
      <c r="C20">
        <v>28.0317333437083</v>
      </c>
      <c r="D20">
        <f>C20/22400*44/$F$2</f>
        <v>4.8987841062021996E-2</v>
      </c>
    </row>
    <row r="21" spans="1:4" x14ac:dyDescent="0.25">
      <c r="A21">
        <v>19.7222094499718</v>
      </c>
      <c r="B21">
        <f t="shared" si="1"/>
        <v>1.9983528725183928</v>
      </c>
      <c r="C21">
        <v>29.4347630786861</v>
      </c>
      <c r="D21">
        <f>C21/22400*44/$F$2</f>
        <v>5.1439754998974817E-2</v>
      </c>
    </row>
    <row r="22" spans="1:4" x14ac:dyDescent="0.25">
      <c r="A22">
        <v>20.515330826828301</v>
      </c>
      <c r="B22">
        <f t="shared" si="1"/>
        <v>2.0787158960283776</v>
      </c>
      <c r="C22">
        <v>30.6207667358726</v>
      </c>
      <c r="D22">
        <f>C22/22400*44/$F$2</f>
        <v>5.351239738411899E-2</v>
      </c>
    </row>
    <row r="23" spans="1:4" x14ac:dyDescent="0.25">
      <c r="A23">
        <v>21.571882814406599</v>
      </c>
      <c r="B23">
        <f t="shared" si="1"/>
        <v>2.1857710261697489</v>
      </c>
      <c r="C23">
        <v>31.4871733202231</v>
      </c>
      <c r="D23">
        <f>C23/22400*44/$F$2</f>
        <v>5.5026516669174838E-2</v>
      </c>
    </row>
    <row r="24" spans="1:4" x14ac:dyDescent="0.25">
      <c r="A24">
        <v>22.471253594405901</v>
      </c>
      <c r="B24">
        <f t="shared" si="1"/>
        <v>2.2768997704531779</v>
      </c>
      <c r="C24">
        <v>33.210224559740503</v>
      </c>
      <c r="D24">
        <f>C24/22400*44/$F$2</f>
        <v>5.8037695436760538E-2</v>
      </c>
    </row>
    <row r="25" spans="1:4" x14ac:dyDescent="0.25">
      <c r="A25">
        <v>22.735816023004201</v>
      </c>
      <c r="B25">
        <f t="shared" si="1"/>
        <v>2.3037065585309007</v>
      </c>
      <c r="C25">
        <v>33.748545437182301</v>
      </c>
      <c r="D25">
        <f>C25/22400*44/$F$2</f>
        <v>5.8978457010835865E-2</v>
      </c>
    </row>
    <row r="26" spans="1:4" x14ac:dyDescent="0.25">
      <c r="A26">
        <v>23.158832954292201</v>
      </c>
      <c r="B26">
        <f t="shared" si="1"/>
        <v>2.3465687490936573</v>
      </c>
      <c r="C26">
        <v>34.395379353519701</v>
      </c>
      <c r="D26">
        <f>C26/22400*44/$F$2</f>
        <v>6.0108854360815429E-2</v>
      </c>
    </row>
    <row r="27" spans="1:4" x14ac:dyDescent="0.25">
      <c r="A27">
        <v>24.638967782096699</v>
      </c>
      <c r="B27">
        <f t="shared" si="1"/>
        <v>2.4965434105209479</v>
      </c>
      <c r="C27">
        <v>36.337578829346597</v>
      </c>
      <c r="D27">
        <f>C27/22400*44/$F$2</f>
        <v>6.3503013332932845E-2</v>
      </c>
    </row>
    <row r="28" spans="1:4" x14ac:dyDescent="0.25">
      <c r="A28">
        <v>25.062267667853899</v>
      </c>
      <c r="B28">
        <f t="shared" si="1"/>
        <v>2.539434271445296</v>
      </c>
      <c r="C28">
        <v>37.198892233253503</v>
      </c>
      <c r="D28">
        <f>C28/22400*44/$F$2</f>
        <v>6.5008231851453435E-2</v>
      </c>
    </row>
    <row r="29" spans="1:4" x14ac:dyDescent="0.25">
      <c r="A29">
        <v>25.2742005652015</v>
      </c>
      <c r="B29">
        <f t="shared" si="1"/>
        <v>2.5609083722690422</v>
      </c>
      <c r="C29">
        <v>37.844028422776397</v>
      </c>
      <c r="D29">
        <f>C29/22400*44/$F$2</f>
        <v>6.6135662279254617E-2</v>
      </c>
    </row>
    <row r="30" spans="1:4" x14ac:dyDescent="0.25">
      <c r="A30">
        <v>27.071102921151098</v>
      </c>
      <c r="B30">
        <f t="shared" si="1"/>
        <v>2.742979503485635</v>
      </c>
      <c r="C30">
        <v>39.896014232609801</v>
      </c>
      <c r="D30">
        <f>C30/22400*44/$F$2</f>
        <v>6.9721682218910105E-2</v>
      </c>
    </row>
    <row r="31" spans="1:4" x14ac:dyDescent="0.25">
      <c r="A31">
        <v>28.552086612362899</v>
      </c>
      <c r="B31">
        <f t="shared" si="1"/>
        <v>2.8930401759976707</v>
      </c>
      <c r="C31">
        <v>42.481652171145001</v>
      </c>
      <c r="D31">
        <f>C31/22400*44/$F$2</f>
        <v>7.4240304696650189E-2</v>
      </c>
    </row>
    <row r="32" spans="1:4" x14ac:dyDescent="0.25">
      <c r="A32">
        <v>30.2974912549384</v>
      </c>
      <c r="B32">
        <f t="shared" si="1"/>
        <v>3.0698933014066334</v>
      </c>
      <c r="C32">
        <v>45.498371243337303</v>
      </c>
      <c r="D32">
        <f>C32/22400*44/$F$2</f>
        <v>7.9512278164195191E-2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9ACD-CC28-47BD-B51A-AB5E36DF8E03}">
  <dimension ref="A1:H21"/>
  <sheetViews>
    <sheetView workbookViewId="0">
      <selection activeCell="F1" sqref="F1:F3"/>
    </sheetView>
  </sheetViews>
  <sheetFormatPr defaultRowHeight="15" x14ac:dyDescent="0.25"/>
  <sheetData>
    <row r="1" spans="1:8" x14ac:dyDescent="0.25">
      <c r="A1" t="s">
        <v>2</v>
      </c>
      <c r="B1" t="s">
        <v>0</v>
      </c>
      <c r="C1" t="s">
        <v>4</v>
      </c>
      <c r="D1" t="s">
        <v>1</v>
      </c>
      <c r="F1" t="s">
        <v>5</v>
      </c>
      <c r="G1" t="s">
        <v>6</v>
      </c>
      <c r="H1" t="s">
        <v>7</v>
      </c>
    </row>
    <row r="2" spans="1:8" x14ac:dyDescent="0.25">
      <c r="A2">
        <v>1.5858183220092601</v>
      </c>
      <c r="B2">
        <f t="shared" ref="B2:B16" si="0">A2*1.01325/10</f>
        <v>0.16068304147758827</v>
      </c>
      <c r="C2">
        <v>2.0502880830188199</v>
      </c>
      <c r="D2">
        <f>C2/22400*44/$F$2</f>
        <v>3.5830530174769666E-3</v>
      </c>
      <c r="F2">
        <v>1.1240000000000001</v>
      </c>
      <c r="G2" t="s">
        <v>12</v>
      </c>
      <c r="H2" t="s">
        <v>14</v>
      </c>
    </row>
    <row r="3" spans="1:8" x14ac:dyDescent="0.25">
      <c r="A3">
        <v>2.0618892162514899</v>
      </c>
      <c r="B3">
        <f t="shared" si="0"/>
        <v>0.2089209248366822</v>
      </c>
      <c r="C3">
        <v>2.91202591862936</v>
      </c>
      <c r="D3">
        <f>C3/22400*44/$F$2</f>
        <v>5.089013266542158E-3</v>
      </c>
      <c r="F3" t="s">
        <v>12</v>
      </c>
      <c r="G3" t="s">
        <v>13</v>
      </c>
      <c r="H3" t="s">
        <v>15</v>
      </c>
    </row>
    <row r="4" spans="1:8" x14ac:dyDescent="0.25">
      <c r="A4">
        <v>3.3834280641316301</v>
      </c>
      <c r="B4">
        <f t="shared" si="0"/>
        <v>0.34282584859813742</v>
      </c>
      <c r="C4">
        <v>4.6384726117758603</v>
      </c>
      <c r="D4">
        <f>C4/22400*44/$F$2</f>
        <v>8.1061258784847559E-3</v>
      </c>
      <c r="G4" s="3" t="s">
        <v>8</v>
      </c>
    </row>
    <row r="5" spans="1:8" x14ac:dyDescent="0.25">
      <c r="A5">
        <v>3.8589330494356799</v>
      </c>
      <c r="B5">
        <f t="shared" si="0"/>
        <v>0.39100639123407027</v>
      </c>
      <c r="C5">
        <v>5.07125147224746</v>
      </c>
      <c r="D5">
        <f>C5/22400*44/$F$2</f>
        <v>8.8624437904680445E-3</v>
      </c>
    </row>
    <row r="6" spans="1:8" x14ac:dyDescent="0.25">
      <c r="A6">
        <v>4.5990004633379398</v>
      </c>
      <c r="B6">
        <f t="shared" si="0"/>
        <v>0.46599372194771671</v>
      </c>
      <c r="C6">
        <v>6.0423512101608798</v>
      </c>
      <c r="D6">
        <f>C6/22400*44/$F$2</f>
        <v>1.0559523276526702E-2</v>
      </c>
    </row>
    <row r="7" spans="1:8" x14ac:dyDescent="0.25">
      <c r="A7">
        <v>5.9735932741722699</v>
      </c>
      <c r="B7">
        <f t="shared" si="0"/>
        <v>0.60527433850550527</v>
      </c>
      <c r="C7">
        <v>7.9837018225804703</v>
      </c>
      <c r="D7">
        <f>C7/22400*44/$F$2</f>
        <v>1.3952198787554838E-2</v>
      </c>
    </row>
    <row r="8" spans="1:8" x14ac:dyDescent="0.25">
      <c r="A8">
        <v>6.3438391969752104</v>
      </c>
      <c r="B8">
        <f t="shared" si="0"/>
        <v>0.6427895066335132</v>
      </c>
      <c r="C8">
        <v>8.6301113072142694</v>
      </c>
      <c r="D8">
        <f>C8/22400*44/$F$2</f>
        <v>1.5081854406989857E-2</v>
      </c>
    </row>
    <row r="9" spans="1:8" x14ac:dyDescent="0.25">
      <c r="A9">
        <v>7.7710615390600903</v>
      </c>
      <c r="B9">
        <f t="shared" si="0"/>
        <v>0.78740281044526372</v>
      </c>
      <c r="C9">
        <v>10.4646466075527</v>
      </c>
      <c r="D9">
        <f>C9/22400*44/$F$2</f>
        <v>1.8287861064292019E-2</v>
      </c>
    </row>
    <row r="10" spans="1:8" x14ac:dyDescent="0.25">
      <c r="A10">
        <v>9.5679638950097399</v>
      </c>
      <c r="B10">
        <f t="shared" si="0"/>
        <v>0.96947394166186185</v>
      </c>
      <c r="C10">
        <v>12.5166324173861</v>
      </c>
      <c r="D10">
        <f>C10/22400*44/$F$2</f>
        <v>2.1873881003947489E-2</v>
      </c>
    </row>
    <row r="11" spans="1:8" x14ac:dyDescent="0.25">
      <c r="A11">
        <v>10.0960984115643</v>
      </c>
      <c r="B11">
        <f t="shared" si="0"/>
        <v>1.0229871715517527</v>
      </c>
      <c r="C11">
        <v>12.842595965776599</v>
      </c>
      <c r="D11">
        <f>C11/22400*44/$F$2</f>
        <v>2.2443530062204908E-2</v>
      </c>
    </row>
    <row r="12" spans="1:8" x14ac:dyDescent="0.25">
      <c r="A12">
        <v>11.1532163080808</v>
      </c>
      <c r="B12">
        <f t="shared" si="0"/>
        <v>1.1300996424162872</v>
      </c>
      <c r="C12">
        <v>14.137961525266</v>
      </c>
      <c r="D12">
        <f>C12/22400*44/$F$2</f>
        <v>2.4707291684342589E-2</v>
      </c>
    </row>
    <row r="13" spans="1:8" x14ac:dyDescent="0.25">
      <c r="A13">
        <v>12.6854147581977</v>
      </c>
      <c r="B13">
        <f t="shared" si="0"/>
        <v>1.285349650374382</v>
      </c>
      <c r="C13">
        <v>15.5443867138729</v>
      </c>
      <c r="D13">
        <f>C13/22400*44/$F$2</f>
        <v>2.7165139465652306E-2</v>
      </c>
    </row>
    <row r="14" spans="1:8" x14ac:dyDescent="0.25">
      <c r="A14">
        <v>13.7426741319487</v>
      </c>
      <c r="B14">
        <f t="shared" si="0"/>
        <v>1.3924764564197019</v>
      </c>
      <c r="C14">
        <v>16.946992017147</v>
      </c>
      <c r="D14">
        <f>C14/22400*44/$F$2</f>
        <v>2.96163116720604E-2</v>
      </c>
    </row>
    <row r="15" spans="1:8" x14ac:dyDescent="0.25">
      <c r="A15">
        <v>14.9051925682008</v>
      </c>
      <c r="B15">
        <f t="shared" si="0"/>
        <v>1.5102686369729459</v>
      </c>
      <c r="C15">
        <v>18.135966696258901</v>
      </c>
      <c r="D15">
        <f>C15/22400*44/$F$2</f>
        <v>3.1694146171016763E-2</v>
      </c>
    </row>
    <row r="16" spans="1:8" x14ac:dyDescent="0.25">
      <c r="A16">
        <v>16.966091443810502</v>
      </c>
      <c r="B16">
        <f t="shared" si="0"/>
        <v>1.7190892155440991</v>
      </c>
      <c r="C16">
        <v>20.297314408395199</v>
      </c>
      <c r="D16">
        <f>C16/22400*44/$F$2</f>
        <v>3.5471285347665728E-2</v>
      </c>
    </row>
    <row r="17" spans="1:4" x14ac:dyDescent="0.25">
      <c r="A17">
        <v>17.0713505063116</v>
      </c>
      <c r="B17">
        <f t="shared" ref="B17:B21" si="1">A17*1.01325/10</f>
        <v>1.7297545900520226</v>
      </c>
      <c r="C17">
        <v>20.083683784232999</v>
      </c>
      <c r="D17">
        <f>C17/22400*44/$F$2</f>
        <v>3.5097947640213997E-2</v>
      </c>
    </row>
    <row r="18" spans="1:4" x14ac:dyDescent="0.25">
      <c r="A18">
        <v>17.653387849227698</v>
      </c>
      <c r="B18">
        <f t="shared" si="1"/>
        <v>1.7887295238229963</v>
      </c>
      <c r="C18">
        <v>21.267989714605001</v>
      </c>
      <c r="D18">
        <f>C18/22400*44/$F$2</f>
        <v>3.7167623103179809E-2</v>
      </c>
    </row>
    <row r="19" spans="1:4" x14ac:dyDescent="0.25">
      <c r="A19">
        <v>18.499280234569198</v>
      </c>
      <c r="B19">
        <f t="shared" si="1"/>
        <v>1.8744395697677241</v>
      </c>
      <c r="C19">
        <v>22.454417803495101</v>
      </c>
      <c r="D19">
        <f>C19/22400*44/$F$2</f>
        <v>3.9241007218868529E-2</v>
      </c>
    </row>
    <row r="20" spans="1:4" x14ac:dyDescent="0.25">
      <c r="A20">
        <v>18.973653401996899</v>
      </c>
      <c r="B20">
        <f t="shared" si="1"/>
        <v>1.9225054309573355</v>
      </c>
      <c r="C20">
        <v>22.0292787136889</v>
      </c>
      <c r="D20">
        <f>C20/22400*44/$F$2</f>
        <v>3.8498040456688143E-2</v>
      </c>
    </row>
    <row r="21" spans="1:4" x14ac:dyDescent="0.25">
      <c r="A21">
        <v>19.660808330179499</v>
      </c>
      <c r="B21">
        <f t="shared" si="1"/>
        <v>1.9921314040554379</v>
      </c>
      <c r="C21">
        <v>22.892714276113999</v>
      </c>
      <c r="D21">
        <f>C21/22400*44/$F$2</f>
        <v>4.0006967627931808E-2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5595-FF01-4E32-92CB-F28DC5B5D67E}">
  <dimension ref="A1:G11"/>
  <sheetViews>
    <sheetView workbookViewId="0">
      <selection activeCell="F5" sqref="F5"/>
    </sheetView>
  </sheetViews>
  <sheetFormatPr defaultRowHeight="15" x14ac:dyDescent="0.25"/>
  <sheetData>
    <row r="1" spans="1:7" x14ac:dyDescent="0.25">
      <c r="A1" t="s">
        <v>2</v>
      </c>
      <c r="B1" t="s">
        <v>0</v>
      </c>
      <c r="C1" t="s">
        <v>9</v>
      </c>
      <c r="F1" t="s">
        <v>6</v>
      </c>
      <c r="G1" t="s">
        <v>7</v>
      </c>
    </row>
    <row r="2" spans="1:7" x14ac:dyDescent="0.25">
      <c r="A2">
        <v>0.95847574721838502</v>
      </c>
      <c r="B2">
        <f>A2*1.01325/10</f>
        <v>9.7117555086902868E-2</v>
      </c>
      <c r="C2">
        <v>7.0212999744392102</v>
      </c>
      <c r="F2" t="s">
        <v>12</v>
      </c>
      <c r="G2" t="s">
        <v>14</v>
      </c>
    </row>
    <row r="3" spans="1:7" x14ac:dyDescent="0.25">
      <c r="A3">
        <v>1.9860373790996999</v>
      </c>
      <c r="B3">
        <f t="shared" ref="B3:B11" si="0">A3*1.01325/10</f>
        <v>0.20123523743727709</v>
      </c>
      <c r="C3">
        <v>7.1214856953846404</v>
      </c>
      <c r="F3" t="s">
        <v>10</v>
      </c>
      <c r="G3" t="s">
        <v>10</v>
      </c>
    </row>
    <row r="4" spans="1:7" x14ac:dyDescent="0.25">
      <c r="A4">
        <v>4.08643007781252</v>
      </c>
      <c r="B4">
        <f t="shared" si="0"/>
        <v>0.41405752763435355</v>
      </c>
      <c r="C4">
        <v>7.2728714133701402</v>
      </c>
      <c r="F4" s="3" t="s">
        <v>11</v>
      </c>
    </row>
    <row r="5" spans="1:7" x14ac:dyDescent="0.25">
      <c r="A5">
        <v>7.3476474438222699</v>
      </c>
      <c r="B5">
        <f t="shared" si="0"/>
        <v>0.7445003772452915</v>
      </c>
      <c r="C5">
        <v>7.6250700122842598</v>
      </c>
    </row>
    <row r="6" spans="1:7" x14ac:dyDescent="0.25">
      <c r="A6">
        <v>11.0510144716747</v>
      </c>
      <c r="B6">
        <f t="shared" si="0"/>
        <v>1.1197440413424391</v>
      </c>
      <c r="C6">
        <v>8.5552070181164801</v>
      </c>
    </row>
    <row r="7" spans="1:7" x14ac:dyDescent="0.25">
      <c r="A7">
        <v>14.0327976147189</v>
      </c>
      <c r="B7">
        <f t="shared" si="0"/>
        <v>1.4218732183113925</v>
      </c>
      <c r="C7">
        <v>10.4024186032535</v>
      </c>
    </row>
    <row r="8" spans="1:7" x14ac:dyDescent="0.25">
      <c r="A8">
        <v>16.4364409861101</v>
      </c>
      <c r="B8">
        <f t="shared" si="0"/>
        <v>1.6654223829176058</v>
      </c>
      <c r="C8">
        <v>12.110340820002801</v>
      </c>
    </row>
    <row r="9" spans="1:7" x14ac:dyDescent="0.25">
      <c r="A9">
        <v>19.417678714275301</v>
      </c>
      <c r="B9">
        <f t="shared" si="0"/>
        <v>1.9674962957239448</v>
      </c>
      <c r="C9">
        <v>14.8328114890289</v>
      </c>
    </row>
    <row r="10" spans="1:7" x14ac:dyDescent="0.25">
      <c r="A10">
        <v>22.622536542796801</v>
      </c>
      <c r="B10">
        <f t="shared" si="0"/>
        <v>2.2922285151988859</v>
      </c>
      <c r="C10">
        <v>18.165730344802501</v>
      </c>
    </row>
    <row r="11" spans="1:7" x14ac:dyDescent="0.25">
      <c r="A11">
        <v>25.203439749836299</v>
      </c>
      <c r="B11">
        <f t="shared" si="0"/>
        <v>2.5537385326521629</v>
      </c>
      <c r="C11">
        <v>21.6139751271965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_S_30C</vt:lpstr>
      <vt:lpstr>S_15C (32)</vt:lpstr>
      <vt:lpstr>S_25C (32)</vt:lpstr>
      <vt:lpstr>S_35C (32)</vt:lpstr>
      <vt:lpstr>S_45C (32)</vt:lpstr>
      <vt:lpstr>P_35C (32)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2023-09-07T15:41:09Z</dcterms:modified>
</cp:coreProperties>
</file>