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PMMA_rubbery"/>
    <sheet r:id="rId2" sheetId="2" name="PMMA_glassy"/>
    <sheet r:id="rId3" sheetId="3" name="PS_rubbery"/>
    <sheet r:id="rId4" sheetId="4" name="PS_glassy"/>
    <sheet r:id="rId5" sheetId="5" name="PS_all"/>
  </sheets>
  <calcPr fullCalcOnLoad="1"/>
</workbook>
</file>

<file path=xl/sharedStrings.xml><?xml version="1.0" encoding="utf-8"?>
<sst xmlns="http://schemas.openxmlformats.org/spreadsheetml/2006/main" count="51" uniqueCount="14">
  <si>
    <t>P (MPa)</t>
  </si>
  <si>
    <t>P (Pa)</t>
  </si>
  <si>
    <t>T (°C)</t>
  </si>
  <si>
    <t>T (K)</t>
  </si>
  <si>
    <t>V_pol (cm3/g)</t>
  </si>
  <si>
    <t>rho_pol (g/cm3)</t>
  </si>
  <si>
    <t>primary ref</t>
  </si>
  <si>
    <t>[34]</t>
  </si>
  <si>
    <t>Page 133</t>
  </si>
  <si>
    <t>Page 134</t>
  </si>
  <si>
    <t>https://doi.org/10.1021/ie3021076</t>
  </si>
  <si>
    <t>P (kg/cm2)</t>
  </si>
  <si>
    <t>rho_pol (kg/m3)</t>
  </si>
  <si>
    <t>Page 147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</si>
</sst>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f0d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7">
    <xf xfId="0" numFmtId="0" borderId="0" fontId="0" fillId="0"/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2" applyBorder="1" fontId="1" applyFont="1" fillId="2" applyFill="1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2" applyBorder="1" fontId="2" applyFont="1" fillId="2" applyFill="1" applyAlignment="1">
      <alignment horizontal="right"/>
    </xf>
    <xf xfId="0" numFmtId="4" applyNumberFormat="1" borderId="2" applyBorder="1" fontId="2" applyFont="1" fillId="2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12"/>
  <sheetViews>
    <sheetView workbookViewId="0"/>
  </sheetViews>
  <sheetFormatPr defaultRowHeight="15" x14ac:dyDescent="0.25"/>
  <cols>
    <col min="1" max="1" style="6" width="10.43357142857143" customWidth="1" bestFit="1"/>
    <col min="2" max="2" style="7" width="14.147857142857141" customWidth="1" bestFit="1"/>
    <col min="3" max="3" style="7" width="9.147857142857141" customWidth="1" bestFit="1"/>
    <col min="4" max="4" style="7" width="9.147857142857141" customWidth="1" bestFit="1"/>
    <col min="5" max="5" style="7" width="14.147857142857141" customWidth="1" bestFit="1"/>
    <col min="6" max="6" style="7" width="14.576428571428572" customWidth="1" bestFit="1"/>
    <col min="7" max="7" style="7" width="14.576428571428572" customWidth="1" bestFit="1"/>
    <col min="8" max="8" style="7" width="14.147857142857141" customWidth="1" bestFit="1"/>
    <col min="9" max="9" style="8" width="14.147857142857141" customWidth="1" bestFit="1"/>
    <col min="10" max="10" style="8" width="14.147857142857141" customWidth="1" bestFit="1"/>
    <col min="11" max="11" style="8" width="14.147857142857141" customWidth="1" bestFit="1"/>
    <col min="12" max="12" style="8" width="14.147857142857141" customWidth="1" bestFit="1"/>
  </cols>
  <sheetData>
    <row x14ac:dyDescent="0.25" r="1" customHeight="1" ht="19.5">
      <c r="A1" s="1" t="s">
        <v>11</v>
      </c>
      <c r="B1" s="2" t="s">
        <v>1</v>
      </c>
      <c r="C1" s="10" t="s">
        <v>0</v>
      </c>
      <c r="D1" s="10" t="s">
        <v>2</v>
      </c>
      <c r="E1" s="2" t="s">
        <v>3</v>
      </c>
      <c r="F1" s="10" t="s">
        <v>4</v>
      </c>
      <c r="G1" s="2" t="s">
        <v>5</v>
      </c>
      <c r="H1" s="2" t="s">
        <v>12</v>
      </c>
      <c r="I1" s="3"/>
      <c r="J1" s="3"/>
      <c r="K1" s="3"/>
      <c r="L1" s="3" t="s">
        <v>6</v>
      </c>
    </row>
    <row x14ac:dyDescent="0.25" r="2" customHeight="1" ht="19.5">
      <c r="A2" s="4">
        <v>0</v>
      </c>
      <c r="B2" s="12">
        <f>A2*1000000/10.197</f>
      </c>
      <c r="C2" s="15">
        <f>B2*0.000001</f>
      </c>
      <c r="D2" s="13">
        <v>121.3</v>
      </c>
      <c r="E2" s="5">
        <f>D2+273.15</f>
      </c>
      <c r="F2" s="13">
        <v>0.8711</v>
      </c>
      <c r="G2" s="14">
        <f>1/F2</f>
      </c>
      <c r="H2" s="14">
        <f>1/F2*1000</f>
      </c>
      <c r="I2" s="3"/>
      <c r="J2" s="3"/>
      <c r="K2" s="3"/>
      <c r="L2" s="3" t="s">
        <v>7</v>
      </c>
    </row>
    <row x14ac:dyDescent="0.25" r="3" customHeight="1" ht="19.5">
      <c r="A3" s="4">
        <v>0</v>
      </c>
      <c r="B3" s="12">
        <f>A3*1000000/10.197</f>
      </c>
      <c r="C3" s="15">
        <f>B3*0.000001</f>
      </c>
      <c r="D3" s="13">
        <v>130.9</v>
      </c>
      <c r="E3" s="5">
        <f>D3+273.15</f>
      </c>
      <c r="F3" s="13">
        <v>0.8764</v>
      </c>
      <c r="G3" s="14">
        <f>1/F3</f>
      </c>
      <c r="H3" s="14">
        <f>1/F3*1000</f>
      </c>
      <c r="I3" s="3"/>
      <c r="J3" s="3"/>
      <c r="K3" s="3"/>
      <c r="L3" s="3" t="s">
        <v>13</v>
      </c>
    </row>
    <row x14ac:dyDescent="0.25" r="4" customHeight="1" ht="19.5">
      <c r="A4" s="4">
        <v>0</v>
      </c>
      <c r="B4" s="12">
        <f>A4*1000000/10.197</f>
      </c>
      <c r="C4" s="15">
        <f>B4*0.000001</f>
      </c>
      <c r="D4" s="13">
        <v>140.5</v>
      </c>
      <c r="E4" s="5">
        <f>D4+273.15</f>
      </c>
      <c r="F4" s="13">
        <v>0.881</v>
      </c>
      <c r="G4" s="14">
        <f>1/F4</f>
      </c>
      <c r="H4" s="14">
        <f>1/F4*1000</f>
      </c>
      <c r="I4" s="3"/>
      <c r="J4" s="3"/>
      <c r="K4" s="3"/>
      <c r="L4" s="3"/>
    </row>
    <row x14ac:dyDescent="0.25" r="5" customHeight="1" ht="19.5">
      <c r="A5" s="4">
        <v>0</v>
      </c>
      <c r="B5" s="12">
        <f>A5*1000000/10.197</f>
      </c>
      <c r="C5" s="15">
        <f>B5*0.000001</f>
      </c>
      <c r="D5" s="13">
        <v>150.1</v>
      </c>
      <c r="E5" s="5">
        <f>D5+273.15</f>
      </c>
      <c r="F5" s="13">
        <v>0.8859</v>
      </c>
      <c r="G5" s="14">
        <f>1/F5</f>
      </c>
      <c r="H5" s="14">
        <f>1/F5*1000</f>
      </c>
      <c r="I5" s="3"/>
      <c r="J5" s="3"/>
      <c r="K5" s="3"/>
      <c r="L5" s="3"/>
    </row>
    <row x14ac:dyDescent="0.25" r="6" customHeight="1" ht="19.5">
      <c r="A6" s="4">
        <v>0</v>
      </c>
      <c r="B6" s="12">
        <f>A6*1000000/10.197</f>
      </c>
      <c r="C6" s="15">
        <f>B6*0.000001</f>
      </c>
      <c r="D6" s="13">
        <v>160.1</v>
      </c>
      <c r="E6" s="5">
        <f>D6+273.15</f>
      </c>
      <c r="F6" s="13">
        <v>0.8914</v>
      </c>
      <c r="G6" s="14">
        <f>1/F6</f>
      </c>
      <c r="H6" s="14">
        <f>1/F6*1000</f>
      </c>
      <c r="I6" s="3"/>
      <c r="J6" s="3"/>
      <c r="K6" s="3"/>
      <c r="L6" s="3"/>
    </row>
    <row x14ac:dyDescent="0.25" r="7" customHeight="1" ht="19.5">
      <c r="A7" s="4">
        <v>0</v>
      </c>
      <c r="B7" s="12">
        <f>A7*1000000/10.197</f>
      </c>
      <c r="C7" s="15">
        <f>B7*0.000001</f>
      </c>
      <c r="D7" s="13">
        <v>169.8</v>
      </c>
      <c r="E7" s="5">
        <f>D7+273.15</f>
      </c>
      <c r="F7" s="13">
        <v>0.8965</v>
      </c>
      <c r="G7" s="14">
        <f>1/F7</f>
      </c>
      <c r="H7" s="14">
        <f>1/F7*1000</f>
      </c>
      <c r="I7" s="3"/>
      <c r="J7" s="3"/>
      <c r="K7" s="3"/>
      <c r="L7" s="3"/>
    </row>
    <row x14ac:dyDescent="0.25" r="8" customHeight="1" ht="19.5">
      <c r="A8" s="4">
        <v>0</v>
      </c>
      <c r="B8" s="12">
        <f>A8*1000000/10.197</f>
      </c>
      <c r="C8" s="15">
        <f>B8*0.000001</f>
      </c>
      <c r="D8" s="13">
        <v>179.3</v>
      </c>
      <c r="E8" s="5">
        <f>D8+273.15</f>
      </c>
      <c r="F8" s="13">
        <v>0.9021</v>
      </c>
      <c r="G8" s="14">
        <f>1/F8</f>
      </c>
      <c r="H8" s="14">
        <f>1/F8*1000</f>
      </c>
      <c r="I8" s="3"/>
      <c r="J8" s="3"/>
      <c r="K8" s="3"/>
      <c r="L8" s="3"/>
    </row>
    <row x14ac:dyDescent="0.25" r="9" customHeight="1" ht="19.5">
      <c r="A9" s="4">
        <v>0</v>
      </c>
      <c r="B9" s="12">
        <f>A9*1000000/10.197</f>
      </c>
      <c r="C9" s="15">
        <f>B9*0.000001</f>
      </c>
      <c r="D9" s="13">
        <v>190.4</v>
      </c>
      <c r="E9" s="5">
        <f>D9+273.15</f>
      </c>
      <c r="F9" s="13">
        <v>0.9077</v>
      </c>
      <c r="G9" s="14">
        <f>1/F9</f>
      </c>
      <c r="H9" s="14">
        <f>1/F9*1000</f>
      </c>
      <c r="I9" s="3"/>
      <c r="J9" s="3"/>
      <c r="K9" s="3"/>
      <c r="L9" s="3"/>
    </row>
    <row x14ac:dyDescent="0.25" r="10" customHeight="1" ht="19.5">
      <c r="A10" s="4">
        <v>0</v>
      </c>
      <c r="B10" s="12">
        <f>A10*1000000/10.197</f>
      </c>
      <c r="C10" s="15">
        <f>B10*0.000001</f>
      </c>
      <c r="D10" s="13">
        <v>200.2</v>
      </c>
      <c r="E10" s="5">
        <f>D10+273.15</f>
      </c>
      <c r="F10" s="13">
        <v>0.9136</v>
      </c>
      <c r="G10" s="14">
        <f>1/F10</f>
      </c>
      <c r="H10" s="14">
        <f>1/F10*1000</f>
      </c>
      <c r="I10" s="3"/>
      <c r="J10" s="3"/>
      <c r="K10" s="3"/>
      <c r="L10" s="3"/>
    </row>
    <row x14ac:dyDescent="0.25" r="11" customHeight="1" ht="19.5">
      <c r="A11" s="4">
        <v>0</v>
      </c>
      <c r="B11" s="12">
        <f>A11*1000000/10.197</f>
      </c>
      <c r="C11" s="15">
        <f>B11*0.000001</f>
      </c>
      <c r="D11" s="13">
        <v>210.4</v>
      </c>
      <c r="E11" s="5">
        <f>D11+273.15</f>
      </c>
      <c r="F11" s="13">
        <v>0.9196</v>
      </c>
      <c r="G11" s="14">
        <f>1/F11</f>
      </c>
      <c r="H11" s="14">
        <f>1/F11*1000</f>
      </c>
      <c r="I11" s="3"/>
      <c r="J11" s="3"/>
      <c r="K11" s="3"/>
      <c r="L11" s="3"/>
    </row>
    <row x14ac:dyDescent="0.25" r="12" customHeight="1" ht="19.5">
      <c r="A12" s="4">
        <v>0</v>
      </c>
      <c r="B12" s="12">
        <f>A12*1000000/10.197</f>
      </c>
      <c r="C12" s="15">
        <f>B12*0.000001</f>
      </c>
      <c r="D12" s="13">
        <v>220.6</v>
      </c>
      <c r="E12" s="5">
        <f>D12+273.15</f>
      </c>
      <c r="F12" s="13">
        <v>0.926</v>
      </c>
      <c r="G12" s="14">
        <f>1/F12</f>
      </c>
      <c r="H12" s="14">
        <f>1/F12*1000</f>
      </c>
      <c r="I12" s="3"/>
      <c r="J12" s="3"/>
      <c r="K12" s="3"/>
      <c r="L12" s="3"/>
    </row>
    <row x14ac:dyDescent="0.25" r="13" customHeight="1" ht="19.5">
      <c r="A13" s="4">
        <v>0</v>
      </c>
      <c r="B13" s="12">
        <f>A13*1000000/10.197</f>
      </c>
      <c r="C13" s="15">
        <f>B13*0.000001</f>
      </c>
      <c r="D13" s="13">
        <v>230.4</v>
      </c>
      <c r="E13" s="5">
        <f>D13+273.15</f>
      </c>
      <c r="F13" s="13">
        <v>0.9317</v>
      </c>
      <c r="G13" s="14">
        <f>1/F13</f>
      </c>
      <c r="H13" s="14">
        <f>1/F13*1000</f>
      </c>
      <c r="I13" s="3"/>
      <c r="J13" s="3"/>
      <c r="K13" s="3"/>
      <c r="L13" s="3"/>
    </row>
    <row x14ac:dyDescent="0.25" r="14" customHeight="1" ht="19.5">
      <c r="A14" s="4">
        <v>200</v>
      </c>
      <c r="B14" s="14">
        <f>A14*1000000/10.197</f>
      </c>
      <c r="C14" s="16">
        <f>B14*0.000001</f>
      </c>
      <c r="D14" s="13">
        <v>130.9</v>
      </c>
      <c r="E14" s="5">
        <f>D14+273.15</f>
      </c>
      <c r="F14" s="13">
        <v>0.8678</v>
      </c>
      <c r="G14" s="14">
        <f>1/F14</f>
      </c>
      <c r="H14" s="14">
        <f>1/F14*1000</f>
      </c>
      <c r="I14" s="3"/>
      <c r="J14" s="3"/>
      <c r="K14" s="3"/>
      <c r="L14" s="3"/>
    </row>
    <row x14ac:dyDescent="0.25" r="15" customHeight="1" ht="19.5">
      <c r="A15" s="4">
        <v>200</v>
      </c>
      <c r="B15" s="14">
        <f>A15*1000000/10.197</f>
      </c>
      <c r="C15" s="16">
        <f>B15*0.000001</f>
      </c>
      <c r="D15" s="13">
        <v>140.5</v>
      </c>
      <c r="E15" s="5">
        <f>D15+273.15</f>
      </c>
      <c r="F15" s="13">
        <v>0.8721</v>
      </c>
      <c r="G15" s="14">
        <f>1/F15</f>
      </c>
      <c r="H15" s="14">
        <f>1/F15*1000</f>
      </c>
      <c r="I15" s="3"/>
      <c r="J15" s="3"/>
      <c r="K15" s="3"/>
      <c r="L15" s="3"/>
    </row>
    <row x14ac:dyDescent="0.25" r="16" customHeight="1" ht="19.5">
      <c r="A16" s="4">
        <v>200</v>
      </c>
      <c r="B16" s="14">
        <f>A16*1000000/10.197</f>
      </c>
      <c r="C16" s="16">
        <f>B16*0.000001</f>
      </c>
      <c r="D16" s="13">
        <v>150.1</v>
      </c>
      <c r="E16" s="5">
        <f>D16+273.15</f>
      </c>
      <c r="F16" s="13">
        <v>0.8766</v>
      </c>
      <c r="G16" s="14">
        <f>1/F16</f>
      </c>
      <c r="H16" s="14">
        <f>1/F16*1000</f>
      </c>
      <c r="I16" s="3"/>
      <c r="J16" s="3"/>
      <c r="K16" s="3"/>
      <c r="L16" s="3"/>
    </row>
    <row x14ac:dyDescent="0.25" r="17" customHeight="1" ht="19.5">
      <c r="A17" s="4">
        <v>200</v>
      </c>
      <c r="B17" s="14">
        <f>A17*1000000/10.197</f>
      </c>
      <c r="C17" s="16">
        <f>B17*0.000001</f>
      </c>
      <c r="D17" s="13">
        <v>160.1</v>
      </c>
      <c r="E17" s="5">
        <f>D17+273.15</f>
      </c>
      <c r="F17" s="13">
        <v>0.8815</v>
      </c>
      <c r="G17" s="14">
        <f>1/F17</f>
      </c>
      <c r="H17" s="14">
        <f>1/F17*1000</f>
      </c>
      <c r="I17" s="3"/>
      <c r="J17" s="3"/>
      <c r="K17" s="3"/>
      <c r="L17" s="3"/>
    </row>
    <row x14ac:dyDescent="0.25" r="18" customHeight="1" ht="19.5">
      <c r="A18" s="4">
        <v>200</v>
      </c>
      <c r="B18" s="14">
        <f>A18*1000000/10.197</f>
      </c>
      <c r="C18" s="16">
        <f>B18*0.000001</f>
      </c>
      <c r="D18" s="13">
        <v>169.8</v>
      </c>
      <c r="E18" s="5">
        <f>D18+273.15</f>
      </c>
      <c r="F18" s="13">
        <v>0.8862</v>
      </c>
      <c r="G18" s="14">
        <f>1/F18</f>
      </c>
      <c r="H18" s="14">
        <f>1/F18*1000</f>
      </c>
      <c r="I18" s="3"/>
      <c r="J18" s="3"/>
      <c r="K18" s="3"/>
      <c r="L18" s="3"/>
    </row>
    <row x14ac:dyDescent="0.25" r="19" customHeight="1" ht="19.5">
      <c r="A19" s="4">
        <v>200</v>
      </c>
      <c r="B19" s="14">
        <f>A19*1000000/10.197</f>
      </c>
      <c r="C19" s="16">
        <f>B19*0.000001</f>
      </c>
      <c r="D19" s="13">
        <v>179.3</v>
      </c>
      <c r="E19" s="5">
        <f>D19+273.15</f>
      </c>
      <c r="F19" s="13">
        <v>0.891</v>
      </c>
      <c r="G19" s="14">
        <f>1/F19</f>
      </c>
      <c r="H19" s="14">
        <f>1/F19*1000</f>
      </c>
      <c r="I19" s="3"/>
      <c r="J19" s="3"/>
      <c r="K19" s="3"/>
      <c r="L19" s="3"/>
    </row>
    <row x14ac:dyDescent="0.25" r="20" customHeight="1" ht="19.5">
      <c r="A20" s="4">
        <v>200</v>
      </c>
      <c r="B20" s="14">
        <f>A20*1000000/10.197</f>
      </c>
      <c r="C20" s="16">
        <f>B20*0.000001</f>
      </c>
      <c r="D20" s="13">
        <v>190.4</v>
      </c>
      <c r="E20" s="5">
        <f>D20+273.15</f>
      </c>
      <c r="F20" s="13">
        <v>0.8962</v>
      </c>
      <c r="G20" s="14">
        <f>1/F20</f>
      </c>
      <c r="H20" s="14">
        <f>1/F20*1000</f>
      </c>
      <c r="I20" s="3"/>
      <c r="J20" s="3"/>
      <c r="K20" s="3"/>
      <c r="L20" s="3"/>
    </row>
    <row x14ac:dyDescent="0.25" r="21" customHeight="1" ht="19.5">
      <c r="A21" s="4">
        <v>200</v>
      </c>
      <c r="B21" s="14">
        <f>A21*1000000/10.197</f>
      </c>
      <c r="C21" s="16">
        <f>B21*0.000001</f>
      </c>
      <c r="D21" s="13">
        <v>200.2</v>
      </c>
      <c r="E21" s="5">
        <f>D21+273.15</f>
      </c>
      <c r="F21" s="13">
        <v>0.9014</v>
      </c>
      <c r="G21" s="14">
        <f>1/F21</f>
      </c>
      <c r="H21" s="14">
        <f>1/F21*1000</f>
      </c>
      <c r="I21" s="3"/>
      <c r="J21" s="3"/>
      <c r="K21" s="3"/>
      <c r="L21" s="3"/>
    </row>
    <row x14ac:dyDescent="0.25" r="22" customHeight="1" ht="19.5">
      <c r="A22" s="4">
        <v>200</v>
      </c>
      <c r="B22" s="14">
        <f>A22*1000000/10.197</f>
      </c>
      <c r="C22" s="16">
        <f>B22*0.000001</f>
      </c>
      <c r="D22" s="13">
        <v>210.4</v>
      </c>
      <c r="E22" s="5">
        <f>D22+273.15</f>
      </c>
      <c r="F22" s="13">
        <v>0.9066</v>
      </c>
      <c r="G22" s="14">
        <f>1/F22</f>
      </c>
      <c r="H22" s="14">
        <f>1/F22*1000</f>
      </c>
      <c r="I22" s="3"/>
      <c r="J22" s="3"/>
      <c r="K22" s="3"/>
      <c r="L22" s="3"/>
    </row>
    <row x14ac:dyDescent="0.25" r="23" customHeight="1" ht="19.5">
      <c r="A23" s="4">
        <v>200</v>
      </c>
      <c r="B23" s="14">
        <f>A23*1000000/10.197</f>
      </c>
      <c r="C23" s="16">
        <f>B23*0.000001</f>
      </c>
      <c r="D23" s="13">
        <v>220.6</v>
      </c>
      <c r="E23" s="5">
        <f>D23+273.15</f>
      </c>
      <c r="F23" s="13">
        <v>0.9124</v>
      </c>
      <c r="G23" s="14">
        <f>1/F23</f>
      </c>
      <c r="H23" s="14">
        <f>1/F23*1000</f>
      </c>
      <c r="I23" s="3"/>
      <c r="J23" s="3"/>
      <c r="K23" s="3"/>
      <c r="L23" s="3"/>
    </row>
    <row x14ac:dyDescent="0.25" r="24" customHeight="1" ht="19.5">
      <c r="A24" s="4">
        <v>200</v>
      </c>
      <c r="B24" s="14">
        <f>A24*1000000/10.197</f>
      </c>
      <c r="C24" s="16">
        <f>B24*0.000001</f>
      </c>
      <c r="D24" s="13">
        <v>230.4</v>
      </c>
      <c r="E24" s="5">
        <f>D24+273.15</f>
      </c>
      <c r="F24" s="13">
        <v>0.9177</v>
      </c>
      <c r="G24" s="14">
        <f>1/F24</f>
      </c>
      <c r="H24" s="14">
        <f>1/F24*1000</f>
      </c>
      <c r="I24" s="3"/>
      <c r="J24" s="3"/>
      <c r="K24" s="3"/>
      <c r="L24" s="3"/>
    </row>
    <row x14ac:dyDescent="0.25" r="25" customHeight="1" ht="19.5">
      <c r="A25" s="4">
        <v>400</v>
      </c>
      <c r="B25" s="14">
        <f>A25*1000000/10.197</f>
      </c>
      <c r="C25" s="16">
        <f>B25*0.000001</f>
      </c>
      <c r="D25" s="13">
        <v>130.9</v>
      </c>
      <c r="E25" s="5">
        <f>D25+273.15</f>
      </c>
      <c r="F25" s="13">
        <v>0.8603</v>
      </c>
      <c r="G25" s="14">
        <f>1/F25</f>
      </c>
      <c r="H25" s="14">
        <f>1/F25*1000</f>
      </c>
      <c r="I25" s="3"/>
      <c r="J25" s="3"/>
      <c r="K25" s="3"/>
      <c r="L25" s="3"/>
    </row>
    <row x14ac:dyDescent="0.25" r="26" customHeight="1" ht="19.5">
      <c r="A26" s="4">
        <v>400</v>
      </c>
      <c r="B26" s="14">
        <f>A26*1000000/10.197</f>
      </c>
      <c r="C26" s="16">
        <f>B26*0.000001</f>
      </c>
      <c r="D26" s="13">
        <v>140.5</v>
      </c>
      <c r="E26" s="5">
        <f>D26+273.15</f>
      </c>
      <c r="F26" s="13">
        <v>0.8641</v>
      </c>
      <c r="G26" s="14">
        <f>1/F26</f>
      </c>
      <c r="H26" s="14">
        <f>1/F26*1000</f>
      </c>
      <c r="I26" s="3"/>
      <c r="J26" s="3"/>
      <c r="K26" s="3"/>
      <c r="L26" s="3"/>
    </row>
    <row x14ac:dyDescent="0.25" r="27" customHeight="1" ht="19.5">
      <c r="A27" s="4">
        <v>400</v>
      </c>
      <c r="B27" s="14">
        <f>A27*1000000/10.197</f>
      </c>
      <c r="C27" s="16">
        <f>B27*0.000001</f>
      </c>
      <c r="D27" s="13">
        <v>150.1</v>
      </c>
      <c r="E27" s="5">
        <f>D27+273.15</f>
      </c>
      <c r="F27" s="13">
        <v>0.8685</v>
      </c>
      <c r="G27" s="14">
        <f>1/F27</f>
      </c>
      <c r="H27" s="14">
        <f>1/F27*1000</f>
      </c>
      <c r="I27" s="3"/>
      <c r="J27" s="3"/>
      <c r="K27" s="3"/>
      <c r="L27" s="3"/>
    </row>
    <row x14ac:dyDescent="0.25" r="28" customHeight="1" ht="19.5">
      <c r="A28" s="4">
        <v>400</v>
      </c>
      <c r="B28" s="14">
        <f>A28*1000000/10.197</f>
      </c>
      <c r="C28" s="16">
        <f>B28*0.000001</f>
      </c>
      <c r="D28" s="13">
        <v>160.1</v>
      </c>
      <c r="E28" s="5">
        <f>D28+273.15</f>
      </c>
      <c r="F28" s="13">
        <v>0.8728</v>
      </c>
      <c r="G28" s="14">
        <f>1/F28</f>
      </c>
      <c r="H28" s="14">
        <f>1/F28*1000</f>
      </c>
      <c r="I28" s="3"/>
      <c r="J28" s="3"/>
      <c r="K28" s="3"/>
      <c r="L28" s="3"/>
    </row>
    <row x14ac:dyDescent="0.25" r="29" customHeight="1" ht="19.5">
      <c r="A29" s="4">
        <v>400</v>
      </c>
      <c r="B29" s="14">
        <f>A29*1000000/10.197</f>
      </c>
      <c r="C29" s="16">
        <f>B29*0.000001</f>
      </c>
      <c r="D29" s="13">
        <v>169.8</v>
      </c>
      <c r="E29" s="5">
        <f>D29+273.15</f>
      </c>
      <c r="F29" s="13">
        <v>0.8772</v>
      </c>
      <c r="G29" s="14">
        <f>1/F29</f>
      </c>
      <c r="H29" s="14">
        <f>1/F29*1000</f>
      </c>
      <c r="I29" s="3"/>
      <c r="J29" s="3"/>
      <c r="K29" s="3"/>
      <c r="L29" s="3"/>
    </row>
    <row x14ac:dyDescent="0.25" r="30" customHeight="1" ht="19.5">
      <c r="A30" s="4">
        <v>400</v>
      </c>
      <c r="B30" s="14">
        <f>A30*1000000/10.197</f>
      </c>
      <c r="C30" s="16">
        <f>B30*0.000001</f>
      </c>
      <c r="D30" s="13">
        <v>179.3</v>
      </c>
      <c r="E30" s="5">
        <f>D30+273.15</f>
      </c>
      <c r="F30" s="13">
        <v>0.8817</v>
      </c>
      <c r="G30" s="14">
        <f>1/F30</f>
      </c>
      <c r="H30" s="14">
        <f>1/F30*1000</f>
      </c>
      <c r="I30" s="3"/>
      <c r="J30" s="3"/>
      <c r="K30" s="3"/>
      <c r="L30" s="3"/>
    </row>
    <row x14ac:dyDescent="0.25" r="31" customHeight="1" ht="19.5">
      <c r="A31" s="4">
        <v>400</v>
      </c>
      <c r="B31" s="14">
        <f>A31*1000000/10.197</f>
      </c>
      <c r="C31" s="16">
        <f>B31*0.000001</f>
      </c>
      <c r="D31" s="13">
        <v>190.4</v>
      </c>
      <c r="E31" s="5">
        <f>D31+273.15</f>
      </c>
      <c r="F31" s="13">
        <v>0.8863</v>
      </c>
      <c r="G31" s="14">
        <f>1/F31</f>
      </c>
      <c r="H31" s="14">
        <f>1/F31*1000</f>
      </c>
      <c r="I31" s="3"/>
      <c r="J31" s="3"/>
      <c r="K31" s="3"/>
      <c r="L31" s="3"/>
    </row>
    <row x14ac:dyDescent="0.25" r="32" customHeight="1" ht="19.5">
      <c r="A32" s="4">
        <v>400</v>
      </c>
      <c r="B32" s="14">
        <f>A32*1000000/10.197</f>
      </c>
      <c r="C32" s="16">
        <f>B32*0.000001</f>
      </c>
      <c r="D32" s="13">
        <v>200.2</v>
      </c>
      <c r="E32" s="5">
        <f>D32+273.15</f>
      </c>
      <c r="F32" s="13">
        <v>0.8911</v>
      </c>
      <c r="G32" s="14">
        <f>1/F32</f>
      </c>
      <c r="H32" s="14">
        <f>1/F32*1000</f>
      </c>
      <c r="I32" s="3"/>
      <c r="J32" s="3"/>
      <c r="K32" s="3"/>
      <c r="L32" s="3"/>
    </row>
    <row x14ac:dyDescent="0.25" r="33" customHeight="1" ht="19.5">
      <c r="A33" s="4">
        <v>400</v>
      </c>
      <c r="B33" s="14">
        <f>A33*1000000/10.197</f>
      </c>
      <c r="C33" s="16">
        <f>B33*0.000001</f>
      </c>
      <c r="D33" s="13">
        <v>210.4</v>
      </c>
      <c r="E33" s="5">
        <f>D33+273.15</f>
      </c>
      <c r="F33" s="13">
        <v>0.8959</v>
      </c>
      <c r="G33" s="14">
        <f>1/F33</f>
      </c>
      <c r="H33" s="14">
        <f>1/F33*1000</f>
      </c>
      <c r="I33" s="3"/>
      <c r="J33" s="3"/>
      <c r="K33" s="3"/>
      <c r="L33" s="3"/>
    </row>
    <row x14ac:dyDescent="0.25" r="34" customHeight="1" ht="19.5">
      <c r="A34" s="4">
        <v>400</v>
      </c>
      <c r="B34" s="14">
        <f>A34*1000000/10.197</f>
      </c>
      <c r="C34" s="16">
        <f>B34*0.000001</f>
      </c>
      <c r="D34" s="13">
        <v>220.6</v>
      </c>
      <c r="E34" s="5">
        <f>D34+273.15</f>
      </c>
      <c r="F34" s="13">
        <v>0.9011</v>
      </c>
      <c r="G34" s="14">
        <f>1/F34</f>
      </c>
      <c r="H34" s="14">
        <f>1/F34*1000</f>
      </c>
      <c r="I34" s="3"/>
      <c r="J34" s="3"/>
      <c r="K34" s="3"/>
      <c r="L34" s="3"/>
    </row>
    <row x14ac:dyDescent="0.25" r="35" customHeight="1" ht="19.5">
      <c r="A35" s="4">
        <v>400</v>
      </c>
      <c r="B35" s="14">
        <f>A35*1000000/10.197</f>
      </c>
      <c r="C35" s="16">
        <f>B35*0.000001</f>
      </c>
      <c r="D35" s="13">
        <v>230.4</v>
      </c>
      <c r="E35" s="5">
        <f>D35+273.15</f>
      </c>
      <c r="F35" s="13">
        <v>0.9058</v>
      </c>
      <c r="G35" s="14">
        <f>1/F35</f>
      </c>
      <c r="H35" s="14">
        <f>1/F35*1000</f>
      </c>
      <c r="I35" s="3"/>
      <c r="J35" s="3"/>
      <c r="K35" s="3"/>
      <c r="L35" s="3"/>
    </row>
    <row x14ac:dyDescent="0.25" r="36" customHeight="1" ht="19.5">
      <c r="A36" s="4">
        <v>600</v>
      </c>
      <c r="B36" s="14">
        <f>A36*1000000/10.197</f>
      </c>
      <c r="C36" s="16">
        <f>B36*0.000001</f>
      </c>
      <c r="D36" s="13">
        <v>140.5</v>
      </c>
      <c r="E36" s="5">
        <f>D36+273.15</f>
      </c>
      <c r="F36" s="13">
        <v>0.8569</v>
      </c>
      <c r="G36" s="14">
        <f>1/F36</f>
      </c>
      <c r="H36" s="14">
        <f>1/F36*1000</f>
      </c>
      <c r="I36" s="3"/>
      <c r="J36" s="3"/>
      <c r="K36" s="3"/>
      <c r="L36" s="3"/>
    </row>
    <row x14ac:dyDescent="0.25" r="37" customHeight="1" ht="19.5">
      <c r="A37" s="4">
        <v>600</v>
      </c>
      <c r="B37" s="14">
        <f>A37*1000000/10.197</f>
      </c>
      <c r="C37" s="16">
        <f>B37*0.000001</f>
      </c>
      <c r="D37" s="13">
        <v>150.1</v>
      </c>
      <c r="E37" s="5">
        <f>D37+273.15</f>
      </c>
      <c r="F37" s="13">
        <v>0.8608</v>
      </c>
      <c r="G37" s="14">
        <f>1/F37</f>
      </c>
      <c r="H37" s="14">
        <f>1/F37*1000</f>
      </c>
      <c r="I37" s="3"/>
      <c r="J37" s="3"/>
      <c r="K37" s="3"/>
      <c r="L37" s="3"/>
    </row>
    <row x14ac:dyDescent="0.25" r="38" customHeight="1" ht="19.5">
      <c r="A38" s="4">
        <v>600</v>
      </c>
      <c r="B38" s="14">
        <f>A38*1000000/10.197</f>
      </c>
      <c r="C38" s="16">
        <f>B38*0.000001</f>
      </c>
      <c r="D38" s="13">
        <v>160.1</v>
      </c>
      <c r="E38" s="5">
        <f>D38+273.15</f>
      </c>
      <c r="F38" s="13">
        <v>0.865</v>
      </c>
      <c r="G38" s="14">
        <f>1/F38</f>
      </c>
      <c r="H38" s="14">
        <f>1/F38*1000</f>
      </c>
      <c r="I38" s="3"/>
      <c r="J38" s="3"/>
      <c r="K38" s="3"/>
      <c r="L38" s="3"/>
    </row>
    <row x14ac:dyDescent="0.25" r="39" customHeight="1" ht="19.5">
      <c r="A39" s="4">
        <v>600</v>
      </c>
      <c r="B39" s="14">
        <f>A39*1000000/10.197</f>
      </c>
      <c r="C39" s="16">
        <f>B39*0.000001</f>
      </c>
      <c r="D39" s="13">
        <v>169.8</v>
      </c>
      <c r="E39" s="5">
        <f>D39+273.15</f>
      </c>
      <c r="F39" s="13">
        <v>0.869</v>
      </c>
      <c r="G39" s="14">
        <f>1/F39</f>
      </c>
      <c r="H39" s="14">
        <f>1/F39*1000</f>
      </c>
      <c r="I39" s="3"/>
      <c r="J39" s="3"/>
      <c r="K39" s="3"/>
      <c r="L39" s="3"/>
    </row>
    <row x14ac:dyDescent="0.25" r="40" customHeight="1" ht="19.5">
      <c r="A40" s="4">
        <v>600</v>
      </c>
      <c r="B40" s="14">
        <f>A40*1000000/10.197</f>
      </c>
      <c r="C40" s="16">
        <f>B40*0.000001</f>
      </c>
      <c r="D40" s="13">
        <v>179.3</v>
      </c>
      <c r="E40" s="5">
        <f>D40+273.15</f>
      </c>
      <c r="F40" s="13">
        <v>0.8731</v>
      </c>
      <c r="G40" s="14">
        <f>1/F40</f>
      </c>
      <c r="H40" s="14">
        <f>1/F40*1000</f>
      </c>
      <c r="I40" s="3"/>
      <c r="J40" s="3"/>
      <c r="K40" s="3"/>
      <c r="L40" s="3"/>
    </row>
    <row x14ac:dyDescent="0.25" r="41" customHeight="1" ht="19.5">
      <c r="A41" s="4">
        <v>600</v>
      </c>
      <c r="B41" s="14">
        <f>A41*1000000/10.197</f>
      </c>
      <c r="C41" s="16">
        <f>B41*0.000001</f>
      </c>
      <c r="D41" s="13">
        <v>190.4</v>
      </c>
      <c r="E41" s="5">
        <f>D41+273.15</f>
      </c>
      <c r="F41" s="13">
        <v>0.8774</v>
      </c>
      <c r="G41" s="14">
        <f>1/F41</f>
      </c>
      <c r="H41" s="14">
        <f>1/F41*1000</f>
      </c>
      <c r="I41" s="3"/>
      <c r="J41" s="3"/>
      <c r="K41" s="3"/>
      <c r="L41" s="3"/>
    </row>
    <row x14ac:dyDescent="0.25" r="42" customHeight="1" ht="19.5">
      <c r="A42" s="4">
        <v>600</v>
      </c>
      <c r="B42" s="14">
        <f>A42*1000000/10.197</f>
      </c>
      <c r="C42" s="16">
        <f>B42*0.000001</f>
      </c>
      <c r="D42" s="13">
        <v>200.2</v>
      </c>
      <c r="E42" s="5">
        <f>D42+273.15</f>
      </c>
      <c r="F42" s="13">
        <v>0.8818</v>
      </c>
      <c r="G42" s="14">
        <f>1/F42</f>
      </c>
      <c r="H42" s="14">
        <f>1/F42*1000</f>
      </c>
      <c r="I42" s="3"/>
      <c r="J42" s="3"/>
      <c r="K42" s="3"/>
      <c r="L42" s="3"/>
    </row>
    <row x14ac:dyDescent="0.25" r="43" customHeight="1" ht="19.5">
      <c r="A43" s="4">
        <v>600</v>
      </c>
      <c r="B43" s="14">
        <f>A43*1000000/10.197</f>
      </c>
      <c r="C43" s="16">
        <f>B43*0.000001</f>
      </c>
      <c r="D43" s="13">
        <v>210.4</v>
      </c>
      <c r="E43" s="5">
        <f>D43+273.15</f>
      </c>
      <c r="F43" s="13">
        <v>0.8864</v>
      </c>
      <c r="G43" s="14">
        <f>1/F43</f>
      </c>
      <c r="H43" s="14">
        <f>1/F43*1000</f>
      </c>
      <c r="I43" s="3"/>
      <c r="J43" s="3"/>
      <c r="K43" s="3"/>
      <c r="L43" s="3"/>
    </row>
    <row x14ac:dyDescent="0.25" r="44" customHeight="1" ht="19.5">
      <c r="A44" s="4">
        <v>600</v>
      </c>
      <c r="B44" s="14">
        <f>A44*1000000/10.197</f>
      </c>
      <c r="C44" s="16">
        <f>B44*0.000001</f>
      </c>
      <c r="D44" s="13">
        <v>220.6</v>
      </c>
      <c r="E44" s="5">
        <f>D44+273.15</f>
      </c>
      <c r="F44" s="13">
        <v>0.8911</v>
      </c>
      <c r="G44" s="14">
        <f>1/F44</f>
      </c>
      <c r="H44" s="14">
        <f>1/F44*1000</f>
      </c>
      <c r="I44" s="3"/>
      <c r="J44" s="3"/>
      <c r="K44" s="3"/>
      <c r="L44" s="3"/>
    </row>
    <row x14ac:dyDescent="0.25" r="45" customHeight="1" ht="19.5">
      <c r="A45" s="4">
        <v>600</v>
      </c>
      <c r="B45" s="14">
        <f>A45*1000000/10.197</f>
      </c>
      <c r="C45" s="16">
        <f>B45*0.000001</f>
      </c>
      <c r="D45" s="13">
        <v>230.4</v>
      </c>
      <c r="E45" s="5">
        <f>D45+273.15</f>
      </c>
      <c r="F45" s="13">
        <v>0.8954</v>
      </c>
      <c r="G45" s="14">
        <f>1/F45</f>
      </c>
      <c r="H45" s="14">
        <f>1/F45*1000</f>
      </c>
      <c r="I45" s="3"/>
      <c r="J45" s="3"/>
      <c r="K45" s="3"/>
      <c r="L45" s="3"/>
    </row>
    <row x14ac:dyDescent="0.25" r="46" customHeight="1" ht="19.5">
      <c r="A46" s="4">
        <v>800</v>
      </c>
      <c r="B46" s="14">
        <f>A46*1000000/10.197</f>
      </c>
      <c r="C46" s="16">
        <f>B46*0.000001</f>
      </c>
      <c r="D46" s="13">
        <v>140.5</v>
      </c>
      <c r="E46" s="5">
        <f>D46+273.15</f>
      </c>
      <c r="F46" s="13">
        <v>0.8503</v>
      </c>
      <c r="G46" s="14">
        <f>1/F46</f>
      </c>
      <c r="H46" s="14">
        <f>1/F46*1000</f>
      </c>
      <c r="I46" s="3"/>
      <c r="J46" s="3"/>
      <c r="K46" s="3"/>
      <c r="L46" s="3"/>
    </row>
    <row x14ac:dyDescent="0.25" r="47" customHeight="1" ht="19.5">
      <c r="A47" s="4">
        <v>800</v>
      </c>
      <c r="B47" s="14">
        <f>A47*1000000/10.197</f>
      </c>
      <c r="C47" s="16">
        <f>B47*0.000001</f>
      </c>
      <c r="D47" s="13">
        <v>150.1</v>
      </c>
      <c r="E47" s="5">
        <f>D47+273.15</f>
      </c>
      <c r="F47" s="13">
        <v>0.854</v>
      </c>
      <c r="G47" s="14">
        <f>1/F47</f>
      </c>
      <c r="H47" s="14">
        <f>1/F47*1000</f>
      </c>
      <c r="I47" s="3"/>
      <c r="J47" s="3"/>
      <c r="K47" s="3"/>
      <c r="L47" s="3"/>
    </row>
    <row x14ac:dyDescent="0.25" r="48" customHeight="1" ht="19.5">
      <c r="A48" s="4">
        <v>800</v>
      </c>
      <c r="B48" s="14">
        <f>A48*1000000/10.197</f>
      </c>
      <c r="C48" s="16">
        <f>B48*0.000001</f>
      </c>
      <c r="D48" s="13">
        <v>160.1</v>
      </c>
      <c r="E48" s="5">
        <f>D48+273.15</f>
      </c>
      <c r="F48" s="13">
        <v>0.8579</v>
      </c>
      <c r="G48" s="14">
        <f>1/F48</f>
      </c>
      <c r="H48" s="14">
        <f>1/F48*1000</f>
      </c>
      <c r="I48" s="3"/>
      <c r="J48" s="3"/>
      <c r="K48" s="3"/>
      <c r="L48" s="3"/>
    </row>
    <row x14ac:dyDescent="0.25" r="49" customHeight="1" ht="19.5">
      <c r="A49" s="4">
        <v>800</v>
      </c>
      <c r="B49" s="14">
        <f>A49*1000000/10.197</f>
      </c>
      <c r="C49" s="16">
        <f>B49*0.000001</f>
      </c>
      <c r="D49" s="13">
        <v>169.8</v>
      </c>
      <c r="E49" s="5">
        <f>D49+273.15</f>
      </c>
      <c r="F49" s="13">
        <v>0.8617</v>
      </c>
      <c r="G49" s="14">
        <f>1/F49</f>
      </c>
      <c r="H49" s="14">
        <f>1/F49*1000</f>
      </c>
      <c r="I49" s="3"/>
      <c r="J49" s="3"/>
      <c r="K49" s="3"/>
      <c r="L49" s="3"/>
    </row>
    <row x14ac:dyDescent="0.25" r="50" customHeight="1" ht="19.5">
      <c r="A50" s="4">
        <v>800</v>
      </c>
      <c r="B50" s="14">
        <f>A50*1000000/10.197</f>
      </c>
      <c r="C50" s="16">
        <f>B50*0.000001</f>
      </c>
      <c r="D50" s="13">
        <v>179.3</v>
      </c>
      <c r="E50" s="5">
        <f>D50+273.15</f>
      </c>
      <c r="F50" s="13">
        <v>0.8656</v>
      </c>
      <c r="G50" s="14">
        <f>1/F50</f>
      </c>
      <c r="H50" s="14">
        <f>1/F50*1000</f>
      </c>
      <c r="I50" s="3"/>
      <c r="J50" s="3"/>
      <c r="K50" s="3"/>
      <c r="L50" s="3"/>
    </row>
    <row x14ac:dyDescent="0.25" r="51" customHeight="1" ht="19.5">
      <c r="A51" s="4">
        <v>800</v>
      </c>
      <c r="B51" s="14">
        <f>A51*1000000/10.197</f>
      </c>
      <c r="C51" s="16">
        <f>B51*0.000001</f>
      </c>
      <c r="D51" s="13">
        <v>190.4</v>
      </c>
      <c r="E51" s="5">
        <f>D51+273.15</f>
      </c>
      <c r="F51" s="13">
        <v>0.8697</v>
      </c>
      <c r="G51" s="14">
        <f>1/F51</f>
      </c>
      <c r="H51" s="14">
        <f>1/F51*1000</f>
      </c>
      <c r="I51" s="3"/>
      <c r="J51" s="3"/>
      <c r="K51" s="3"/>
      <c r="L51" s="3"/>
    </row>
    <row x14ac:dyDescent="0.25" r="52" customHeight="1" ht="19.5">
      <c r="A52" s="4">
        <v>800</v>
      </c>
      <c r="B52" s="14">
        <f>A52*1000000/10.197</f>
      </c>
      <c r="C52" s="16">
        <f>B52*0.000001</f>
      </c>
      <c r="D52" s="13">
        <v>200.2</v>
      </c>
      <c r="E52" s="5">
        <f>D52+273.15</f>
      </c>
      <c r="F52" s="13">
        <v>0.8739</v>
      </c>
      <c r="G52" s="14">
        <f>1/F52</f>
      </c>
      <c r="H52" s="14">
        <f>1/F52*1000</f>
      </c>
      <c r="I52" s="3"/>
      <c r="J52" s="3"/>
      <c r="K52" s="3"/>
      <c r="L52" s="3"/>
    </row>
    <row x14ac:dyDescent="0.25" r="53" customHeight="1" ht="19.5">
      <c r="A53" s="4">
        <v>800</v>
      </c>
      <c r="B53" s="14">
        <f>A53*1000000/10.197</f>
      </c>
      <c r="C53" s="16">
        <f>B53*0.000001</f>
      </c>
      <c r="D53" s="13">
        <v>210.4</v>
      </c>
      <c r="E53" s="5">
        <f>D53+273.15</f>
      </c>
      <c r="F53" s="13">
        <v>0.878</v>
      </c>
      <c r="G53" s="14">
        <f>1/F53</f>
      </c>
      <c r="H53" s="14">
        <f>1/F53*1000</f>
      </c>
      <c r="I53" s="3"/>
      <c r="J53" s="3"/>
      <c r="K53" s="3"/>
      <c r="L53" s="3"/>
    </row>
    <row x14ac:dyDescent="0.25" r="54" customHeight="1" ht="19.5">
      <c r="A54" s="4">
        <v>800</v>
      </c>
      <c r="B54" s="14">
        <f>A54*1000000/10.197</f>
      </c>
      <c r="C54" s="16">
        <f>B54*0.000001</f>
      </c>
      <c r="D54" s="13">
        <v>220.6</v>
      </c>
      <c r="E54" s="5">
        <f>D54+273.15</f>
      </c>
      <c r="F54" s="13">
        <v>0.8825</v>
      </c>
      <c r="G54" s="14">
        <f>1/F54</f>
      </c>
      <c r="H54" s="14">
        <f>1/F54*1000</f>
      </c>
      <c r="I54" s="3"/>
      <c r="J54" s="3"/>
      <c r="K54" s="3"/>
      <c r="L54" s="3"/>
    </row>
    <row x14ac:dyDescent="0.25" r="55" customHeight="1" ht="19.5">
      <c r="A55" s="4">
        <v>800</v>
      </c>
      <c r="B55" s="14">
        <f>A55*1000000/10.197</f>
      </c>
      <c r="C55" s="16">
        <f>B55*0.000001</f>
      </c>
      <c r="D55" s="13">
        <v>230.4</v>
      </c>
      <c r="E55" s="5">
        <f>D55+273.15</f>
      </c>
      <c r="F55" s="13">
        <v>0.8864</v>
      </c>
      <c r="G55" s="14">
        <f>1/F55</f>
      </c>
      <c r="H55" s="14">
        <f>1/F55*1000</f>
      </c>
      <c r="I55" s="3"/>
      <c r="J55" s="3"/>
      <c r="K55" s="3"/>
      <c r="L55" s="3"/>
    </row>
    <row x14ac:dyDescent="0.25" r="56" customHeight="1" ht="19.5">
      <c r="A56" s="4">
        <v>1000</v>
      </c>
      <c r="B56" s="14">
        <f>A56*1000000/10.197</f>
      </c>
      <c r="C56" s="16">
        <f>B56*0.000001</f>
      </c>
      <c r="D56" s="13">
        <v>140.5</v>
      </c>
      <c r="E56" s="5">
        <f>D56+273.15</f>
      </c>
      <c r="F56" s="13">
        <v>0.8443</v>
      </c>
      <c r="G56" s="14">
        <f>1/F56</f>
      </c>
      <c r="H56" s="14">
        <f>1/F56*1000</f>
      </c>
      <c r="I56" s="3"/>
      <c r="J56" s="3"/>
      <c r="K56" s="3"/>
      <c r="L56" s="3"/>
    </row>
    <row x14ac:dyDescent="0.25" r="57" customHeight="1" ht="19.5">
      <c r="A57" s="4">
        <v>1000</v>
      </c>
      <c r="B57" s="14">
        <f>A57*1000000/10.197</f>
      </c>
      <c r="C57" s="16">
        <f>B57*0.000001</f>
      </c>
      <c r="D57" s="13">
        <v>150.1</v>
      </c>
      <c r="E57" s="5">
        <f>D57+273.15</f>
      </c>
      <c r="F57" s="13">
        <v>0.8477</v>
      </c>
      <c r="G57" s="14">
        <f>1/F57</f>
      </c>
      <c r="H57" s="14">
        <f>1/F57*1000</f>
      </c>
      <c r="I57" s="3"/>
      <c r="J57" s="3"/>
      <c r="K57" s="3"/>
      <c r="L57" s="3"/>
    </row>
    <row x14ac:dyDescent="0.25" r="58" customHeight="1" ht="19.5">
      <c r="A58" s="4">
        <v>1000</v>
      </c>
      <c r="B58" s="14">
        <f>A58*1000000/10.197</f>
      </c>
      <c r="C58" s="16">
        <f>B58*0.000001</f>
      </c>
      <c r="D58" s="13">
        <v>160.1</v>
      </c>
      <c r="E58" s="5">
        <f>D58+273.15</f>
      </c>
      <c r="F58" s="13">
        <v>0.8516</v>
      </c>
      <c r="G58" s="14">
        <f>1/F58</f>
      </c>
      <c r="H58" s="14">
        <f>1/F58*1000</f>
      </c>
      <c r="I58" s="3"/>
      <c r="J58" s="3"/>
      <c r="K58" s="3"/>
      <c r="L58" s="3"/>
    </row>
    <row x14ac:dyDescent="0.25" r="59" customHeight="1" ht="19.5">
      <c r="A59" s="4">
        <v>1000</v>
      </c>
      <c r="B59" s="14">
        <f>A59*1000000/10.197</f>
      </c>
      <c r="C59" s="16">
        <f>B59*0.000001</f>
      </c>
      <c r="D59" s="13">
        <v>169.8</v>
      </c>
      <c r="E59" s="5">
        <f>D59+273.15</f>
      </c>
      <c r="F59" s="13">
        <v>0.855</v>
      </c>
      <c r="G59" s="14">
        <f>1/F59</f>
      </c>
      <c r="H59" s="14">
        <f>1/F59*1000</f>
      </c>
      <c r="I59" s="3"/>
      <c r="J59" s="3"/>
      <c r="K59" s="3"/>
      <c r="L59" s="3"/>
    </row>
    <row x14ac:dyDescent="0.25" r="60" customHeight="1" ht="19.5">
      <c r="A60" s="4">
        <v>1000</v>
      </c>
      <c r="B60" s="14">
        <f>A60*1000000/10.197</f>
      </c>
      <c r="C60" s="16">
        <f>B60*0.000001</f>
      </c>
      <c r="D60" s="13">
        <v>179.3</v>
      </c>
      <c r="E60" s="5">
        <f>D60+273.15</f>
      </c>
      <c r="F60" s="13">
        <v>0.8588</v>
      </c>
      <c r="G60" s="14">
        <f>1/F60</f>
      </c>
      <c r="H60" s="14">
        <f>1/F60*1000</f>
      </c>
      <c r="I60" s="3"/>
      <c r="J60" s="3"/>
      <c r="K60" s="3"/>
      <c r="L60" s="3"/>
    </row>
    <row x14ac:dyDescent="0.25" r="61" customHeight="1" ht="19.5">
      <c r="A61" s="4">
        <v>1000</v>
      </c>
      <c r="B61" s="14">
        <f>A61*1000000/10.197</f>
      </c>
      <c r="C61" s="16">
        <f>B61*0.000001</f>
      </c>
      <c r="D61" s="13">
        <v>190.4</v>
      </c>
      <c r="E61" s="5">
        <f>D61+273.15</f>
      </c>
      <c r="F61" s="13">
        <v>0.8626</v>
      </c>
      <c r="G61" s="14">
        <f>1/F61</f>
      </c>
      <c r="H61" s="14">
        <f>1/F61*1000</f>
      </c>
      <c r="I61" s="3"/>
      <c r="J61" s="3"/>
      <c r="K61" s="3"/>
      <c r="L61" s="3"/>
    </row>
    <row x14ac:dyDescent="0.25" r="62" customHeight="1" ht="19.5">
      <c r="A62" s="4">
        <v>1000</v>
      </c>
      <c r="B62" s="14">
        <f>A62*1000000/10.197</f>
      </c>
      <c r="C62" s="16">
        <f>B62*0.000001</f>
      </c>
      <c r="D62" s="13">
        <v>200.2</v>
      </c>
      <c r="E62" s="5">
        <f>D62+273.15</f>
      </c>
      <c r="F62" s="13">
        <v>0.8666</v>
      </c>
      <c r="G62" s="14">
        <f>1/F62</f>
      </c>
      <c r="H62" s="14">
        <f>1/F62*1000</f>
      </c>
      <c r="I62" s="3"/>
      <c r="J62" s="3"/>
      <c r="K62" s="3"/>
      <c r="L62" s="3"/>
    </row>
    <row x14ac:dyDescent="0.25" r="63" customHeight="1" ht="19.5">
      <c r="A63" s="4">
        <v>1000</v>
      </c>
      <c r="B63" s="14">
        <f>A63*1000000/10.197</f>
      </c>
      <c r="C63" s="16">
        <f>B63*0.000001</f>
      </c>
      <c r="D63" s="13">
        <v>210.4</v>
      </c>
      <c r="E63" s="5">
        <f>D63+273.15</f>
      </c>
      <c r="F63" s="13">
        <v>0.8704</v>
      </c>
      <c r="G63" s="14">
        <f>1/F63</f>
      </c>
      <c r="H63" s="14">
        <f>1/F63*1000</f>
      </c>
      <c r="I63" s="3"/>
      <c r="J63" s="3"/>
      <c r="K63" s="3"/>
      <c r="L63" s="3"/>
    </row>
    <row x14ac:dyDescent="0.25" r="64" customHeight="1" ht="19.5">
      <c r="A64" s="4">
        <v>1000</v>
      </c>
      <c r="B64" s="14">
        <f>A64*1000000/10.197</f>
      </c>
      <c r="C64" s="16">
        <f>B64*0.000001</f>
      </c>
      <c r="D64" s="13">
        <v>220.6</v>
      </c>
      <c r="E64" s="5">
        <f>D64+273.15</f>
      </c>
      <c r="F64" s="13">
        <v>0.8747</v>
      </c>
      <c r="G64" s="14">
        <f>1/F64</f>
      </c>
      <c r="H64" s="14">
        <f>1/F64*1000</f>
      </c>
      <c r="I64" s="3"/>
      <c r="J64" s="3"/>
      <c r="K64" s="3"/>
      <c r="L64" s="3"/>
    </row>
    <row x14ac:dyDescent="0.25" r="65" customHeight="1" ht="19.5">
      <c r="A65" s="4">
        <v>1000</v>
      </c>
      <c r="B65" s="14">
        <f>A65*1000000/10.197</f>
      </c>
      <c r="C65" s="16">
        <f>B65*0.000001</f>
      </c>
      <c r="D65" s="13">
        <v>230.4</v>
      </c>
      <c r="E65" s="5">
        <f>D65+273.15</f>
      </c>
      <c r="F65" s="13">
        <v>0.8783</v>
      </c>
      <c r="G65" s="14">
        <f>1/F65</f>
      </c>
      <c r="H65" s="14">
        <f>1/F65*1000</f>
      </c>
      <c r="I65" s="3"/>
      <c r="J65" s="3"/>
      <c r="K65" s="3"/>
      <c r="L65" s="3"/>
    </row>
    <row x14ac:dyDescent="0.25" r="66" customHeight="1" ht="19.5">
      <c r="A66" s="4">
        <v>1200</v>
      </c>
      <c r="B66" s="14">
        <f>A66*1000000/10.197</f>
      </c>
      <c r="C66" s="16">
        <f>B66*0.000001</f>
      </c>
      <c r="D66" s="13">
        <v>140.5</v>
      </c>
      <c r="E66" s="5">
        <f>D66+273.15</f>
      </c>
      <c r="F66" s="13">
        <v>0.8392</v>
      </c>
      <c r="G66" s="14">
        <f>1/F66</f>
      </c>
      <c r="H66" s="14">
        <f>1/F66*1000</f>
      </c>
      <c r="I66" s="3"/>
      <c r="J66" s="3"/>
      <c r="K66" s="3"/>
      <c r="L66" s="3"/>
    </row>
    <row x14ac:dyDescent="0.25" r="67" customHeight="1" ht="19.5">
      <c r="A67" s="4">
        <v>1200</v>
      </c>
      <c r="B67" s="14">
        <f>A67*1000000/10.197</f>
      </c>
      <c r="C67" s="16">
        <f>B67*0.000001</f>
      </c>
      <c r="D67" s="13">
        <v>150.1</v>
      </c>
      <c r="E67" s="5">
        <f>D67+273.15</f>
      </c>
      <c r="F67" s="13">
        <v>0.8418</v>
      </c>
      <c r="G67" s="14">
        <f>1/F67</f>
      </c>
      <c r="H67" s="14">
        <f>1/F67*1000</f>
      </c>
      <c r="I67" s="3"/>
      <c r="J67" s="3"/>
      <c r="K67" s="3"/>
      <c r="L67" s="3"/>
    </row>
    <row x14ac:dyDescent="0.25" r="68" customHeight="1" ht="19.5">
      <c r="A68" s="4">
        <v>1200</v>
      </c>
      <c r="B68" s="14">
        <f>A68*1000000/10.197</f>
      </c>
      <c r="C68" s="16">
        <f>B68*0.000001</f>
      </c>
      <c r="D68" s="13">
        <v>160.1</v>
      </c>
      <c r="E68" s="5">
        <f>D68+273.15</f>
      </c>
      <c r="F68" s="13">
        <v>0.8456</v>
      </c>
      <c r="G68" s="14">
        <f>1/F68</f>
      </c>
      <c r="H68" s="14">
        <f>1/F68*1000</f>
      </c>
      <c r="I68" s="3"/>
      <c r="J68" s="3"/>
      <c r="K68" s="3"/>
      <c r="L68" s="3"/>
    </row>
    <row x14ac:dyDescent="0.25" r="69" customHeight="1" ht="19.5">
      <c r="A69" s="4">
        <v>1200</v>
      </c>
      <c r="B69" s="14">
        <f>A69*1000000/10.197</f>
      </c>
      <c r="C69" s="16">
        <f>B69*0.000001</f>
      </c>
      <c r="D69" s="13">
        <v>169.8</v>
      </c>
      <c r="E69" s="5">
        <f>D69+273.15</f>
      </c>
      <c r="F69" s="13">
        <v>0.8491</v>
      </c>
      <c r="G69" s="14">
        <f>1/F69</f>
      </c>
      <c r="H69" s="14">
        <f>1/F69*1000</f>
      </c>
      <c r="I69" s="3"/>
      <c r="J69" s="3"/>
      <c r="K69" s="3"/>
      <c r="L69" s="3"/>
    </row>
    <row x14ac:dyDescent="0.25" r="70" customHeight="1" ht="19.5">
      <c r="A70" s="4">
        <v>1200</v>
      </c>
      <c r="B70" s="14">
        <f>A70*1000000/10.197</f>
      </c>
      <c r="C70" s="16">
        <f>B70*0.000001</f>
      </c>
      <c r="D70" s="13">
        <v>179.3</v>
      </c>
      <c r="E70" s="5">
        <f>D70+273.15</f>
      </c>
      <c r="F70" s="13">
        <v>0.8526</v>
      </c>
      <c r="G70" s="14">
        <f>1/F70</f>
      </c>
      <c r="H70" s="14">
        <f>1/F70*1000</f>
      </c>
      <c r="I70" s="3"/>
      <c r="J70" s="3"/>
      <c r="K70" s="3"/>
      <c r="L70" s="3"/>
    </row>
    <row x14ac:dyDescent="0.25" r="71" customHeight="1" ht="19.5">
      <c r="A71" s="4">
        <v>1200</v>
      </c>
      <c r="B71" s="14">
        <f>A71*1000000/10.197</f>
      </c>
      <c r="C71" s="16">
        <f>B71*0.000001</f>
      </c>
      <c r="D71" s="13">
        <v>190.4</v>
      </c>
      <c r="E71" s="5">
        <f>D71+273.15</f>
      </c>
      <c r="F71" s="13">
        <v>0.8562</v>
      </c>
      <c r="G71" s="14">
        <f>1/F71</f>
      </c>
      <c r="H71" s="14">
        <f>1/F71*1000</f>
      </c>
      <c r="I71" s="3"/>
      <c r="J71" s="3"/>
      <c r="K71" s="3"/>
      <c r="L71" s="3"/>
    </row>
    <row x14ac:dyDescent="0.25" r="72" customHeight="1" ht="19.5">
      <c r="A72" s="4">
        <v>1200</v>
      </c>
      <c r="B72" s="14">
        <f>A72*1000000/10.197</f>
      </c>
      <c r="C72" s="16">
        <f>B72*0.000001</f>
      </c>
      <c r="D72" s="13">
        <v>200.2</v>
      </c>
      <c r="E72" s="5">
        <f>D72+273.15</f>
      </c>
      <c r="F72" s="13">
        <v>0.86</v>
      </c>
      <c r="G72" s="14">
        <f>1/F72</f>
      </c>
      <c r="H72" s="14">
        <f>1/F72*1000</f>
      </c>
      <c r="I72" s="3"/>
      <c r="J72" s="3"/>
      <c r="K72" s="3"/>
      <c r="L72" s="3"/>
    </row>
    <row x14ac:dyDescent="0.25" r="73" customHeight="1" ht="19.5">
      <c r="A73" s="4">
        <v>1200</v>
      </c>
      <c r="B73" s="14">
        <f>A73*1000000/10.197</f>
      </c>
      <c r="C73" s="16">
        <f>B73*0.000001</f>
      </c>
      <c r="D73" s="13">
        <v>210.4</v>
      </c>
      <c r="E73" s="5">
        <f>D73+273.15</f>
      </c>
      <c r="F73" s="13">
        <v>0.8638</v>
      </c>
      <c r="G73" s="14">
        <f>1/F73</f>
      </c>
      <c r="H73" s="14">
        <f>1/F73*1000</f>
      </c>
      <c r="I73" s="3"/>
      <c r="J73" s="3"/>
      <c r="K73" s="3"/>
      <c r="L73" s="3"/>
    </row>
    <row x14ac:dyDescent="0.25" r="74" customHeight="1" ht="19.5">
      <c r="A74" s="4">
        <v>1200</v>
      </c>
      <c r="B74" s="14">
        <f>A74*1000000/10.197</f>
      </c>
      <c r="C74" s="16">
        <f>B74*0.000001</f>
      </c>
      <c r="D74" s="13">
        <v>220.6</v>
      </c>
      <c r="E74" s="5">
        <f>D74+273.15</f>
      </c>
      <c r="F74" s="13">
        <v>0.8677</v>
      </c>
      <c r="G74" s="14">
        <f>1/F74</f>
      </c>
      <c r="H74" s="14">
        <f>1/F74*1000</f>
      </c>
      <c r="I74" s="3"/>
      <c r="J74" s="3"/>
      <c r="K74" s="3"/>
      <c r="L74" s="3"/>
    </row>
    <row x14ac:dyDescent="0.25" r="75" customHeight="1" ht="19.5">
      <c r="A75" s="4">
        <v>1200</v>
      </c>
      <c r="B75" s="14">
        <f>A75*1000000/10.197</f>
      </c>
      <c r="C75" s="16">
        <f>B75*0.000001</f>
      </c>
      <c r="D75" s="13">
        <v>230.4</v>
      </c>
      <c r="E75" s="5">
        <f>D75+273.15</f>
      </c>
      <c r="F75" s="13">
        <v>0.8712</v>
      </c>
      <c r="G75" s="14">
        <f>1/F75</f>
      </c>
      <c r="H75" s="14">
        <f>1/F75*1000</f>
      </c>
      <c r="I75" s="3"/>
      <c r="J75" s="3"/>
      <c r="K75" s="3"/>
      <c r="L75" s="3"/>
    </row>
    <row x14ac:dyDescent="0.25" r="76" customHeight="1" ht="19.5">
      <c r="A76" s="4">
        <v>1400</v>
      </c>
      <c r="B76" s="14">
        <f>A76*1000000/10.197</f>
      </c>
      <c r="C76" s="16">
        <f>B76*0.000001</f>
      </c>
      <c r="D76" s="13">
        <v>140.5</v>
      </c>
      <c r="E76" s="5">
        <f>D76+273.15</f>
      </c>
      <c r="F76" s="13">
        <v>0.8343</v>
      </c>
      <c r="G76" s="14">
        <f>1/F76</f>
      </c>
      <c r="H76" s="14">
        <f>1/F76*1000</f>
      </c>
      <c r="I76" s="3"/>
      <c r="J76" s="3"/>
      <c r="K76" s="3"/>
      <c r="L76" s="3"/>
    </row>
    <row x14ac:dyDescent="0.25" r="77" customHeight="1" ht="19.5">
      <c r="A77" s="4">
        <v>1400</v>
      </c>
      <c r="B77" s="14">
        <f>A77*1000000/10.197</f>
      </c>
      <c r="C77" s="16">
        <f>B77*0.000001</f>
      </c>
      <c r="D77" s="13">
        <v>150.1</v>
      </c>
      <c r="E77" s="5">
        <f>D77+273.15</f>
      </c>
      <c r="F77" s="13">
        <v>0.8368</v>
      </c>
      <c r="G77" s="14">
        <f>1/F77</f>
      </c>
      <c r="H77" s="14">
        <f>1/F77*1000</f>
      </c>
      <c r="I77" s="3"/>
      <c r="J77" s="3"/>
      <c r="K77" s="3"/>
      <c r="L77" s="3"/>
    </row>
    <row x14ac:dyDescent="0.25" r="78" customHeight="1" ht="19.5">
      <c r="A78" s="4">
        <v>1400</v>
      </c>
      <c r="B78" s="14">
        <f>A78*1000000/10.197</f>
      </c>
      <c r="C78" s="16">
        <f>B78*0.000001</f>
      </c>
      <c r="D78" s="13">
        <v>160.1</v>
      </c>
      <c r="E78" s="5">
        <f>D78+273.15</f>
      </c>
      <c r="F78" s="13">
        <v>0.8403</v>
      </c>
      <c r="G78" s="14">
        <f>1/F78</f>
      </c>
      <c r="H78" s="14">
        <f>1/F78*1000</f>
      </c>
      <c r="I78" s="3"/>
      <c r="J78" s="3"/>
      <c r="K78" s="3"/>
      <c r="L78" s="3"/>
    </row>
    <row x14ac:dyDescent="0.25" r="79" customHeight="1" ht="19.5">
      <c r="A79" s="4">
        <v>1400</v>
      </c>
      <c r="B79" s="14">
        <f>A79*1000000/10.197</f>
      </c>
      <c r="C79" s="16">
        <f>B79*0.000001</f>
      </c>
      <c r="D79" s="13">
        <v>169.8</v>
      </c>
      <c r="E79" s="5">
        <f>D79+273.15</f>
      </c>
      <c r="F79" s="13">
        <v>0.8434</v>
      </c>
      <c r="G79" s="14">
        <f>1/F79</f>
      </c>
      <c r="H79" s="14">
        <f>1/F79*1000</f>
      </c>
      <c r="I79" s="3"/>
      <c r="J79" s="3"/>
      <c r="K79" s="3"/>
      <c r="L79" s="3"/>
    </row>
    <row x14ac:dyDescent="0.25" r="80" customHeight="1" ht="19.5">
      <c r="A80" s="4">
        <v>1400</v>
      </c>
      <c r="B80" s="14">
        <f>A80*1000000/10.197</f>
      </c>
      <c r="C80" s="16">
        <f>B80*0.000001</f>
      </c>
      <c r="D80" s="13">
        <v>179.3</v>
      </c>
      <c r="E80" s="5">
        <f>D80+273.15</f>
      </c>
      <c r="F80" s="13">
        <v>0.8468</v>
      </c>
      <c r="G80" s="14">
        <f>1/F80</f>
      </c>
      <c r="H80" s="14">
        <f>1/F80*1000</f>
      </c>
      <c r="I80" s="3"/>
      <c r="J80" s="3"/>
      <c r="K80" s="3"/>
      <c r="L80" s="3"/>
    </row>
    <row x14ac:dyDescent="0.25" r="81" customHeight="1" ht="19.5">
      <c r="A81" s="4">
        <v>1400</v>
      </c>
      <c r="B81" s="14">
        <f>A81*1000000/10.197</f>
      </c>
      <c r="C81" s="16">
        <f>B81*0.000001</f>
      </c>
      <c r="D81" s="13">
        <v>190.4</v>
      </c>
      <c r="E81" s="5">
        <f>D81+273.15</f>
      </c>
      <c r="F81" s="13">
        <v>0.8502</v>
      </c>
      <c r="G81" s="14">
        <f>1/F81</f>
      </c>
      <c r="H81" s="14">
        <f>1/F81*1000</f>
      </c>
      <c r="I81" s="3"/>
      <c r="J81" s="3"/>
      <c r="K81" s="3"/>
      <c r="L81" s="3"/>
    </row>
    <row x14ac:dyDescent="0.25" r="82" customHeight="1" ht="19.5">
      <c r="A82" s="4">
        <v>1400</v>
      </c>
      <c r="B82" s="14">
        <f>A82*1000000/10.197</f>
      </c>
      <c r="C82" s="16">
        <f>B82*0.000001</f>
      </c>
      <c r="D82" s="13">
        <v>200.2</v>
      </c>
      <c r="E82" s="5">
        <f>D82+273.15</f>
      </c>
      <c r="F82" s="13">
        <v>0.8541</v>
      </c>
      <c r="G82" s="14">
        <f>1/F82</f>
      </c>
      <c r="H82" s="14">
        <f>1/F82*1000</f>
      </c>
      <c r="I82" s="3"/>
      <c r="J82" s="3"/>
      <c r="K82" s="3"/>
      <c r="L82" s="3"/>
    </row>
    <row x14ac:dyDescent="0.25" r="83" customHeight="1" ht="19.5">
      <c r="A83" s="4">
        <v>1400</v>
      </c>
      <c r="B83" s="14">
        <f>A83*1000000/10.197</f>
      </c>
      <c r="C83" s="16">
        <f>B83*0.000001</f>
      </c>
      <c r="D83" s="13">
        <v>210.4</v>
      </c>
      <c r="E83" s="5">
        <f>D83+273.15</f>
      </c>
      <c r="F83" s="13">
        <v>0.8576</v>
      </c>
      <c r="G83" s="14">
        <f>1/F83</f>
      </c>
      <c r="H83" s="14">
        <f>1/F83*1000</f>
      </c>
      <c r="I83" s="3"/>
      <c r="J83" s="3"/>
      <c r="K83" s="3"/>
      <c r="L83" s="3"/>
    </row>
    <row x14ac:dyDescent="0.25" r="84" customHeight="1" ht="19.5">
      <c r="A84" s="4">
        <v>1400</v>
      </c>
      <c r="B84" s="14">
        <f>A84*1000000/10.197</f>
      </c>
      <c r="C84" s="16">
        <f>B84*0.000001</f>
      </c>
      <c r="D84" s="13">
        <v>220.6</v>
      </c>
      <c r="E84" s="5">
        <f>D84+273.15</f>
      </c>
      <c r="F84" s="13">
        <v>0.8613</v>
      </c>
      <c r="G84" s="14">
        <f>1/F84</f>
      </c>
      <c r="H84" s="14">
        <f>1/F84*1000</f>
      </c>
      <c r="I84" s="3"/>
      <c r="J84" s="3"/>
      <c r="K84" s="3"/>
      <c r="L84" s="3"/>
    </row>
    <row x14ac:dyDescent="0.25" r="85" customHeight="1" ht="19.5">
      <c r="A85" s="4">
        <v>1400</v>
      </c>
      <c r="B85" s="14">
        <f>A85*1000000/10.197</f>
      </c>
      <c r="C85" s="16">
        <f>B85*0.000001</f>
      </c>
      <c r="D85" s="13">
        <v>230.4</v>
      </c>
      <c r="E85" s="5">
        <f>D85+273.15</f>
      </c>
      <c r="F85" s="13">
        <v>0.8645</v>
      </c>
      <c r="G85" s="14">
        <f>1/F85</f>
      </c>
      <c r="H85" s="14">
        <f>1/F85*1000</f>
      </c>
      <c r="I85" s="3"/>
      <c r="J85" s="3"/>
      <c r="K85" s="3"/>
      <c r="L85" s="3"/>
    </row>
    <row x14ac:dyDescent="0.25" r="86" customHeight="1" ht="19.5">
      <c r="A86" s="4">
        <v>1600</v>
      </c>
      <c r="B86" s="14">
        <f>A86*1000000/10.197</f>
      </c>
      <c r="C86" s="16">
        <f>B86*0.000001</f>
      </c>
      <c r="D86" s="13">
        <v>150.1</v>
      </c>
      <c r="E86" s="5">
        <f>D86+273.15</f>
      </c>
      <c r="F86" s="13">
        <v>0.8322</v>
      </c>
      <c r="G86" s="14">
        <f>1/F86</f>
      </c>
      <c r="H86" s="14">
        <f>1/F86*1000</f>
      </c>
      <c r="I86" s="3"/>
      <c r="J86" s="3"/>
      <c r="K86" s="3"/>
      <c r="L86" s="3"/>
    </row>
    <row x14ac:dyDescent="0.25" r="87" customHeight="1" ht="19.5">
      <c r="A87" s="4">
        <v>1600</v>
      </c>
      <c r="B87" s="14">
        <f>A87*1000000/10.197</f>
      </c>
      <c r="C87" s="16">
        <f>B87*0.000001</f>
      </c>
      <c r="D87" s="13">
        <v>160.1</v>
      </c>
      <c r="E87" s="5">
        <f>D87+273.15</f>
      </c>
      <c r="F87" s="13">
        <v>0.8353</v>
      </c>
      <c r="G87" s="14">
        <f>1/F87</f>
      </c>
      <c r="H87" s="14">
        <f>1/F87*1000</f>
      </c>
      <c r="I87" s="3"/>
      <c r="J87" s="3"/>
      <c r="K87" s="3"/>
      <c r="L87" s="3"/>
    </row>
    <row x14ac:dyDescent="0.25" r="88" customHeight="1" ht="19.5">
      <c r="A88" s="4">
        <v>1600</v>
      </c>
      <c r="B88" s="14">
        <f>A88*1000000/10.197</f>
      </c>
      <c r="C88" s="16">
        <f>B88*0.000001</f>
      </c>
      <c r="D88" s="13">
        <v>169.8</v>
      </c>
      <c r="E88" s="5">
        <f>D88+273.15</f>
      </c>
      <c r="F88" s="13">
        <v>0.8382</v>
      </c>
      <c r="G88" s="14">
        <f>1/F88</f>
      </c>
      <c r="H88" s="14">
        <f>1/F88*1000</f>
      </c>
      <c r="I88" s="3"/>
      <c r="J88" s="3"/>
      <c r="K88" s="3"/>
      <c r="L88" s="3"/>
    </row>
    <row x14ac:dyDescent="0.25" r="89" customHeight="1" ht="19.5">
      <c r="A89" s="4">
        <v>1600</v>
      </c>
      <c r="B89" s="14">
        <f>A89*1000000/10.197</f>
      </c>
      <c r="C89" s="16">
        <f>B89*0.000001</f>
      </c>
      <c r="D89" s="13">
        <v>179.3</v>
      </c>
      <c r="E89" s="5">
        <f>D89+273.15</f>
      </c>
      <c r="F89" s="13">
        <v>0.8415</v>
      </c>
      <c r="G89" s="14">
        <f>1/F89</f>
      </c>
      <c r="H89" s="14">
        <f>1/F89*1000</f>
      </c>
      <c r="I89" s="3"/>
      <c r="J89" s="3"/>
      <c r="K89" s="3"/>
      <c r="L89" s="3"/>
    </row>
    <row x14ac:dyDescent="0.25" r="90" customHeight="1" ht="19.5">
      <c r="A90" s="4">
        <v>1600</v>
      </c>
      <c r="B90" s="14">
        <f>A90*1000000/10.197</f>
      </c>
      <c r="C90" s="16">
        <f>B90*0.000001</f>
      </c>
      <c r="D90" s="13">
        <v>190.4</v>
      </c>
      <c r="E90" s="5">
        <f>D90+273.15</f>
      </c>
      <c r="F90" s="13">
        <v>0.8448</v>
      </c>
      <c r="G90" s="14">
        <f>1/F90</f>
      </c>
      <c r="H90" s="14">
        <f>1/F90*1000</f>
      </c>
      <c r="I90" s="3"/>
      <c r="J90" s="3"/>
      <c r="K90" s="3"/>
      <c r="L90" s="3"/>
    </row>
    <row x14ac:dyDescent="0.25" r="91" customHeight="1" ht="19.5">
      <c r="A91" s="4">
        <v>1600</v>
      </c>
      <c r="B91" s="14">
        <f>A91*1000000/10.197</f>
      </c>
      <c r="C91" s="16">
        <f>B91*0.000001</f>
      </c>
      <c r="D91" s="13">
        <v>200.2</v>
      </c>
      <c r="E91" s="5">
        <f>D91+273.15</f>
      </c>
      <c r="F91" s="13">
        <v>0.8482</v>
      </c>
      <c r="G91" s="14">
        <f>1/F91</f>
      </c>
      <c r="H91" s="14">
        <f>1/F91*1000</f>
      </c>
      <c r="I91" s="3"/>
      <c r="J91" s="3"/>
      <c r="K91" s="3"/>
      <c r="L91" s="3"/>
    </row>
    <row x14ac:dyDescent="0.25" r="92" customHeight="1" ht="19.5">
      <c r="A92" s="4">
        <v>1600</v>
      </c>
      <c r="B92" s="14">
        <f>A92*1000000/10.197</f>
      </c>
      <c r="C92" s="16">
        <f>B92*0.000001</f>
      </c>
      <c r="D92" s="13">
        <v>210.4</v>
      </c>
      <c r="E92" s="5">
        <f>D92+273.15</f>
      </c>
      <c r="F92" s="13">
        <v>0.8518</v>
      </c>
      <c r="G92" s="14">
        <f>1/F92</f>
      </c>
      <c r="H92" s="14">
        <f>1/F92*1000</f>
      </c>
      <c r="I92" s="3"/>
      <c r="J92" s="3"/>
      <c r="K92" s="3"/>
      <c r="L92" s="3"/>
    </row>
    <row x14ac:dyDescent="0.25" r="93" customHeight="1" ht="19.5">
      <c r="A93" s="4">
        <v>1600</v>
      </c>
      <c r="B93" s="14">
        <f>A93*1000000/10.197</f>
      </c>
      <c r="C93" s="16">
        <f>B93*0.000001</f>
      </c>
      <c r="D93" s="13">
        <v>220.6</v>
      </c>
      <c r="E93" s="5">
        <f>D93+273.15</f>
      </c>
      <c r="F93" s="13">
        <v>0.8553</v>
      </c>
      <c r="G93" s="14">
        <f>1/F93</f>
      </c>
      <c r="H93" s="14">
        <f>1/F93*1000</f>
      </c>
      <c r="I93" s="3"/>
      <c r="J93" s="3"/>
      <c r="K93" s="3"/>
      <c r="L93" s="3"/>
    </row>
    <row x14ac:dyDescent="0.25" r="94" customHeight="1" ht="19.5">
      <c r="A94" s="4">
        <v>1600</v>
      </c>
      <c r="B94" s="14">
        <f>A94*1000000/10.197</f>
      </c>
      <c r="C94" s="16">
        <f>B94*0.000001</f>
      </c>
      <c r="D94" s="13">
        <v>230.4</v>
      </c>
      <c r="E94" s="5">
        <f>D94+273.15</f>
      </c>
      <c r="F94" s="13">
        <v>0.8584</v>
      </c>
      <c r="G94" s="14">
        <f>1/F94</f>
      </c>
      <c r="H94" s="14">
        <f>1/F94*1000</f>
      </c>
      <c r="I94" s="3"/>
      <c r="J94" s="3"/>
      <c r="K94" s="3"/>
      <c r="L94" s="3"/>
    </row>
    <row x14ac:dyDescent="0.25" r="95" customHeight="1" ht="19.5">
      <c r="A95" s="4">
        <v>1800</v>
      </c>
      <c r="B95" s="14">
        <f>A95*1000000/10.197</f>
      </c>
      <c r="C95" s="16">
        <f>B95*0.000001</f>
      </c>
      <c r="D95" s="13">
        <v>150.1</v>
      </c>
      <c r="E95" s="5">
        <f>D95+273.15</f>
      </c>
      <c r="F95" s="13">
        <v>0.8274</v>
      </c>
      <c r="G95" s="14">
        <f>1/F95</f>
      </c>
      <c r="H95" s="14">
        <f>1/F95*1000</f>
      </c>
      <c r="I95" s="3"/>
      <c r="J95" s="3"/>
      <c r="K95" s="3"/>
      <c r="L95" s="3"/>
    </row>
    <row x14ac:dyDescent="0.25" r="96" customHeight="1" ht="19.5">
      <c r="A96" s="4">
        <v>1800</v>
      </c>
      <c r="B96" s="14">
        <f>A96*1000000/10.197</f>
      </c>
      <c r="C96" s="16">
        <f>B96*0.000001</f>
      </c>
      <c r="D96" s="13">
        <v>160.1</v>
      </c>
      <c r="E96" s="5">
        <f>D96+273.15</f>
      </c>
      <c r="F96" s="13">
        <v>0.8304</v>
      </c>
      <c r="G96" s="14">
        <f>1/F96</f>
      </c>
      <c r="H96" s="14">
        <f>1/F96*1000</f>
      </c>
      <c r="I96" s="3"/>
      <c r="J96" s="3"/>
      <c r="K96" s="3"/>
      <c r="L96" s="3"/>
    </row>
    <row x14ac:dyDescent="0.25" r="97" customHeight="1" ht="19.5">
      <c r="A97" s="4">
        <v>1800</v>
      </c>
      <c r="B97" s="14">
        <f>A97*1000000/10.197</f>
      </c>
      <c r="C97" s="16">
        <f>B97*0.000001</f>
      </c>
      <c r="D97" s="13">
        <v>169.8</v>
      </c>
      <c r="E97" s="5">
        <f>D97+273.15</f>
      </c>
      <c r="F97" s="13">
        <v>0.8334</v>
      </c>
      <c r="G97" s="14">
        <f>1/F97</f>
      </c>
      <c r="H97" s="14">
        <f>1/F97*1000</f>
      </c>
      <c r="I97" s="3"/>
      <c r="J97" s="3"/>
      <c r="K97" s="3"/>
      <c r="L97" s="3"/>
    </row>
    <row x14ac:dyDescent="0.25" r="98" customHeight="1" ht="19.5">
      <c r="A98" s="4">
        <v>1800</v>
      </c>
      <c r="B98" s="14">
        <f>A98*1000000/10.197</f>
      </c>
      <c r="C98" s="16">
        <f>B98*0.000001</f>
      </c>
      <c r="D98" s="13">
        <v>179.3</v>
      </c>
      <c r="E98" s="5">
        <f>D98+273.15</f>
      </c>
      <c r="F98" s="13">
        <v>0.8362</v>
      </c>
      <c r="G98" s="14">
        <f>1/F98</f>
      </c>
      <c r="H98" s="14">
        <f>1/F98*1000</f>
      </c>
      <c r="I98" s="3"/>
      <c r="J98" s="3"/>
      <c r="K98" s="3"/>
      <c r="L98" s="3"/>
    </row>
    <row x14ac:dyDescent="0.25" r="99" customHeight="1" ht="19.5">
      <c r="A99" s="4">
        <v>1800</v>
      </c>
      <c r="B99" s="14">
        <f>A99*1000000/10.197</f>
      </c>
      <c r="C99" s="16">
        <f>B99*0.000001</f>
      </c>
      <c r="D99" s="13">
        <v>190.4</v>
      </c>
      <c r="E99" s="5">
        <f>D99+273.15</f>
      </c>
      <c r="F99" s="13">
        <v>0.8397</v>
      </c>
      <c r="G99" s="14">
        <f>1/F99</f>
      </c>
      <c r="H99" s="14">
        <f>1/F99*1000</f>
      </c>
      <c r="I99" s="3"/>
      <c r="J99" s="3"/>
      <c r="K99" s="3"/>
      <c r="L99" s="3"/>
    </row>
    <row x14ac:dyDescent="0.25" r="100" customHeight="1" ht="19.5">
      <c r="A100" s="4">
        <v>1800</v>
      </c>
      <c r="B100" s="14">
        <f>A100*1000000/10.197</f>
      </c>
      <c r="C100" s="16">
        <f>B100*0.000001</f>
      </c>
      <c r="D100" s="13">
        <v>200.2</v>
      </c>
      <c r="E100" s="5">
        <f>D100+273.15</f>
      </c>
      <c r="F100" s="13">
        <v>0.8432</v>
      </c>
      <c r="G100" s="14">
        <f>1/F100</f>
      </c>
      <c r="H100" s="14">
        <f>1/F100*1000</f>
      </c>
      <c r="I100" s="3"/>
      <c r="J100" s="3"/>
      <c r="K100" s="3"/>
      <c r="L100" s="3"/>
    </row>
    <row x14ac:dyDescent="0.25" r="101" customHeight="1" ht="19.5">
      <c r="A101" s="4">
        <v>1800</v>
      </c>
      <c r="B101" s="14">
        <f>A101*1000000/10.197</f>
      </c>
      <c r="C101" s="16">
        <f>B101*0.000001</f>
      </c>
      <c r="D101" s="13">
        <v>210.4</v>
      </c>
      <c r="E101" s="5">
        <f>D101+273.15</f>
      </c>
      <c r="F101" s="13">
        <v>0.8466</v>
      </c>
      <c r="G101" s="14">
        <f>1/F101</f>
      </c>
      <c r="H101" s="14">
        <f>1/F101*1000</f>
      </c>
      <c r="I101" s="3"/>
      <c r="J101" s="3"/>
      <c r="K101" s="3"/>
      <c r="L101" s="3"/>
    </row>
    <row x14ac:dyDescent="0.25" r="102" customHeight="1" ht="19.5">
      <c r="A102" s="4">
        <v>1800</v>
      </c>
      <c r="B102" s="14">
        <f>A102*1000000/10.197</f>
      </c>
      <c r="C102" s="16">
        <f>B102*0.000001</f>
      </c>
      <c r="D102" s="13">
        <v>220.6</v>
      </c>
      <c r="E102" s="5">
        <f>D102+273.15</f>
      </c>
      <c r="F102" s="13">
        <v>0.8499</v>
      </c>
      <c r="G102" s="14">
        <f>1/F102</f>
      </c>
      <c r="H102" s="14">
        <f>1/F102*1000</f>
      </c>
      <c r="I102" s="3"/>
      <c r="J102" s="3"/>
      <c r="K102" s="3"/>
      <c r="L102" s="3"/>
    </row>
    <row x14ac:dyDescent="0.25" r="103" customHeight="1" ht="19.5">
      <c r="A103" s="4">
        <v>1800</v>
      </c>
      <c r="B103" s="14">
        <f>A103*1000000/10.197</f>
      </c>
      <c r="C103" s="16">
        <f>B103*0.000001</f>
      </c>
      <c r="D103" s="13">
        <v>230.4</v>
      </c>
      <c r="E103" s="5">
        <f>D103+273.15</f>
      </c>
      <c r="F103" s="13">
        <v>0.8529</v>
      </c>
      <c r="G103" s="14">
        <f>1/F103</f>
      </c>
      <c r="H103" s="14">
        <f>1/F103*1000</f>
      </c>
      <c r="I103" s="3"/>
      <c r="J103" s="3"/>
      <c r="K103" s="3"/>
      <c r="L103" s="3"/>
    </row>
    <row x14ac:dyDescent="0.25" r="104" customHeight="1" ht="19.5">
      <c r="A104" s="4">
        <v>2000</v>
      </c>
      <c r="B104" s="14">
        <f>A104*1000000/10.197</f>
      </c>
      <c r="C104" s="16">
        <f>B104*0.000001</f>
      </c>
      <c r="D104" s="13">
        <v>150.1</v>
      </c>
      <c r="E104" s="5">
        <f>D104+273.15</f>
      </c>
      <c r="F104" s="13">
        <v>0.8234</v>
      </c>
      <c r="G104" s="14">
        <f>1/F104</f>
      </c>
      <c r="H104" s="14">
        <f>1/F104*1000</f>
      </c>
      <c r="I104" s="3"/>
      <c r="J104" s="3"/>
      <c r="K104" s="3"/>
      <c r="L104" s="3"/>
    </row>
    <row x14ac:dyDescent="0.25" r="105" customHeight="1" ht="19.5">
      <c r="A105" s="4">
        <v>2000</v>
      </c>
      <c r="B105" s="14">
        <f>A105*1000000/10.197</f>
      </c>
      <c r="C105" s="16">
        <f>B105*0.000001</f>
      </c>
      <c r="D105" s="13">
        <v>160.1</v>
      </c>
      <c r="E105" s="5">
        <f>D105+273.15</f>
      </c>
      <c r="F105" s="13">
        <v>0.826</v>
      </c>
      <c r="G105" s="14">
        <f>1/F105</f>
      </c>
      <c r="H105" s="14">
        <f>1/F105*1000</f>
      </c>
      <c r="I105" s="3"/>
      <c r="J105" s="3"/>
      <c r="K105" s="3"/>
      <c r="L105" s="3"/>
    </row>
    <row x14ac:dyDescent="0.25" r="106" customHeight="1" ht="19.5">
      <c r="A106" s="4">
        <v>2000</v>
      </c>
      <c r="B106" s="14">
        <f>A106*1000000/10.197</f>
      </c>
      <c r="C106" s="16">
        <f>B106*0.000001</f>
      </c>
      <c r="D106" s="13">
        <v>169.8</v>
      </c>
      <c r="E106" s="5">
        <f>D106+273.15</f>
      </c>
      <c r="F106" s="13">
        <v>0.8287</v>
      </c>
      <c r="G106" s="14">
        <f>1/F106</f>
      </c>
      <c r="H106" s="14">
        <f>1/F106*1000</f>
      </c>
      <c r="I106" s="3"/>
      <c r="J106" s="3"/>
      <c r="K106" s="3"/>
      <c r="L106" s="3"/>
    </row>
    <row x14ac:dyDescent="0.25" r="107" customHeight="1" ht="19.5">
      <c r="A107" s="4">
        <v>2000</v>
      </c>
      <c r="B107" s="14">
        <f>A107*1000000/10.197</f>
      </c>
      <c r="C107" s="16">
        <f>B107*0.000001</f>
      </c>
      <c r="D107" s="13">
        <v>179.3</v>
      </c>
      <c r="E107" s="5">
        <f>D107+273.15</f>
      </c>
      <c r="F107" s="13">
        <v>0.8316</v>
      </c>
      <c r="G107" s="14">
        <f>1/F107</f>
      </c>
      <c r="H107" s="14">
        <f>1/F107*1000</f>
      </c>
      <c r="I107" s="3"/>
      <c r="J107" s="3"/>
      <c r="K107" s="3"/>
      <c r="L107" s="3"/>
    </row>
    <row x14ac:dyDescent="0.25" r="108" customHeight="1" ht="19.5">
      <c r="A108" s="4">
        <v>2000</v>
      </c>
      <c r="B108" s="14">
        <f>A108*1000000/10.197</f>
      </c>
      <c r="C108" s="16">
        <f>B108*0.000001</f>
      </c>
      <c r="D108" s="13">
        <v>190.4</v>
      </c>
      <c r="E108" s="5">
        <f>D108+273.15</f>
      </c>
      <c r="F108" s="13">
        <v>0.8346</v>
      </c>
      <c r="G108" s="14">
        <f>1/F108</f>
      </c>
      <c r="H108" s="14">
        <f>1/F108*1000</f>
      </c>
      <c r="I108" s="3"/>
      <c r="J108" s="3"/>
      <c r="K108" s="3"/>
      <c r="L108" s="3"/>
    </row>
    <row x14ac:dyDescent="0.25" r="109" customHeight="1" ht="19.5">
      <c r="A109" s="4">
        <v>2000</v>
      </c>
      <c r="B109" s="14">
        <f>A109*1000000/10.197</f>
      </c>
      <c r="C109" s="16">
        <f>B109*0.000001</f>
      </c>
      <c r="D109" s="13">
        <v>200.2</v>
      </c>
      <c r="E109" s="5">
        <f>D109+273.15</f>
      </c>
      <c r="F109" s="13">
        <v>0.8381</v>
      </c>
      <c r="G109" s="14">
        <f>1/F109</f>
      </c>
      <c r="H109" s="14">
        <f>1/F109*1000</f>
      </c>
      <c r="I109" s="3"/>
      <c r="J109" s="3"/>
      <c r="K109" s="3"/>
      <c r="L109" s="3"/>
    </row>
    <row x14ac:dyDescent="0.25" r="110" customHeight="1" ht="19.5">
      <c r="A110" s="4">
        <v>2000</v>
      </c>
      <c r="B110" s="14">
        <f>A110*1000000/10.197</f>
      </c>
      <c r="C110" s="16">
        <f>B110*0.000001</f>
      </c>
      <c r="D110" s="13">
        <v>210.4</v>
      </c>
      <c r="E110" s="5">
        <f>D110+273.15</f>
      </c>
      <c r="F110" s="13">
        <v>0.8412</v>
      </c>
      <c r="G110" s="14">
        <f>1/F110</f>
      </c>
      <c r="H110" s="14">
        <f>1/F110*1000</f>
      </c>
      <c r="I110" s="3"/>
      <c r="J110" s="3"/>
      <c r="K110" s="3"/>
      <c r="L110" s="3"/>
    </row>
    <row x14ac:dyDescent="0.25" r="111" customHeight="1" ht="19.5">
      <c r="A111" s="4">
        <v>2000</v>
      </c>
      <c r="B111" s="14">
        <f>A111*1000000/10.197</f>
      </c>
      <c r="C111" s="16">
        <f>B111*0.000001</f>
      </c>
      <c r="D111" s="13">
        <v>220.6</v>
      </c>
      <c r="E111" s="5">
        <f>D111+273.15</f>
      </c>
      <c r="F111" s="13">
        <v>0.8441</v>
      </c>
      <c r="G111" s="14">
        <f>1/F111</f>
      </c>
      <c r="H111" s="14">
        <f>1/F111*1000</f>
      </c>
      <c r="I111" s="3"/>
      <c r="J111" s="3"/>
      <c r="K111" s="3"/>
      <c r="L111" s="3"/>
    </row>
    <row x14ac:dyDescent="0.25" r="112" customHeight="1" ht="19.5">
      <c r="A112" s="4">
        <v>2000</v>
      </c>
      <c r="B112" s="14">
        <f>A112*1000000/10.197</f>
      </c>
      <c r="C112" s="16">
        <f>B112*0.000001</f>
      </c>
      <c r="D112" s="13">
        <v>230.4</v>
      </c>
      <c r="E112" s="5">
        <f>D112+273.15</f>
      </c>
      <c r="F112" s="13">
        <v>0.8477</v>
      </c>
      <c r="G112" s="14">
        <f>1/F112</f>
      </c>
      <c r="H112" s="14">
        <f>1/F112*1000</f>
      </c>
      <c r="I112" s="3"/>
      <c r="J112" s="3"/>
      <c r="K112" s="3"/>
      <c r="L1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19"/>
  <sheetViews>
    <sheetView workbookViewId="0"/>
  </sheetViews>
  <sheetFormatPr defaultRowHeight="15" x14ac:dyDescent="0.25"/>
  <cols>
    <col min="1" max="1" style="6" width="10.43357142857143" customWidth="1" bestFit="1"/>
    <col min="2" max="2" style="7" width="14.147857142857141" customWidth="1" bestFit="1"/>
    <col min="3" max="3" style="7" width="9.147857142857141" customWidth="1" bestFit="1"/>
    <col min="4" max="4" style="7" width="9.147857142857141" customWidth="1" bestFit="1"/>
    <col min="5" max="5" style="7" width="14.147857142857141" customWidth="1" bestFit="1"/>
    <col min="6" max="6" style="7" width="14.576428571428572" customWidth="1" bestFit="1"/>
    <col min="7" max="7" style="7" width="14.576428571428572" customWidth="1" bestFit="1"/>
    <col min="8" max="8" style="7" width="14.147857142857141" customWidth="1" bestFit="1"/>
    <col min="9" max="9" style="8" width="14.147857142857141" customWidth="1" bestFit="1"/>
    <col min="10" max="10" style="8" width="14.147857142857141" customWidth="1" bestFit="1"/>
    <col min="11" max="11" style="8" width="14.147857142857141" customWidth="1" bestFit="1"/>
    <col min="12" max="12" style="8" width="14.147857142857141" customWidth="1" bestFit="1"/>
  </cols>
  <sheetData>
    <row x14ac:dyDescent="0.25" r="1" customHeight="1" ht="19.5">
      <c r="A1" s="1" t="s">
        <v>11</v>
      </c>
      <c r="B1" s="2" t="s">
        <v>1</v>
      </c>
      <c r="C1" s="10" t="s">
        <v>0</v>
      </c>
      <c r="D1" s="10" t="s">
        <v>2</v>
      </c>
      <c r="E1" s="2" t="s">
        <v>3</v>
      </c>
      <c r="F1" s="10" t="s">
        <v>4</v>
      </c>
      <c r="G1" s="2" t="s">
        <v>5</v>
      </c>
      <c r="H1" s="2" t="s">
        <v>12</v>
      </c>
      <c r="I1" s="3"/>
      <c r="J1" s="3"/>
      <c r="K1" s="3"/>
      <c r="L1" s="3" t="s">
        <v>6</v>
      </c>
    </row>
    <row x14ac:dyDescent="0.25" r="2" customHeight="1" ht="19.5">
      <c r="A2" s="4">
        <v>0</v>
      </c>
      <c r="B2" s="12">
        <f>A2*1000000/10.197</f>
      </c>
      <c r="C2" s="15">
        <f>B2*0.000001</f>
      </c>
      <c r="D2" s="11">
        <v>30</v>
      </c>
      <c r="E2" s="5">
        <f>D2+273.15</f>
      </c>
      <c r="F2" s="13">
        <v>0.8474</v>
      </c>
      <c r="G2" s="14">
        <f>1/F2</f>
      </c>
      <c r="H2" s="14">
        <f>1/F2*1000</f>
      </c>
      <c r="I2" s="3"/>
      <c r="J2" s="3"/>
      <c r="K2" s="3"/>
      <c r="L2" s="3" t="s">
        <v>7</v>
      </c>
    </row>
    <row x14ac:dyDescent="0.25" r="3" customHeight="1" ht="19.5">
      <c r="A3" s="4">
        <v>0</v>
      </c>
      <c r="B3" s="12">
        <f>A3*1000000/10.197</f>
      </c>
      <c r="C3" s="15">
        <f>B3*0.000001</f>
      </c>
      <c r="D3" s="13">
        <v>39.9</v>
      </c>
      <c r="E3" s="5">
        <f>D3+273.15</f>
      </c>
      <c r="F3" s="13">
        <v>0.8492</v>
      </c>
      <c r="G3" s="14">
        <f>1/F3</f>
      </c>
      <c r="H3" s="14">
        <f>1/F3*1000</f>
      </c>
      <c r="I3" s="3"/>
      <c r="J3" s="3"/>
      <c r="K3" s="3"/>
      <c r="L3" s="3" t="s">
        <v>13</v>
      </c>
    </row>
    <row x14ac:dyDescent="0.25" r="4" customHeight="1" ht="19.5">
      <c r="A4" s="4">
        <v>0</v>
      </c>
      <c r="B4" s="12">
        <f>A4*1000000/10.197</f>
      </c>
      <c r="C4" s="15">
        <f>B4*0.000001</f>
      </c>
      <c r="D4" s="13">
        <v>49.7</v>
      </c>
      <c r="E4" s="5">
        <f>D4+273.15</f>
      </c>
      <c r="F4" s="13">
        <v>0.8516</v>
      </c>
      <c r="G4" s="14">
        <f>1/F4</f>
      </c>
      <c r="H4" s="14">
        <f>1/F4*1000</f>
      </c>
      <c r="I4" s="3"/>
      <c r="J4" s="3"/>
      <c r="K4" s="3"/>
      <c r="L4" s="3"/>
    </row>
    <row x14ac:dyDescent="0.25" r="5" customHeight="1" ht="19.5">
      <c r="A5" s="4">
        <v>0</v>
      </c>
      <c r="B5" s="12">
        <f>A5*1000000/10.197</f>
      </c>
      <c r="C5" s="15">
        <f>B5*0.000001</f>
      </c>
      <c r="D5" s="13">
        <v>59.9</v>
      </c>
      <c r="E5" s="5">
        <f>D5+273.15</f>
      </c>
      <c r="F5" s="13">
        <v>0.8538</v>
      </c>
      <c r="G5" s="14">
        <f>1/F5</f>
      </c>
      <c r="H5" s="14">
        <f>1/F5*1000</f>
      </c>
      <c r="I5" s="3"/>
      <c r="J5" s="3"/>
      <c r="K5" s="3"/>
      <c r="L5" s="3"/>
    </row>
    <row x14ac:dyDescent="0.25" r="6" customHeight="1" ht="19.5">
      <c r="A6" s="4">
        <v>0</v>
      </c>
      <c r="B6" s="12">
        <f>A6*1000000/10.197</f>
      </c>
      <c r="C6" s="15">
        <f>B6*0.000001</f>
      </c>
      <c r="D6" s="11">
        <v>70</v>
      </c>
      <c r="E6" s="5">
        <f>D6+273.15</f>
      </c>
      <c r="F6" s="13">
        <v>0.8559</v>
      </c>
      <c r="G6" s="14">
        <f>1/F6</f>
      </c>
      <c r="H6" s="14">
        <f>1/F6*1000</f>
      </c>
      <c r="I6" s="3"/>
      <c r="J6" s="3"/>
      <c r="K6" s="3"/>
      <c r="L6" s="3"/>
    </row>
    <row x14ac:dyDescent="0.25" r="7" customHeight="1" ht="19.5">
      <c r="A7" s="4">
        <v>0</v>
      </c>
      <c r="B7" s="12">
        <f>A7*1000000/10.197</f>
      </c>
      <c r="C7" s="15">
        <f>B7*0.000001</f>
      </c>
      <c r="D7" s="13">
        <v>80.3</v>
      </c>
      <c r="E7" s="5">
        <f>D7+273.15</f>
      </c>
      <c r="F7" s="13">
        <v>0.8582</v>
      </c>
      <c r="G7" s="14">
        <f>1/F7</f>
      </c>
      <c r="H7" s="14">
        <f>1/F7*1000</f>
      </c>
      <c r="I7" s="3"/>
      <c r="J7" s="3"/>
      <c r="K7" s="3"/>
      <c r="L7" s="3"/>
    </row>
    <row x14ac:dyDescent="0.25" r="8" customHeight="1" ht="19.5">
      <c r="A8" s="4">
        <v>0</v>
      </c>
      <c r="B8" s="12">
        <f>A8*1000000/10.197</f>
      </c>
      <c r="C8" s="15">
        <f>B8*0.000001</f>
      </c>
      <c r="D8" s="13">
        <v>91.3</v>
      </c>
      <c r="E8" s="5">
        <f>D8+273.15</f>
      </c>
      <c r="F8" s="13">
        <v>0.8608</v>
      </c>
      <c r="G8" s="14">
        <f>1/F8</f>
      </c>
      <c r="H8" s="14">
        <f>1/F8*1000</f>
      </c>
      <c r="I8" s="3"/>
      <c r="J8" s="3"/>
      <c r="K8" s="3"/>
      <c r="L8" s="3"/>
    </row>
    <row x14ac:dyDescent="0.25" r="9" customHeight="1" ht="19.5">
      <c r="A9" s="4">
        <v>0</v>
      </c>
      <c r="B9" s="12">
        <f>A9*1000000/10.197</f>
      </c>
      <c r="C9" s="15">
        <f>B9*0.000001</f>
      </c>
      <c r="D9" s="13">
        <v>100.5</v>
      </c>
      <c r="E9" s="5">
        <f>D9+273.15</f>
      </c>
      <c r="F9" s="13">
        <v>0.8632</v>
      </c>
      <c r="G9" s="14">
        <f>1/F9</f>
      </c>
      <c r="H9" s="14">
        <f>1/F9*1000</f>
      </c>
      <c r="I9" s="3"/>
      <c r="J9" s="3"/>
      <c r="K9" s="3"/>
      <c r="L9" s="3"/>
    </row>
    <row x14ac:dyDescent="0.25" r="10" customHeight="1" ht="19.5">
      <c r="A10" s="4">
        <v>0</v>
      </c>
      <c r="B10" s="12">
        <f>A10*1000000/10.197</f>
      </c>
      <c r="C10" s="15">
        <f>B10*0.000001</f>
      </c>
      <c r="D10" s="11">
        <v>111</v>
      </c>
      <c r="E10" s="5">
        <f>D10+273.15</f>
      </c>
      <c r="F10" s="13">
        <v>0.8662</v>
      </c>
      <c r="G10" s="14">
        <f>1/F10</f>
      </c>
      <c r="H10" s="14">
        <f>1/F10*1000</f>
      </c>
      <c r="I10" s="3"/>
      <c r="J10" s="3"/>
      <c r="K10" s="3"/>
      <c r="L10" s="3"/>
    </row>
    <row x14ac:dyDescent="0.25" r="11" customHeight="1" ht="19.5">
      <c r="A11" s="4">
        <v>200</v>
      </c>
      <c r="B11" s="14">
        <f>A11*1000000/10.197</f>
      </c>
      <c r="C11" s="16">
        <f>B11*0.000001</f>
      </c>
      <c r="D11" s="11">
        <v>30</v>
      </c>
      <c r="E11" s="5">
        <f>D11+273.15</f>
      </c>
      <c r="F11" s="13">
        <v>0.844</v>
      </c>
      <c r="G11" s="14">
        <f>1/F11</f>
      </c>
      <c r="H11" s="14">
        <f>1/F11*1000</f>
      </c>
      <c r="I11" s="3"/>
      <c r="J11" s="3"/>
      <c r="K11" s="3"/>
      <c r="L11" s="3"/>
    </row>
    <row x14ac:dyDescent="0.25" r="12" customHeight="1" ht="19.5">
      <c r="A12" s="4">
        <v>200</v>
      </c>
      <c r="B12" s="14">
        <f>A12*1000000/10.197</f>
      </c>
      <c r="C12" s="16">
        <f>B12*0.000001</f>
      </c>
      <c r="D12" s="13">
        <v>39.9</v>
      </c>
      <c r="E12" s="5">
        <f>D12+273.15</f>
      </c>
      <c r="F12" s="13">
        <v>0.8453</v>
      </c>
      <c r="G12" s="14">
        <f>1/F12</f>
      </c>
      <c r="H12" s="14">
        <f>1/F12*1000</f>
      </c>
      <c r="I12" s="3"/>
      <c r="J12" s="3"/>
      <c r="K12" s="3"/>
      <c r="L12" s="3"/>
    </row>
    <row x14ac:dyDescent="0.25" r="13" customHeight="1" ht="19.5">
      <c r="A13" s="4">
        <v>200</v>
      </c>
      <c r="B13" s="14">
        <f>A13*1000000/10.197</f>
      </c>
      <c r="C13" s="16">
        <f>B13*0.000001</f>
      </c>
      <c r="D13" s="13">
        <v>49.7</v>
      </c>
      <c r="E13" s="5">
        <f>D13+273.15</f>
      </c>
      <c r="F13" s="13">
        <v>0.847</v>
      </c>
      <c r="G13" s="14">
        <f>1/F13</f>
      </c>
      <c r="H13" s="14">
        <f>1/F13*1000</f>
      </c>
      <c r="I13" s="3"/>
      <c r="J13" s="3"/>
      <c r="K13" s="3"/>
      <c r="L13" s="3"/>
    </row>
    <row x14ac:dyDescent="0.25" r="14" customHeight="1" ht="19.5">
      <c r="A14" s="4">
        <v>200</v>
      </c>
      <c r="B14" s="14">
        <f>A14*1000000/10.197</f>
      </c>
      <c r="C14" s="16">
        <f>B14*0.000001</f>
      </c>
      <c r="D14" s="13">
        <v>59.9</v>
      </c>
      <c r="E14" s="5">
        <f>D14+273.15</f>
      </c>
      <c r="F14" s="13">
        <v>0.8491</v>
      </c>
      <c r="G14" s="14">
        <f>1/F14</f>
      </c>
      <c r="H14" s="14">
        <f>1/F14*1000</f>
      </c>
      <c r="I14" s="3"/>
      <c r="J14" s="3"/>
      <c r="K14" s="3"/>
      <c r="L14" s="3"/>
    </row>
    <row x14ac:dyDescent="0.25" r="15" customHeight="1" ht="19.5">
      <c r="A15" s="4">
        <v>200</v>
      </c>
      <c r="B15" s="14">
        <f>A15*1000000/10.197</f>
      </c>
      <c r="C15" s="16">
        <f>B15*0.000001</f>
      </c>
      <c r="D15" s="11">
        <v>70</v>
      </c>
      <c r="E15" s="5">
        <f>D15+273.15</f>
      </c>
      <c r="F15" s="13">
        <v>0.8511</v>
      </c>
      <c r="G15" s="14">
        <f>1/F15</f>
      </c>
      <c r="H15" s="14">
        <f>1/F15*1000</f>
      </c>
      <c r="I15" s="3"/>
      <c r="J15" s="3"/>
      <c r="K15" s="3"/>
      <c r="L15" s="3"/>
    </row>
    <row x14ac:dyDescent="0.25" r="16" customHeight="1" ht="19.5">
      <c r="A16" s="4">
        <v>200</v>
      </c>
      <c r="B16" s="14">
        <f>A16*1000000/10.197</f>
      </c>
      <c r="C16" s="16">
        <f>B16*0.000001</f>
      </c>
      <c r="D16" s="13">
        <v>80.3</v>
      </c>
      <c r="E16" s="5">
        <f>D16+273.15</f>
      </c>
      <c r="F16" s="13">
        <v>0.8533</v>
      </c>
      <c r="G16" s="14">
        <f>1/F16</f>
      </c>
      <c r="H16" s="14">
        <f>1/F16*1000</f>
      </c>
      <c r="I16" s="3"/>
      <c r="J16" s="3"/>
      <c r="K16" s="3"/>
      <c r="L16" s="3"/>
    </row>
    <row x14ac:dyDescent="0.25" r="17" customHeight="1" ht="19.5">
      <c r="A17" s="4">
        <v>200</v>
      </c>
      <c r="B17" s="14">
        <f>A17*1000000/10.197</f>
      </c>
      <c r="C17" s="16">
        <f>B17*0.000001</f>
      </c>
      <c r="D17" s="13">
        <v>91.3</v>
      </c>
      <c r="E17" s="5">
        <f>D17+273.15</f>
      </c>
      <c r="F17" s="13">
        <v>0.8555</v>
      </c>
      <c r="G17" s="14">
        <f>1/F17</f>
      </c>
      <c r="H17" s="14">
        <f>1/F17*1000</f>
      </c>
      <c r="I17" s="3"/>
      <c r="J17" s="3"/>
      <c r="K17" s="3"/>
      <c r="L17" s="3"/>
    </row>
    <row x14ac:dyDescent="0.25" r="18" customHeight="1" ht="19.5">
      <c r="A18" s="4">
        <v>200</v>
      </c>
      <c r="B18" s="14">
        <f>A18*1000000/10.197</f>
      </c>
      <c r="C18" s="16">
        <f>B18*0.000001</f>
      </c>
      <c r="D18" s="13">
        <v>100.5</v>
      </c>
      <c r="E18" s="5">
        <f>D18+273.15</f>
      </c>
      <c r="F18" s="13">
        <v>0.8575</v>
      </c>
      <c r="G18" s="14">
        <f>1/F18</f>
      </c>
      <c r="H18" s="14">
        <f>1/F18*1000</f>
      </c>
      <c r="I18" s="3"/>
      <c r="J18" s="3"/>
      <c r="K18" s="3"/>
      <c r="L18" s="3"/>
    </row>
    <row x14ac:dyDescent="0.25" r="19" customHeight="1" ht="19.5">
      <c r="A19" s="4">
        <v>200</v>
      </c>
      <c r="B19" s="14">
        <f>A19*1000000/10.197</f>
      </c>
      <c r="C19" s="16">
        <f>B19*0.000001</f>
      </c>
      <c r="D19" s="11">
        <v>111</v>
      </c>
      <c r="E19" s="5">
        <f>D19+273.15</f>
      </c>
      <c r="F19" s="13">
        <v>0.8602</v>
      </c>
      <c r="G19" s="14">
        <f>1/F19</f>
      </c>
      <c r="H19" s="14">
        <f>1/F19*1000</f>
      </c>
      <c r="I19" s="3"/>
      <c r="J19" s="3"/>
      <c r="K19" s="3"/>
      <c r="L19" s="3"/>
    </row>
    <row x14ac:dyDescent="0.25" r="20" customHeight="1" ht="19.5">
      <c r="A20" s="4">
        <v>400</v>
      </c>
      <c r="B20" s="14">
        <f>A20*1000000/10.197</f>
      </c>
      <c r="C20" s="16">
        <f>B20*0.000001</f>
      </c>
      <c r="D20" s="11">
        <v>30</v>
      </c>
      <c r="E20" s="5">
        <f>D20+273.15</f>
      </c>
      <c r="F20" s="13">
        <v>0.8404</v>
      </c>
      <c r="G20" s="14">
        <f>1/F20</f>
      </c>
      <c r="H20" s="14">
        <f>1/F20*1000</f>
      </c>
      <c r="I20" s="3"/>
      <c r="J20" s="3"/>
      <c r="K20" s="3"/>
      <c r="L20" s="3"/>
    </row>
    <row x14ac:dyDescent="0.25" r="21" customHeight="1" ht="19.5">
      <c r="A21" s="4">
        <v>400</v>
      </c>
      <c r="B21" s="14">
        <f>A21*1000000/10.197</f>
      </c>
      <c r="C21" s="16">
        <f>B21*0.000001</f>
      </c>
      <c r="D21" s="13">
        <v>39.9</v>
      </c>
      <c r="E21" s="5">
        <f>D21+273.15</f>
      </c>
      <c r="F21" s="13">
        <v>0.8414</v>
      </c>
      <c r="G21" s="14">
        <f>1/F21</f>
      </c>
      <c r="H21" s="14">
        <f>1/F21*1000</f>
      </c>
      <c r="I21" s="3"/>
      <c r="J21" s="3"/>
      <c r="K21" s="3"/>
      <c r="L21" s="3"/>
    </row>
    <row x14ac:dyDescent="0.25" r="22" customHeight="1" ht="19.5">
      <c r="A22" s="4">
        <v>400</v>
      </c>
      <c r="B22" s="14">
        <f>A22*1000000/10.197</f>
      </c>
      <c r="C22" s="16">
        <f>B22*0.000001</f>
      </c>
      <c r="D22" s="13">
        <v>49.7</v>
      </c>
      <c r="E22" s="5">
        <f>D22+273.15</f>
      </c>
      <c r="F22" s="13">
        <v>0.8432</v>
      </c>
      <c r="G22" s="14">
        <f>1/F22</f>
      </c>
      <c r="H22" s="14">
        <f>1/F22*1000</f>
      </c>
      <c r="I22" s="3"/>
      <c r="J22" s="3"/>
      <c r="K22" s="3"/>
      <c r="L22" s="3"/>
    </row>
    <row x14ac:dyDescent="0.25" r="23" customHeight="1" ht="19.5">
      <c r="A23" s="4">
        <v>400</v>
      </c>
      <c r="B23" s="14">
        <f>A23*1000000/10.197</f>
      </c>
      <c r="C23" s="16">
        <f>B23*0.000001</f>
      </c>
      <c r="D23" s="13">
        <v>59.9</v>
      </c>
      <c r="E23" s="5">
        <f>D23+273.15</f>
      </c>
      <c r="F23" s="13">
        <v>0.8448</v>
      </c>
      <c r="G23" s="14">
        <f>1/F23</f>
      </c>
      <c r="H23" s="14">
        <f>1/F23*1000</f>
      </c>
      <c r="I23" s="3"/>
      <c r="J23" s="3"/>
      <c r="K23" s="3"/>
      <c r="L23" s="3"/>
    </row>
    <row x14ac:dyDescent="0.25" r="24" customHeight="1" ht="19.5">
      <c r="A24" s="4">
        <v>400</v>
      </c>
      <c r="B24" s="14">
        <f>A24*1000000/10.197</f>
      </c>
      <c r="C24" s="16">
        <f>B24*0.000001</f>
      </c>
      <c r="D24" s="11">
        <v>70</v>
      </c>
      <c r="E24" s="5">
        <f>D24+273.15</f>
      </c>
      <c r="F24" s="13">
        <v>0.8466</v>
      </c>
      <c r="G24" s="14">
        <f>1/F24</f>
      </c>
      <c r="H24" s="14">
        <f>1/F24*1000</f>
      </c>
      <c r="I24" s="3"/>
      <c r="J24" s="3"/>
      <c r="K24" s="3"/>
      <c r="L24" s="3"/>
    </row>
    <row x14ac:dyDescent="0.25" r="25" customHeight="1" ht="19.5">
      <c r="A25" s="4">
        <v>400</v>
      </c>
      <c r="B25" s="14">
        <f>A25*1000000/10.197</f>
      </c>
      <c r="C25" s="16">
        <f>B25*0.000001</f>
      </c>
      <c r="D25" s="13">
        <v>80.3</v>
      </c>
      <c r="E25" s="5">
        <f>D25+273.15</f>
      </c>
      <c r="F25" s="13">
        <v>0.8485</v>
      </c>
      <c r="G25" s="14">
        <f>1/F25</f>
      </c>
      <c r="H25" s="14">
        <f>1/F25*1000</f>
      </c>
      <c r="I25" s="3"/>
      <c r="J25" s="3"/>
      <c r="K25" s="3"/>
      <c r="L25" s="3"/>
    </row>
    <row x14ac:dyDescent="0.25" r="26" customHeight="1" ht="19.5">
      <c r="A26" s="4">
        <v>400</v>
      </c>
      <c r="B26" s="14">
        <f>A26*1000000/10.197</f>
      </c>
      <c r="C26" s="16">
        <f>B26*0.000001</f>
      </c>
      <c r="D26" s="13">
        <v>91.3</v>
      </c>
      <c r="E26" s="5">
        <f>D26+273.15</f>
      </c>
      <c r="F26" s="13">
        <v>0.8506</v>
      </c>
      <c r="G26" s="14">
        <f>1/F26</f>
      </c>
      <c r="H26" s="14">
        <f>1/F26*1000</f>
      </c>
      <c r="I26" s="3"/>
      <c r="J26" s="3"/>
      <c r="K26" s="3"/>
      <c r="L26" s="3"/>
    </row>
    <row x14ac:dyDescent="0.25" r="27" customHeight="1" ht="19.5">
      <c r="A27" s="4">
        <v>400</v>
      </c>
      <c r="B27" s="14">
        <f>A27*1000000/10.197</f>
      </c>
      <c r="C27" s="16">
        <f>B27*0.000001</f>
      </c>
      <c r="D27" s="13">
        <v>100.5</v>
      </c>
      <c r="E27" s="5">
        <f>D27+273.15</f>
      </c>
      <c r="F27" s="13">
        <v>0.8524</v>
      </c>
      <c r="G27" s="14">
        <f>1/F27</f>
      </c>
      <c r="H27" s="14">
        <f>1/F27*1000</f>
      </c>
      <c r="I27" s="3"/>
      <c r="J27" s="3"/>
      <c r="K27" s="3"/>
      <c r="L27" s="3"/>
    </row>
    <row x14ac:dyDescent="0.25" r="28" customHeight="1" ht="19.5">
      <c r="A28" s="4">
        <v>400</v>
      </c>
      <c r="B28" s="14">
        <f>A28*1000000/10.197</f>
      </c>
      <c r="C28" s="16">
        <f>B28*0.000001</f>
      </c>
      <c r="D28" s="11">
        <v>111</v>
      </c>
      <c r="E28" s="5">
        <f>D28+273.15</f>
      </c>
      <c r="F28" s="13">
        <v>0.8547</v>
      </c>
      <c r="G28" s="14">
        <f>1/F28</f>
      </c>
      <c r="H28" s="14">
        <f>1/F28*1000</f>
      </c>
      <c r="I28" s="3"/>
      <c r="J28" s="3"/>
      <c r="K28" s="3"/>
      <c r="L28" s="3"/>
    </row>
    <row x14ac:dyDescent="0.25" r="29" customHeight="1" ht="19.5">
      <c r="A29" s="4">
        <v>400</v>
      </c>
      <c r="B29" s="14">
        <f>A29*1000000/10.197</f>
      </c>
      <c r="C29" s="16">
        <f>B29*0.000001</f>
      </c>
      <c r="D29" s="13">
        <v>121.3</v>
      </c>
      <c r="E29" s="5">
        <f>D29+273.15</f>
      </c>
      <c r="F29" s="13">
        <v>0.857</v>
      </c>
      <c r="G29" s="14">
        <f>1/F29</f>
      </c>
      <c r="H29" s="14">
        <f>1/F29*1000</f>
      </c>
      <c r="I29" s="3"/>
      <c r="J29" s="3"/>
      <c r="K29" s="3"/>
      <c r="L29" s="3"/>
    </row>
    <row x14ac:dyDescent="0.25" r="30" customHeight="1" ht="19.5">
      <c r="A30" s="4">
        <v>600</v>
      </c>
      <c r="B30" s="14">
        <f>A30*1000000/10.197</f>
      </c>
      <c r="C30" s="16">
        <f>B30*0.000001</f>
      </c>
      <c r="D30" s="11">
        <v>30</v>
      </c>
      <c r="E30" s="5">
        <f>D30+273.15</f>
      </c>
      <c r="F30" s="13">
        <v>0.8368</v>
      </c>
      <c r="G30" s="14">
        <f>1/F30</f>
      </c>
      <c r="H30" s="14">
        <f>1/F30*1000</f>
      </c>
      <c r="I30" s="3"/>
      <c r="J30" s="3"/>
      <c r="K30" s="3"/>
      <c r="L30" s="3"/>
    </row>
    <row x14ac:dyDescent="0.25" r="31" customHeight="1" ht="19.5">
      <c r="A31" s="4">
        <v>600</v>
      </c>
      <c r="B31" s="14">
        <f>A31*1000000/10.197</f>
      </c>
      <c r="C31" s="16">
        <f>B31*0.000001</f>
      </c>
      <c r="D31" s="13">
        <v>39.9</v>
      </c>
      <c r="E31" s="5">
        <f>D31+273.15</f>
      </c>
      <c r="F31" s="13">
        <v>0.8375</v>
      </c>
      <c r="G31" s="14">
        <f>1/F31</f>
      </c>
      <c r="H31" s="14">
        <f>1/F31*1000</f>
      </c>
      <c r="I31" s="3"/>
      <c r="J31" s="3"/>
      <c r="K31" s="3"/>
      <c r="L31" s="3"/>
    </row>
    <row x14ac:dyDescent="0.25" r="32" customHeight="1" ht="19.5">
      <c r="A32" s="4">
        <v>600</v>
      </c>
      <c r="B32" s="14">
        <f>A32*1000000/10.197</f>
      </c>
      <c r="C32" s="16">
        <f>B32*0.000001</f>
      </c>
      <c r="D32" s="13">
        <v>49.7</v>
      </c>
      <c r="E32" s="5">
        <f>D32+273.15</f>
      </c>
      <c r="F32" s="13">
        <v>0.8391</v>
      </c>
      <c r="G32" s="14">
        <f>1/F32</f>
      </c>
      <c r="H32" s="14">
        <f>1/F32*1000</f>
      </c>
      <c r="I32" s="3"/>
      <c r="J32" s="3"/>
      <c r="K32" s="3"/>
      <c r="L32" s="3"/>
    </row>
    <row x14ac:dyDescent="0.25" r="33" customHeight="1" ht="19.5">
      <c r="A33" s="4">
        <v>600</v>
      </c>
      <c r="B33" s="14">
        <f>A33*1000000/10.197</f>
      </c>
      <c r="C33" s="16">
        <f>B33*0.000001</f>
      </c>
      <c r="D33" s="13">
        <v>59.9</v>
      </c>
      <c r="E33" s="5">
        <f>D33+273.15</f>
      </c>
      <c r="F33" s="13">
        <v>0.8405</v>
      </c>
      <c r="G33" s="14">
        <f>1/F33</f>
      </c>
      <c r="H33" s="14">
        <f>1/F33*1000</f>
      </c>
      <c r="I33" s="3"/>
      <c r="J33" s="3"/>
      <c r="K33" s="3"/>
      <c r="L33" s="3"/>
    </row>
    <row x14ac:dyDescent="0.25" r="34" customHeight="1" ht="19.5">
      <c r="A34" s="4">
        <v>600</v>
      </c>
      <c r="B34" s="14">
        <f>A34*1000000/10.197</f>
      </c>
      <c r="C34" s="16">
        <f>B34*0.000001</f>
      </c>
      <c r="D34" s="11">
        <v>70</v>
      </c>
      <c r="E34" s="5">
        <f>D34+273.15</f>
      </c>
      <c r="F34" s="13">
        <v>0.8422</v>
      </c>
      <c r="G34" s="14">
        <f>1/F34</f>
      </c>
      <c r="H34" s="14">
        <f>1/F34*1000</f>
      </c>
      <c r="I34" s="3"/>
      <c r="J34" s="3"/>
      <c r="K34" s="3"/>
      <c r="L34" s="3"/>
    </row>
    <row x14ac:dyDescent="0.25" r="35" customHeight="1" ht="19.5">
      <c r="A35" s="4">
        <v>600</v>
      </c>
      <c r="B35" s="14">
        <f>A35*1000000/10.197</f>
      </c>
      <c r="C35" s="16">
        <f>B35*0.000001</f>
      </c>
      <c r="D35" s="13">
        <v>80.3</v>
      </c>
      <c r="E35" s="5">
        <f>D35+273.15</f>
      </c>
      <c r="F35" s="13">
        <v>0.8439</v>
      </c>
      <c r="G35" s="14">
        <f>1/F35</f>
      </c>
      <c r="H35" s="14">
        <f>1/F35*1000</f>
      </c>
      <c r="I35" s="3"/>
      <c r="J35" s="3"/>
      <c r="K35" s="3"/>
      <c r="L35" s="3"/>
    </row>
    <row x14ac:dyDescent="0.25" r="36" customHeight="1" ht="19.5">
      <c r="A36" s="4">
        <v>600</v>
      </c>
      <c r="B36" s="14">
        <f>A36*1000000/10.197</f>
      </c>
      <c r="C36" s="16">
        <f>B36*0.000001</f>
      </c>
      <c r="D36" s="13">
        <v>91.3</v>
      </c>
      <c r="E36" s="5">
        <f>D36+273.15</f>
      </c>
      <c r="F36" s="13">
        <v>0.8458</v>
      </c>
      <c r="G36" s="14">
        <f>1/F36</f>
      </c>
      <c r="H36" s="14">
        <f>1/F36*1000</f>
      </c>
      <c r="I36" s="3"/>
      <c r="J36" s="3"/>
      <c r="K36" s="3"/>
      <c r="L36" s="3"/>
    </row>
    <row x14ac:dyDescent="0.25" r="37" customHeight="1" ht="19.5">
      <c r="A37" s="4">
        <v>600</v>
      </c>
      <c r="B37" s="14">
        <f>A37*1000000/10.197</f>
      </c>
      <c r="C37" s="16">
        <f>B37*0.000001</f>
      </c>
      <c r="D37" s="13">
        <v>100.5</v>
      </c>
      <c r="E37" s="5">
        <f>D37+273.15</f>
      </c>
      <c r="F37" s="13">
        <v>0.8474</v>
      </c>
      <c r="G37" s="14">
        <f>1/F37</f>
      </c>
      <c r="H37" s="14">
        <f>1/F37*1000</f>
      </c>
      <c r="I37" s="3"/>
      <c r="J37" s="3"/>
      <c r="K37" s="3"/>
      <c r="L37" s="3"/>
    </row>
    <row x14ac:dyDescent="0.25" r="38" customHeight="1" ht="19.5">
      <c r="A38" s="4">
        <v>600</v>
      </c>
      <c r="B38" s="14">
        <f>A38*1000000/10.197</f>
      </c>
      <c r="C38" s="16">
        <f>B38*0.000001</f>
      </c>
      <c r="D38" s="11">
        <v>111</v>
      </c>
      <c r="E38" s="5">
        <f>D38+273.15</f>
      </c>
      <c r="F38" s="13">
        <v>0.8493</v>
      </c>
      <c r="G38" s="14">
        <f>1/F38</f>
      </c>
      <c r="H38" s="14">
        <f>1/F38*1000</f>
      </c>
      <c r="I38" s="3"/>
      <c r="J38" s="3"/>
      <c r="K38" s="3"/>
      <c r="L38" s="3"/>
    </row>
    <row x14ac:dyDescent="0.25" r="39" customHeight="1" ht="19.5">
      <c r="A39" s="4">
        <v>600</v>
      </c>
      <c r="B39" s="14">
        <f>A39*1000000/10.197</f>
      </c>
      <c r="C39" s="16">
        <f>B39*0.000001</f>
      </c>
      <c r="D39" s="13">
        <v>121.3</v>
      </c>
      <c r="E39" s="5">
        <f>D39+273.15</f>
      </c>
      <c r="F39" s="13">
        <v>0.851</v>
      </c>
      <c r="G39" s="14">
        <f>1/F39</f>
      </c>
      <c r="H39" s="14">
        <f>1/F39*1000</f>
      </c>
      <c r="I39" s="3"/>
      <c r="J39" s="3"/>
      <c r="K39" s="3"/>
      <c r="L39" s="3"/>
    </row>
    <row x14ac:dyDescent="0.25" r="40" customHeight="1" ht="19.5">
      <c r="A40" s="4">
        <v>800</v>
      </c>
      <c r="B40" s="14">
        <f>A40*1000000/10.197</f>
      </c>
      <c r="C40" s="16">
        <f>B40*0.000001</f>
      </c>
      <c r="D40" s="11">
        <v>30</v>
      </c>
      <c r="E40" s="5">
        <f>D40+273.15</f>
      </c>
      <c r="F40" s="13">
        <v>0.8332</v>
      </c>
      <c r="G40" s="14">
        <f>1/F40</f>
      </c>
      <c r="H40" s="14">
        <f>1/F40*1000</f>
      </c>
      <c r="I40" s="3"/>
      <c r="J40" s="3"/>
      <c r="K40" s="3"/>
      <c r="L40" s="3"/>
    </row>
    <row x14ac:dyDescent="0.25" r="41" customHeight="1" ht="19.5">
      <c r="A41" s="4">
        <v>800</v>
      </c>
      <c r="B41" s="14">
        <f>A41*1000000/10.197</f>
      </c>
      <c r="C41" s="16">
        <f>B41*0.000001</f>
      </c>
      <c r="D41" s="13">
        <v>39.9</v>
      </c>
      <c r="E41" s="5">
        <f>D41+273.15</f>
      </c>
      <c r="F41" s="13">
        <v>0.834</v>
      </c>
      <c r="G41" s="14">
        <f>1/F41</f>
      </c>
      <c r="H41" s="14">
        <f>1/F41*1000</f>
      </c>
      <c r="I41" s="3"/>
      <c r="J41" s="3"/>
      <c r="K41" s="3"/>
      <c r="L41" s="3"/>
    </row>
    <row x14ac:dyDescent="0.25" r="42" customHeight="1" ht="19.5">
      <c r="A42" s="4">
        <v>800</v>
      </c>
      <c r="B42" s="14">
        <f>A42*1000000/10.197</f>
      </c>
      <c r="C42" s="16">
        <f>B42*0.000001</f>
      </c>
      <c r="D42" s="13">
        <v>49.7</v>
      </c>
      <c r="E42" s="5">
        <f>D42+273.15</f>
      </c>
      <c r="F42" s="13">
        <v>0.8353</v>
      </c>
      <c r="G42" s="14">
        <f>1/F42</f>
      </c>
      <c r="H42" s="14">
        <f>1/F42*1000</f>
      </c>
      <c r="I42" s="3"/>
      <c r="J42" s="3"/>
      <c r="K42" s="3"/>
      <c r="L42" s="3"/>
    </row>
    <row x14ac:dyDescent="0.25" r="43" customHeight="1" ht="19.5">
      <c r="A43" s="4">
        <v>800</v>
      </c>
      <c r="B43" s="14">
        <f>A43*1000000/10.197</f>
      </c>
      <c r="C43" s="16">
        <f>B43*0.000001</f>
      </c>
      <c r="D43" s="13">
        <v>59.9</v>
      </c>
      <c r="E43" s="5">
        <f>D43+273.15</f>
      </c>
      <c r="F43" s="13">
        <v>0.8367</v>
      </c>
      <c r="G43" s="14">
        <f>1/F43</f>
      </c>
      <c r="H43" s="14">
        <f>1/F43*1000</f>
      </c>
      <c r="I43" s="3"/>
      <c r="J43" s="3"/>
      <c r="K43" s="3"/>
      <c r="L43" s="3"/>
    </row>
    <row x14ac:dyDescent="0.25" r="44" customHeight="1" ht="19.5">
      <c r="A44" s="4">
        <v>800</v>
      </c>
      <c r="B44" s="14">
        <f>A44*1000000/10.197</f>
      </c>
      <c r="C44" s="16">
        <f>B44*0.000001</f>
      </c>
      <c r="D44" s="11">
        <v>70</v>
      </c>
      <c r="E44" s="5">
        <f>D44+273.15</f>
      </c>
      <c r="F44" s="13">
        <v>0.838</v>
      </c>
      <c r="G44" s="14">
        <f>1/F44</f>
      </c>
      <c r="H44" s="14">
        <f>1/F44*1000</f>
      </c>
      <c r="I44" s="3"/>
      <c r="J44" s="3"/>
      <c r="K44" s="3"/>
      <c r="L44" s="3"/>
    </row>
    <row x14ac:dyDescent="0.25" r="45" customHeight="1" ht="19.5">
      <c r="A45" s="4">
        <v>800</v>
      </c>
      <c r="B45" s="14">
        <f>A45*1000000/10.197</f>
      </c>
      <c r="C45" s="16">
        <f>B45*0.000001</f>
      </c>
      <c r="D45" s="13">
        <v>80.3</v>
      </c>
      <c r="E45" s="5">
        <f>D45+273.15</f>
      </c>
      <c r="F45" s="13">
        <v>0.8398</v>
      </c>
      <c r="G45" s="14">
        <f>1/F45</f>
      </c>
      <c r="H45" s="14">
        <f>1/F45*1000</f>
      </c>
      <c r="I45" s="3"/>
      <c r="J45" s="3"/>
      <c r="K45" s="3"/>
      <c r="L45" s="3"/>
    </row>
    <row x14ac:dyDescent="0.25" r="46" customHeight="1" ht="19.5">
      <c r="A46" s="4">
        <v>800</v>
      </c>
      <c r="B46" s="14">
        <f>A46*1000000/10.197</f>
      </c>
      <c r="C46" s="16">
        <f>B46*0.000001</f>
      </c>
      <c r="D46" s="13">
        <v>91.3</v>
      </c>
      <c r="E46" s="5">
        <f>D46+273.15</f>
      </c>
      <c r="F46" s="13">
        <v>0.8413</v>
      </c>
      <c r="G46" s="14">
        <f>1/F46</f>
      </c>
      <c r="H46" s="14">
        <f>1/F46*1000</f>
      </c>
      <c r="I46" s="3"/>
      <c r="J46" s="3"/>
      <c r="K46" s="3"/>
      <c r="L46" s="3"/>
    </row>
    <row x14ac:dyDescent="0.25" r="47" customHeight="1" ht="19.5">
      <c r="A47" s="4">
        <v>800</v>
      </c>
      <c r="B47" s="14">
        <f>A47*1000000/10.197</f>
      </c>
      <c r="C47" s="16">
        <f>B47*0.000001</f>
      </c>
      <c r="D47" s="13">
        <v>100.5</v>
      </c>
      <c r="E47" s="5">
        <f>D47+273.15</f>
      </c>
      <c r="F47" s="13">
        <v>0.8428</v>
      </c>
      <c r="G47" s="14">
        <f>1/F47</f>
      </c>
      <c r="H47" s="14">
        <f>1/F47*1000</f>
      </c>
      <c r="I47" s="3"/>
      <c r="J47" s="3"/>
      <c r="K47" s="3"/>
      <c r="L47" s="3"/>
    </row>
    <row x14ac:dyDescent="0.25" r="48" customHeight="1" ht="19.5">
      <c r="A48" s="4">
        <v>800</v>
      </c>
      <c r="B48" s="14">
        <f>A48*1000000/10.197</f>
      </c>
      <c r="C48" s="16">
        <f>B48*0.000001</f>
      </c>
      <c r="D48" s="11">
        <v>111</v>
      </c>
      <c r="E48" s="5">
        <f>D48+273.15</f>
      </c>
      <c r="F48" s="13">
        <v>0.8446</v>
      </c>
      <c r="G48" s="14">
        <f>1/F48</f>
      </c>
      <c r="H48" s="14">
        <f>1/F48*1000</f>
      </c>
      <c r="I48" s="3"/>
      <c r="J48" s="3"/>
      <c r="K48" s="3"/>
      <c r="L48" s="3"/>
    </row>
    <row x14ac:dyDescent="0.25" r="49" customHeight="1" ht="19.5">
      <c r="A49" s="4">
        <v>800</v>
      </c>
      <c r="B49" s="14">
        <f>A49*1000000/10.197</f>
      </c>
      <c r="C49" s="16">
        <f>B49*0.000001</f>
      </c>
      <c r="D49" s="13">
        <v>121.3</v>
      </c>
      <c r="E49" s="5">
        <f>D49+273.15</f>
      </c>
      <c r="F49" s="13">
        <v>0.8459</v>
      </c>
      <c r="G49" s="14">
        <f>1/F49</f>
      </c>
      <c r="H49" s="14">
        <f>1/F49*1000</f>
      </c>
      <c r="I49" s="3"/>
      <c r="J49" s="3"/>
      <c r="K49" s="3"/>
      <c r="L49" s="3"/>
    </row>
    <row x14ac:dyDescent="0.25" r="50" customHeight="1" ht="19.5">
      <c r="A50" s="4">
        <v>800</v>
      </c>
      <c r="B50" s="14">
        <f>A50*1000000/10.197</f>
      </c>
      <c r="C50" s="16">
        <f>B50*0.000001</f>
      </c>
      <c r="D50" s="13">
        <v>130.9</v>
      </c>
      <c r="E50" s="5">
        <f>D50+273.15</f>
      </c>
      <c r="F50" s="13">
        <v>0.8478</v>
      </c>
      <c r="G50" s="14">
        <f>1/F50</f>
      </c>
      <c r="H50" s="14">
        <f>1/F50*1000</f>
      </c>
      <c r="I50" s="3"/>
      <c r="J50" s="3"/>
      <c r="K50" s="3"/>
      <c r="L50" s="3"/>
    </row>
    <row x14ac:dyDescent="0.25" r="51" customHeight="1" ht="19.5">
      <c r="A51" s="4">
        <v>1000</v>
      </c>
      <c r="B51" s="14">
        <f>A51*1000000/10.197</f>
      </c>
      <c r="C51" s="16">
        <f>B51*0.000001</f>
      </c>
      <c r="D51" s="11">
        <v>30</v>
      </c>
      <c r="E51" s="5">
        <f>D51+273.15</f>
      </c>
      <c r="F51" s="13">
        <v>0.8299</v>
      </c>
      <c r="G51" s="14">
        <f>1/F51</f>
      </c>
      <c r="H51" s="14">
        <f>1/F51*1000</f>
      </c>
      <c r="I51" s="3"/>
      <c r="J51" s="3"/>
      <c r="K51" s="3"/>
      <c r="L51" s="3"/>
    </row>
    <row x14ac:dyDescent="0.25" r="52" customHeight="1" ht="19.5">
      <c r="A52" s="4">
        <v>1000</v>
      </c>
      <c r="B52" s="14">
        <f>A52*1000000/10.197</f>
      </c>
      <c r="C52" s="16">
        <f>B52*0.000001</f>
      </c>
      <c r="D52" s="13">
        <v>39.9</v>
      </c>
      <c r="E52" s="5">
        <f>D52+273.15</f>
      </c>
      <c r="F52" s="13">
        <v>0.8305</v>
      </c>
      <c r="G52" s="14">
        <f>1/F52</f>
      </c>
      <c r="H52" s="14">
        <f>1/F52*1000</f>
      </c>
      <c r="I52" s="3"/>
      <c r="J52" s="3"/>
      <c r="K52" s="3"/>
      <c r="L52" s="3"/>
    </row>
    <row x14ac:dyDescent="0.25" r="53" customHeight="1" ht="19.5">
      <c r="A53" s="4">
        <v>1000</v>
      </c>
      <c r="B53" s="14">
        <f>A53*1000000/10.197</f>
      </c>
      <c r="C53" s="16">
        <f>B53*0.000001</f>
      </c>
      <c r="D53" s="13">
        <v>49.7</v>
      </c>
      <c r="E53" s="5">
        <f>D53+273.15</f>
      </c>
      <c r="F53" s="13">
        <v>0.8317</v>
      </c>
      <c r="G53" s="14">
        <f>1/F53</f>
      </c>
      <c r="H53" s="14">
        <f>1/F53*1000</f>
      </c>
      <c r="I53" s="3"/>
      <c r="J53" s="3"/>
      <c r="K53" s="3"/>
      <c r="L53" s="3"/>
    </row>
    <row x14ac:dyDescent="0.25" r="54" customHeight="1" ht="19.5">
      <c r="A54" s="4">
        <v>1000</v>
      </c>
      <c r="B54" s="14">
        <f>A54*1000000/10.197</f>
      </c>
      <c r="C54" s="16">
        <f>B54*0.000001</f>
      </c>
      <c r="D54" s="13">
        <v>59.9</v>
      </c>
      <c r="E54" s="5">
        <f>D54+273.15</f>
      </c>
      <c r="F54" s="13">
        <v>0.8329</v>
      </c>
      <c r="G54" s="14">
        <f>1/F54</f>
      </c>
      <c r="H54" s="14">
        <f>1/F54*1000</f>
      </c>
      <c r="I54" s="3"/>
      <c r="J54" s="3"/>
      <c r="K54" s="3"/>
      <c r="L54" s="3"/>
    </row>
    <row x14ac:dyDescent="0.25" r="55" customHeight="1" ht="19.5">
      <c r="A55" s="4">
        <v>1000</v>
      </c>
      <c r="B55" s="14">
        <f>A55*1000000/10.197</f>
      </c>
      <c r="C55" s="16">
        <f>B55*0.000001</f>
      </c>
      <c r="D55" s="11">
        <v>70</v>
      </c>
      <c r="E55" s="5">
        <f>D55+273.15</f>
      </c>
      <c r="F55" s="13">
        <v>0.8341</v>
      </c>
      <c r="G55" s="14">
        <f>1/F55</f>
      </c>
      <c r="H55" s="14">
        <f>1/F55*1000</f>
      </c>
      <c r="I55" s="3"/>
      <c r="J55" s="3"/>
      <c r="K55" s="3"/>
      <c r="L55" s="3"/>
    </row>
    <row x14ac:dyDescent="0.25" r="56" customHeight="1" ht="19.5">
      <c r="A56" s="4">
        <v>1000</v>
      </c>
      <c r="B56" s="14">
        <f>A56*1000000/10.197</f>
      </c>
      <c r="C56" s="16">
        <f>B56*0.000001</f>
      </c>
      <c r="D56" s="13">
        <v>80.3</v>
      </c>
      <c r="E56" s="5">
        <f>D56+273.15</f>
      </c>
      <c r="F56" s="13">
        <v>0.8357</v>
      </c>
      <c r="G56" s="14">
        <f>1/F56</f>
      </c>
      <c r="H56" s="14">
        <f>1/F56*1000</f>
      </c>
      <c r="I56" s="3"/>
      <c r="J56" s="3"/>
      <c r="K56" s="3"/>
      <c r="L56" s="3"/>
    </row>
    <row x14ac:dyDescent="0.25" r="57" customHeight="1" ht="19.5">
      <c r="A57" s="4">
        <v>1000</v>
      </c>
      <c r="B57" s="14">
        <f>A57*1000000/10.197</f>
      </c>
      <c r="C57" s="16">
        <f>B57*0.000001</f>
      </c>
      <c r="D57" s="13">
        <v>91.3</v>
      </c>
      <c r="E57" s="5">
        <f>D57+273.15</f>
      </c>
      <c r="F57" s="13">
        <v>0.8369</v>
      </c>
      <c r="G57" s="14">
        <f>1/F57</f>
      </c>
      <c r="H57" s="14">
        <f>1/F57*1000</f>
      </c>
      <c r="I57" s="3"/>
      <c r="J57" s="3"/>
      <c r="K57" s="3"/>
      <c r="L57" s="3"/>
    </row>
    <row x14ac:dyDescent="0.25" r="58" customHeight="1" ht="19.5">
      <c r="A58" s="4">
        <v>1000</v>
      </c>
      <c r="B58" s="14">
        <f>A58*1000000/10.197</f>
      </c>
      <c r="C58" s="16">
        <f>B58*0.000001</f>
      </c>
      <c r="D58" s="13">
        <v>100.5</v>
      </c>
      <c r="E58" s="5">
        <f>D58+273.15</f>
      </c>
      <c r="F58" s="13">
        <v>0.8384</v>
      </c>
      <c r="G58" s="14">
        <f>1/F58</f>
      </c>
      <c r="H58" s="14">
        <f>1/F58*1000</f>
      </c>
      <c r="I58" s="3"/>
      <c r="J58" s="3"/>
      <c r="K58" s="3"/>
      <c r="L58" s="3"/>
    </row>
    <row x14ac:dyDescent="0.25" r="59" customHeight="1" ht="19.5">
      <c r="A59" s="4">
        <v>1000</v>
      </c>
      <c r="B59" s="14">
        <f>A59*1000000/10.197</f>
      </c>
      <c r="C59" s="16">
        <f>B59*0.000001</f>
      </c>
      <c r="D59" s="11">
        <v>111</v>
      </c>
      <c r="E59" s="5">
        <f>D59+273.15</f>
      </c>
      <c r="F59" s="13">
        <v>0.8401</v>
      </c>
      <c r="G59" s="14">
        <f>1/F59</f>
      </c>
      <c r="H59" s="14">
        <f>1/F59*1000</f>
      </c>
      <c r="I59" s="3"/>
      <c r="J59" s="3"/>
      <c r="K59" s="3"/>
      <c r="L59" s="3"/>
    </row>
    <row x14ac:dyDescent="0.25" r="60" customHeight="1" ht="19.5">
      <c r="A60" s="4">
        <v>1000</v>
      </c>
      <c r="B60" s="14">
        <f>A60*1000000/10.197</f>
      </c>
      <c r="C60" s="16">
        <f>B60*0.000001</f>
      </c>
      <c r="D60" s="13">
        <v>121.3</v>
      </c>
      <c r="E60" s="5">
        <f>D60+273.15</f>
      </c>
      <c r="F60" s="13">
        <v>0.8411</v>
      </c>
      <c r="G60" s="14">
        <f>1/F60</f>
      </c>
      <c r="H60" s="14">
        <f>1/F60*1000</f>
      </c>
      <c r="I60" s="3"/>
      <c r="J60" s="3"/>
      <c r="K60" s="3"/>
      <c r="L60" s="3"/>
    </row>
    <row x14ac:dyDescent="0.25" r="61" customHeight="1" ht="19.5">
      <c r="A61" s="4">
        <v>1000</v>
      </c>
      <c r="B61" s="14">
        <f>A61*1000000/10.197</f>
      </c>
      <c r="C61" s="16">
        <f>B61*0.000001</f>
      </c>
      <c r="D61" s="13">
        <v>130.9</v>
      </c>
      <c r="E61" s="5">
        <f>D61+273.15</f>
      </c>
      <c r="F61" s="13">
        <v>0.8426</v>
      </c>
      <c r="G61" s="14">
        <f>1/F61</f>
      </c>
      <c r="H61" s="14">
        <f>1/F61*1000</f>
      </c>
      <c r="I61" s="3"/>
      <c r="J61" s="3"/>
      <c r="K61" s="3"/>
      <c r="L61" s="3"/>
    </row>
    <row x14ac:dyDescent="0.25" r="62" customHeight="1" ht="19.5">
      <c r="A62" s="4">
        <v>1200</v>
      </c>
      <c r="B62" s="14">
        <f>A62*1000000/10.197</f>
      </c>
      <c r="C62" s="16">
        <f>B62*0.000001</f>
      </c>
      <c r="D62" s="11">
        <v>30</v>
      </c>
      <c r="E62" s="5">
        <f>D62+273.15</f>
      </c>
      <c r="F62" s="13">
        <v>0.8266</v>
      </c>
      <c r="G62" s="14">
        <f>1/F62</f>
      </c>
      <c r="H62" s="14">
        <f>1/F62*1000</f>
      </c>
      <c r="I62" s="3"/>
      <c r="J62" s="3"/>
      <c r="K62" s="3"/>
      <c r="L62" s="3"/>
    </row>
    <row x14ac:dyDescent="0.25" r="63" customHeight="1" ht="19.5">
      <c r="A63" s="4">
        <v>1200</v>
      </c>
      <c r="B63" s="14">
        <f>A63*1000000/10.197</f>
      </c>
      <c r="C63" s="16">
        <f>B63*0.000001</f>
      </c>
      <c r="D63" s="13">
        <v>39.9</v>
      </c>
      <c r="E63" s="5">
        <f>D63+273.15</f>
      </c>
      <c r="F63" s="13">
        <v>0.8271</v>
      </c>
      <c r="G63" s="14">
        <f>1/F63</f>
      </c>
      <c r="H63" s="14">
        <f>1/F63*1000</f>
      </c>
      <c r="I63" s="3"/>
      <c r="J63" s="3"/>
      <c r="K63" s="3"/>
      <c r="L63" s="3"/>
    </row>
    <row x14ac:dyDescent="0.25" r="64" customHeight="1" ht="19.5">
      <c r="A64" s="4">
        <v>1200</v>
      </c>
      <c r="B64" s="14">
        <f>A64*1000000/10.197</f>
      </c>
      <c r="C64" s="16">
        <f>B64*0.000001</f>
      </c>
      <c r="D64" s="13">
        <v>49.7</v>
      </c>
      <c r="E64" s="5">
        <f>D64+273.15</f>
      </c>
      <c r="F64" s="13">
        <v>0.8282</v>
      </c>
      <c r="G64" s="14">
        <f>1/F64</f>
      </c>
      <c r="H64" s="14">
        <f>1/F64*1000</f>
      </c>
      <c r="I64" s="3"/>
      <c r="J64" s="3"/>
      <c r="K64" s="3"/>
      <c r="L64" s="3"/>
    </row>
    <row x14ac:dyDescent="0.25" r="65" customHeight="1" ht="19.5">
      <c r="A65" s="4">
        <v>1200</v>
      </c>
      <c r="B65" s="14">
        <f>A65*1000000/10.197</f>
      </c>
      <c r="C65" s="16">
        <f>B65*0.000001</f>
      </c>
      <c r="D65" s="13">
        <v>59.9</v>
      </c>
      <c r="E65" s="5">
        <f>D65+273.15</f>
      </c>
      <c r="F65" s="13">
        <v>0.8292</v>
      </c>
      <c r="G65" s="14">
        <f>1/F65</f>
      </c>
      <c r="H65" s="14">
        <f>1/F65*1000</f>
      </c>
      <c r="I65" s="3"/>
      <c r="J65" s="3"/>
      <c r="K65" s="3"/>
      <c r="L65" s="3"/>
    </row>
    <row x14ac:dyDescent="0.25" r="66" customHeight="1" ht="19.5">
      <c r="A66" s="4">
        <v>1200</v>
      </c>
      <c r="B66" s="14">
        <f>A66*1000000/10.197</f>
      </c>
      <c r="C66" s="16">
        <f>B66*0.000001</f>
      </c>
      <c r="D66" s="11">
        <v>70</v>
      </c>
      <c r="E66" s="5">
        <f>D66+273.15</f>
      </c>
      <c r="F66" s="13">
        <v>0.8303</v>
      </c>
      <c r="G66" s="14">
        <f>1/F66</f>
      </c>
      <c r="H66" s="14">
        <f>1/F66*1000</f>
      </c>
      <c r="I66" s="3"/>
      <c r="J66" s="3"/>
      <c r="K66" s="3"/>
      <c r="L66" s="3"/>
    </row>
    <row x14ac:dyDescent="0.25" r="67" customHeight="1" ht="19.5">
      <c r="A67" s="4">
        <v>1200</v>
      </c>
      <c r="B67" s="14">
        <f>A67*1000000/10.197</f>
      </c>
      <c r="C67" s="16">
        <f>B67*0.000001</f>
      </c>
      <c r="D67" s="13">
        <v>80.3</v>
      </c>
      <c r="E67" s="5">
        <f>D67+273.15</f>
      </c>
      <c r="F67" s="13">
        <v>0.8318</v>
      </c>
      <c r="G67" s="14">
        <f>1/F67</f>
      </c>
      <c r="H67" s="14">
        <f>1/F67*1000</f>
      </c>
      <c r="I67" s="3"/>
      <c r="J67" s="3"/>
      <c r="K67" s="3"/>
      <c r="L67" s="3"/>
    </row>
    <row x14ac:dyDescent="0.25" r="68" customHeight="1" ht="19.5">
      <c r="A68" s="4">
        <v>1200</v>
      </c>
      <c r="B68" s="14">
        <f>A68*1000000/10.197</f>
      </c>
      <c r="C68" s="16">
        <f>B68*0.000001</f>
      </c>
      <c r="D68" s="13">
        <v>91.3</v>
      </c>
      <c r="E68" s="5">
        <f>D68+273.15</f>
      </c>
      <c r="F68" s="13">
        <v>0.833</v>
      </c>
      <c r="G68" s="14">
        <f>1/F68</f>
      </c>
      <c r="H68" s="14">
        <f>1/F68*1000</f>
      </c>
      <c r="I68" s="3"/>
      <c r="J68" s="3"/>
      <c r="K68" s="3"/>
      <c r="L68" s="3"/>
    </row>
    <row x14ac:dyDescent="0.25" r="69" customHeight="1" ht="19.5">
      <c r="A69" s="4">
        <v>1200</v>
      </c>
      <c r="B69" s="14">
        <f>A69*1000000/10.197</f>
      </c>
      <c r="C69" s="16">
        <f>B69*0.000001</f>
      </c>
      <c r="D69" s="13">
        <v>100.5</v>
      </c>
      <c r="E69" s="5">
        <f>D69+273.15</f>
      </c>
      <c r="F69" s="13">
        <v>0.8343</v>
      </c>
      <c r="G69" s="14">
        <f>1/F69</f>
      </c>
      <c r="H69" s="14">
        <f>1/F69*1000</f>
      </c>
      <c r="I69" s="3"/>
      <c r="J69" s="3"/>
      <c r="K69" s="3"/>
      <c r="L69" s="3"/>
    </row>
    <row x14ac:dyDescent="0.25" r="70" customHeight="1" ht="19.5">
      <c r="A70" s="4">
        <v>1200</v>
      </c>
      <c r="B70" s="14">
        <f>A70*1000000/10.197</f>
      </c>
      <c r="C70" s="16">
        <f>B70*0.000001</f>
      </c>
      <c r="D70" s="11">
        <v>111</v>
      </c>
      <c r="E70" s="5">
        <f>D70+273.15</f>
      </c>
      <c r="F70" s="13">
        <v>0.8358</v>
      </c>
      <c r="G70" s="14">
        <f>1/F70</f>
      </c>
      <c r="H70" s="14">
        <f>1/F70*1000</f>
      </c>
      <c r="I70" s="3"/>
      <c r="J70" s="3"/>
      <c r="K70" s="3"/>
      <c r="L70" s="3"/>
    </row>
    <row x14ac:dyDescent="0.25" r="71" customHeight="1" ht="19.5">
      <c r="A71" s="4">
        <v>1200</v>
      </c>
      <c r="B71" s="14">
        <f>A71*1000000/10.197</f>
      </c>
      <c r="C71" s="16">
        <f>B71*0.000001</f>
      </c>
      <c r="D71" s="13">
        <v>121.3</v>
      </c>
      <c r="E71" s="5">
        <f>D71+273.15</f>
      </c>
      <c r="F71" s="13">
        <v>0.8369</v>
      </c>
      <c r="G71" s="14">
        <f>1/F71</f>
      </c>
      <c r="H71" s="14">
        <f>1/F71*1000</f>
      </c>
      <c r="I71" s="3"/>
      <c r="J71" s="3"/>
      <c r="K71" s="3"/>
      <c r="L71" s="3"/>
    </row>
    <row x14ac:dyDescent="0.25" r="72" customHeight="1" ht="19.5">
      <c r="A72" s="4">
        <v>1200</v>
      </c>
      <c r="B72" s="14">
        <f>A72*1000000/10.197</f>
      </c>
      <c r="C72" s="16">
        <f>B72*0.000001</f>
      </c>
      <c r="D72" s="13">
        <v>130.9</v>
      </c>
      <c r="E72" s="5">
        <f>D72+273.15</f>
      </c>
      <c r="F72" s="13">
        <v>0.8378</v>
      </c>
      <c r="G72" s="14">
        <f>1/F72</f>
      </c>
      <c r="H72" s="14">
        <f>1/F72*1000</f>
      </c>
      <c r="I72" s="3"/>
      <c r="J72" s="3"/>
      <c r="K72" s="3"/>
      <c r="L72" s="3"/>
    </row>
    <row x14ac:dyDescent="0.25" r="73" customHeight="1" ht="19.5">
      <c r="A73" s="4">
        <v>1400</v>
      </c>
      <c r="B73" s="14">
        <f>A73*1000000/10.197</f>
      </c>
      <c r="C73" s="16">
        <f>B73*0.000001</f>
      </c>
      <c r="D73" s="11">
        <v>30</v>
      </c>
      <c r="E73" s="5">
        <f>D73+273.15</f>
      </c>
      <c r="F73" s="13">
        <v>0.8235</v>
      </c>
      <c r="G73" s="14">
        <f>1/F73</f>
      </c>
      <c r="H73" s="14">
        <f>1/F73*1000</f>
      </c>
      <c r="I73" s="3"/>
      <c r="J73" s="3"/>
      <c r="K73" s="3"/>
      <c r="L73" s="3"/>
    </row>
    <row x14ac:dyDescent="0.25" r="74" customHeight="1" ht="19.5">
      <c r="A74" s="4">
        <v>1400</v>
      </c>
      <c r="B74" s="14">
        <f>A74*1000000/10.197</f>
      </c>
      <c r="C74" s="16">
        <f>B74*0.000001</f>
      </c>
      <c r="D74" s="13">
        <v>39.9</v>
      </c>
      <c r="E74" s="5">
        <f>D74+273.15</f>
      </c>
      <c r="F74" s="13">
        <v>0.8238</v>
      </c>
      <c r="G74" s="14">
        <f>1/F74</f>
      </c>
      <c r="H74" s="14">
        <f>1/F74*1000</f>
      </c>
      <c r="I74" s="3"/>
      <c r="J74" s="3"/>
      <c r="K74" s="3"/>
      <c r="L74" s="3"/>
    </row>
    <row x14ac:dyDescent="0.25" r="75" customHeight="1" ht="19.5">
      <c r="A75" s="4">
        <v>1400</v>
      </c>
      <c r="B75" s="14">
        <f>A75*1000000/10.197</f>
      </c>
      <c r="C75" s="16">
        <f>B75*0.000001</f>
      </c>
      <c r="D75" s="13">
        <v>49.7</v>
      </c>
      <c r="E75" s="5">
        <f>D75+273.15</f>
      </c>
      <c r="F75" s="13">
        <v>0.8247</v>
      </c>
      <c r="G75" s="14">
        <f>1/F75</f>
      </c>
      <c r="H75" s="14">
        <f>1/F75*1000</f>
      </c>
      <c r="I75" s="3"/>
      <c r="J75" s="3"/>
      <c r="K75" s="3"/>
      <c r="L75" s="3"/>
    </row>
    <row x14ac:dyDescent="0.25" r="76" customHeight="1" ht="19.5">
      <c r="A76" s="4">
        <v>1400</v>
      </c>
      <c r="B76" s="14">
        <f>A76*1000000/10.197</f>
      </c>
      <c r="C76" s="16">
        <f>B76*0.000001</f>
      </c>
      <c r="D76" s="13">
        <v>59.9</v>
      </c>
      <c r="E76" s="5">
        <f>D76+273.15</f>
      </c>
      <c r="F76" s="13">
        <v>0.8256</v>
      </c>
      <c r="G76" s="14">
        <f>1/F76</f>
      </c>
      <c r="H76" s="14">
        <f>1/F76*1000</f>
      </c>
      <c r="I76" s="3"/>
      <c r="J76" s="3"/>
      <c r="K76" s="3"/>
      <c r="L76" s="3"/>
    </row>
    <row x14ac:dyDescent="0.25" r="77" customHeight="1" ht="19.5">
      <c r="A77" s="4">
        <v>1400</v>
      </c>
      <c r="B77" s="14">
        <f>A77*1000000/10.197</f>
      </c>
      <c r="C77" s="16">
        <f>B77*0.000001</f>
      </c>
      <c r="D77" s="11">
        <v>70</v>
      </c>
      <c r="E77" s="5">
        <f>D77+273.15</f>
      </c>
      <c r="F77" s="13">
        <v>0.8265</v>
      </c>
      <c r="G77" s="14">
        <f>1/F77</f>
      </c>
      <c r="H77" s="14">
        <f>1/F77*1000</f>
      </c>
      <c r="I77" s="3"/>
      <c r="J77" s="3"/>
      <c r="K77" s="3"/>
      <c r="L77" s="3"/>
    </row>
    <row x14ac:dyDescent="0.25" r="78" customHeight="1" ht="19.5">
      <c r="A78" s="4">
        <v>1400</v>
      </c>
      <c r="B78" s="14">
        <f>A78*1000000/10.197</f>
      </c>
      <c r="C78" s="16">
        <f>B78*0.000001</f>
      </c>
      <c r="D78" s="13">
        <v>80.3</v>
      </c>
      <c r="E78" s="5">
        <f>D78+273.15</f>
      </c>
      <c r="F78" s="13">
        <v>0.828</v>
      </c>
      <c r="G78" s="14">
        <f>1/F78</f>
      </c>
      <c r="H78" s="14">
        <f>1/F78*1000</f>
      </c>
      <c r="I78" s="3"/>
      <c r="J78" s="3"/>
      <c r="K78" s="3"/>
      <c r="L78" s="3"/>
    </row>
    <row x14ac:dyDescent="0.25" r="79" customHeight="1" ht="19.5">
      <c r="A79" s="4">
        <v>1400</v>
      </c>
      <c r="B79" s="14">
        <f>A79*1000000/10.197</f>
      </c>
      <c r="C79" s="16">
        <f>B79*0.000001</f>
      </c>
      <c r="D79" s="13">
        <v>91.3</v>
      </c>
      <c r="E79" s="5">
        <f>D79+273.15</f>
      </c>
      <c r="F79" s="13">
        <v>0.8293</v>
      </c>
      <c r="G79" s="14">
        <f>1/F79</f>
      </c>
      <c r="H79" s="14">
        <f>1/F79*1000</f>
      </c>
      <c r="I79" s="3"/>
      <c r="J79" s="3"/>
      <c r="K79" s="3"/>
      <c r="L79" s="3"/>
    </row>
    <row x14ac:dyDescent="0.25" r="80" customHeight="1" ht="19.5">
      <c r="A80" s="4">
        <v>1400</v>
      </c>
      <c r="B80" s="14">
        <f>A80*1000000/10.197</f>
      </c>
      <c r="C80" s="16">
        <f>B80*0.000001</f>
      </c>
      <c r="D80" s="13">
        <v>100.5</v>
      </c>
      <c r="E80" s="5">
        <f>D80+273.15</f>
      </c>
      <c r="F80" s="13">
        <v>0.8304</v>
      </c>
      <c r="G80" s="14">
        <f>1/F80</f>
      </c>
      <c r="H80" s="14">
        <f>1/F80*1000</f>
      </c>
      <c r="I80" s="3"/>
      <c r="J80" s="3"/>
      <c r="K80" s="3"/>
      <c r="L80" s="3"/>
    </row>
    <row x14ac:dyDescent="0.25" r="81" customHeight="1" ht="19.5">
      <c r="A81" s="4">
        <v>1400</v>
      </c>
      <c r="B81" s="14">
        <f>A81*1000000/10.197</f>
      </c>
      <c r="C81" s="16">
        <f>B81*0.000001</f>
      </c>
      <c r="D81" s="11">
        <v>111</v>
      </c>
      <c r="E81" s="5">
        <f>D81+273.15</f>
      </c>
      <c r="F81" s="13">
        <v>0.8319</v>
      </c>
      <c r="G81" s="14">
        <f>1/F81</f>
      </c>
      <c r="H81" s="14">
        <f>1/F81*1000</f>
      </c>
      <c r="I81" s="3"/>
      <c r="J81" s="3"/>
      <c r="K81" s="3"/>
      <c r="L81" s="3"/>
    </row>
    <row x14ac:dyDescent="0.25" r="82" customHeight="1" ht="19.5">
      <c r="A82" s="4">
        <v>1400</v>
      </c>
      <c r="B82" s="14">
        <f>A82*1000000/10.197</f>
      </c>
      <c r="C82" s="16">
        <f>B82*0.000001</f>
      </c>
      <c r="D82" s="13">
        <v>121.3</v>
      </c>
      <c r="E82" s="5">
        <f>D82+273.15</f>
      </c>
      <c r="F82" s="13">
        <v>0.8326</v>
      </c>
      <c r="G82" s="14">
        <f>1/F82</f>
      </c>
      <c r="H82" s="14">
        <f>1/F82*1000</f>
      </c>
      <c r="I82" s="3"/>
      <c r="J82" s="3"/>
      <c r="K82" s="3"/>
      <c r="L82" s="3"/>
    </row>
    <row x14ac:dyDescent="0.25" r="83" customHeight="1" ht="19.5">
      <c r="A83" s="4">
        <v>1400</v>
      </c>
      <c r="B83" s="14">
        <f>A83*1000000/10.197</f>
      </c>
      <c r="C83" s="16">
        <f>B83*0.000001</f>
      </c>
      <c r="D83" s="13">
        <v>130.9</v>
      </c>
      <c r="E83" s="5">
        <f>D83+273.15</f>
      </c>
      <c r="F83" s="13">
        <v>0.8336</v>
      </c>
      <c r="G83" s="14">
        <f>1/F83</f>
      </c>
      <c r="H83" s="14">
        <f>1/F83*1000</f>
      </c>
      <c r="I83" s="3"/>
      <c r="J83" s="3"/>
      <c r="K83" s="3"/>
      <c r="L83" s="3"/>
    </row>
    <row x14ac:dyDescent="0.25" r="84" customHeight="1" ht="19.5">
      <c r="A84" s="4">
        <v>1600</v>
      </c>
      <c r="B84" s="14">
        <f>A84*1000000/10.197</f>
      </c>
      <c r="C84" s="16">
        <f>B84*0.000001</f>
      </c>
      <c r="D84" s="11">
        <v>30</v>
      </c>
      <c r="E84" s="5">
        <f>D84+273.15</f>
      </c>
      <c r="F84" s="13">
        <v>0.8204</v>
      </c>
      <c r="G84" s="14">
        <f>1/F84</f>
      </c>
      <c r="H84" s="14">
        <f>1/F84*1000</f>
      </c>
      <c r="I84" s="3"/>
      <c r="J84" s="3"/>
      <c r="K84" s="3"/>
      <c r="L84" s="3"/>
    </row>
    <row x14ac:dyDescent="0.25" r="85" customHeight="1" ht="19.5">
      <c r="A85" s="4">
        <v>1600</v>
      </c>
      <c r="B85" s="14">
        <f>A85*1000000/10.197</f>
      </c>
      <c r="C85" s="16">
        <f>B85*0.000001</f>
      </c>
      <c r="D85" s="13">
        <v>39.9</v>
      </c>
      <c r="E85" s="5">
        <f>D85+273.15</f>
      </c>
      <c r="F85" s="13">
        <v>0.8205</v>
      </c>
      <c r="G85" s="14">
        <f>1/F85</f>
      </c>
      <c r="H85" s="14">
        <f>1/F85*1000</f>
      </c>
      <c r="I85" s="3"/>
      <c r="J85" s="3"/>
      <c r="K85" s="3"/>
      <c r="L85" s="3"/>
    </row>
    <row x14ac:dyDescent="0.25" r="86" customHeight="1" ht="19.5">
      <c r="A86" s="4">
        <v>1600</v>
      </c>
      <c r="B86" s="14">
        <f>A86*1000000/10.197</f>
      </c>
      <c r="C86" s="16">
        <f>B86*0.000001</f>
      </c>
      <c r="D86" s="13">
        <v>49.7</v>
      </c>
      <c r="E86" s="5">
        <f>D86+273.15</f>
      </c>
      <c r="F86" s="13">
        <v>0.8214</v>
      </c>
      <c r="G86" s="14">
        <f>1/F86</f>
      </c>
      <c r="H86" s="14">
        <f>1/F86*1000</f>
      </c>
      <c r="I86" s="3"/>
      <c r="J86" s="3"/>
      <c r="K86" s="3"/>
      <c r="L86" s="3"/>
    </row>
    <row x14ac:dyDescent="0.25" r="87" customHeight="1" ht="19.5">
      <c r="A87" s="4">
        <v>1600</v>
      </c>
      <c r="B87" s="14">
        <f>A87*1000000/10.197</f>
      </c>
      <c r="C87" s="16">
        <f>B87*0.000001</f>
      </c>
      <c r="D87" s="13">
        <v>59.9</v>
      </c>
      <c r="E87" s="5">
        <f>D87+273.15</f>
      </c>
      <c r="F87" s="13">
        <v>0.8223</v>
      </c>
      <c r="G87" s="14">
        <f>1/F87</f>
      </c>
      <c r="H87" s="14">
        <f>1/F87*1000</f>
      </c>
      <c r="I87" s="3"/>
      <c r="J87" s="3"/>
      <c r="K87" s="3"/>
      <c r="L87" s="3"/>
    </row>
    <row x14ac:dyDescent="0.25" r="88" customHeight="1" ht="19.5">
      <c r="A88" s="4">
        <v>1600</v>
      </c>
      <c r="B88" s="14">
        <f>A88*1000000/10.197</f>
      </c>
      <c r="C88" s="16">
        <f>B88*0.000001</f>
      </c>
      <c r="D88" s="11">
        <v>70</v>
      </c>
      <c r="E88" s="5">
        <f>D88+273.15</f>
      </c>
      <c r="F88" s="13">
        <v>0.8231</v>
      </c>
      <c r="G88" s="14">
        <f>1/F88</f>
      </c>
      <c r="H88" s="14">
        <f>1/F88*1000</f>
      </c>
      <c r="I88" s="3"/>
      <c r="J88" s="3"/>
      <c r="K88" s="3"/>
      <c r="L88" s="3"/>
    </row>
    <row x14ac:dyDescent="0.25" r="89" customHeight="1" ht="19.5">
      <c r="A89" s="4">
        <v>1600</v>
      </c>
      <c r="B89" s="14">
        <f>A89*1000000/10.197</f>
      </c>
      <c r="C89" s="16">
        <f>B89*0.000001</f>
      </c>
      <c r="D89" s="13">
        <v>80.3</v>
      </c>
      <c r="E89" s="5">
        <f>D89+273.15</f>
      </c>
      <c r="F89" s="13">
        <v>0.8243</v>
      </c>
      <c r="G89" s="14">
        <f>1/F89</f>
      </c>
      <c r="H89" s="14">
        <f>1/F89*1000</f>
      </c>
      <c r="I89" s="3"/>
      <c r="J89" s="3"/>
      <c r="K89" s="3"/>
      <c r="L89" s="3"/>
    </row>
    <row x14ac:dyDescent="0.25" r="90" customHeight="1" ht="19.5">
      <c r="A90" s="4">
        <v>1600</v>
      </c>
      <c r="B90" s="14">
        <f>A90*1000000/10.197</f>
      </c>
      <c r="C90" s="16">
        <f>B90*0.000001</f>
      </c>
      <c r="D90" s="13">
        <v>91.3</v>
      </c>
      <c r="E90" s="5">
        <f>D90+273.15</f>
      </c>
      <c r="F90" s="13">
        <v>0.8258</v>
      </c>
      <c r="G90" s="14">
        <f>1/F90</f>
      </c>
      <c r="H90" s="14">
        <f>1/F90*1000</f>
      </c>
      <c r="I90" s="3"/>
      <c r="J90" s="3"/>
      <c r="K90" s="3"/>
      <c r="L90" s="3"/>
    </row>
    <row x14ac:dyDescent="0.25" r="91" customHeight="1" ht="19.5">
      <c r="A91" s="4">
        <v>1600</v>
      </c>
      <c r="B91" s="14">
        <f>A91*1000000/10.197</f>
      </c>
      <c r="C91" s="16">
        <f>B91*0.000001</f>
      </c>
      <c r="D91" s="13">
        <v>100.5</v>
      </c>
      <c r="E91" s="5">
        <f>D91+273.15</f>
      </c>
      <c r="F91" s="13">
        <v>0.8267</v>
      </c>
      <c r="G91" s="14">
        <f>1/F91</f>
      </c>
      <c r="H91" s="14">
        <f>1/F91*1000</f>
      </c>
      <c r="I91" s="3"/>
      <c r="J91" s="3"/>
      <c r="K91" s="3"/>
      <c r="L91" s="3"/>
    </row>
    <row x14ac:dyDescent="0.25" r="92" customHeight="1" ht="19.5">
      <c r="A92" s="4">
        <v>1600</v>
      </c>
      <c r="B92" s="14">
        <f>A92*1000000/10.197</f>
      </c>
      <c r="C92" s="16">
        <f>B92*0.000001</f>
      </c>
      <c r="D92" s="11">
        <v>111</v>
      </c>
      <c r="E92" s="5">
        <f>D92+273.15</f>
      </c>
      <c r="F92" s="13">
        <v>0.828</v>
      </c>
      <c r="G92" s="14">
        <f>1/F92</f>
      </c>
      <c r="H92" s="14">
        <f>1/F92*1000</f>
      </c>
      <c r="I92" s="3"/>
      <c r="J92" s="3"/>
      <c r="K92" s="3"/>
      <c r="L92" s="3"/>
    </row>
    <row x14ac:dyDescent="0.25" r="93" customHeight="1" ht="19.5">
      <c r="A93" s="4">
        <v>1600</v>
      </c>
      <c r="B93" s="14">
        <f>A93*1000000/10.197</f>
      </c>
      <c r="C93" s="16">
        <f>B93*0.000001</f>
      </c>
      <c r="D93" s="13">
        <v>121.3</v>
      </c>
      <c r="E93" s="5">
        <f>D93+273.15</f>
      </c>
      <c r="F93" s="13">
        <v>0.8287</v>
      </c>
      <c r="G93" s="14">
        <f>1/F93</f>
      </c>
      <c r="H93" s="14">
        <f>1/F93*1000</f>
      </c>
      <c r="I93" s="3"/>
      <c r="J93" s="3"/>
      <c r="K93" s="3"/>
      <c r="L93" s="3"/>
    </row>
    <row x14ac:dyDescent="0.25" r="94" customHeight="1" ht="19.5">
      <c r="A94" s="4">
        <v>1600</v>
      </c>
      <c r="B94" s="14">
        <f>A94*1000000/10.197</f>
      </c>
      <c r="C94" s="16">
        <f>B94*0.000001</f>
      </c>
      <c r="D94" s="13">
        <v>130.9</v>
      </c>
      <c r="E94" s="5">
        <f>D94+273.15</f>
      </c>
      <c r="F94" s="13">
        <v>0.8297</v>
      </c>
      <c r="G94" s="14">
        <f>1/F94</f>
      </c>
      <c r="H94" s="14">
        <f>1/F94*1000</f>
      </c>
      <c r="I94" s="3"/>
      <c r="J94" s="3"/>
      <c r="K94" s="3"/>
      <c r="L94" s="3"/>
    </row>
    <row x14ac:dyDescent="0.25" r="95" customHeight="1" ht="19.5">
      <c r="A95" s="4">
        <v>1600</v>
      </c>
      <c r="B95" s="14">
        <f>A95*1000000/10.197</f>
      </c>
      <c r="C95" s="16">
        <f>B95*0.000001</f>
      </c>
      <c r="D95" s="13">
        <v>140.5</v>
      </c>
      <c r="E95" s="5">
        <f>D95+273.15</f>
      </c>
      <c r="F95" s="13">
        <v>0.8304</v>
      </c>
      <c r="G95" s="14">
        <f>1/F95</f>
      </c>
      <c r="H95" s="14">
        <f>1/F95*1000</f>
      </c>
      <c r="I95" s="3"/>
      <c r="J95" s="3"/>
      <c r="K95" s="3"/>
      <c r="L95" s="3"/>
    </row>
    <row x14ac:dyDescent="0.25" r="96" customHeight="1" ht="19.5">
      <c r="A96" s="4">
        <v>1800</v>
      </c>
      <c r="B96" s="14">
        <f>A96*1000000/10.197</f>
      </c>
      <c r="C96" s="16">
        <f>B96*0.000001</f>
      </c>
      <c r="D96" s="11">
        <v>30</v>
      </c>
      <c r="E96" s="5">
        <f>D96+273.15</f>
      </c>
      <c r="F96" s="13">
        <v>0.8173</v>
      </c>
      <c r="G96" s="14">
        <f>1/F96</f>
      </c>
      <c r="H96" s="14">
        <f>1/F96*1000</f>
      </c>
      <c r="I96" s="3"/>
      <c r="J96" s="3"/>
      <c r="K96" s="3"/>
      <c r="L96" s="3"/>
    </row>
    <row x14ac:dyDescent="0.25" r="97" customHeight="1" ht="19.5">
      <c r="A97" s="4">
        <v>1800</v>
      </c>
      <c r="B97" s="14">
        <f>A97*1000000/10.197</f>
      </c>
      <c r="C97" s="16">
        <f>B97*0.000001</f>
      </c>
      <c r="D97" s="13">
        <v>39.9</v>
      </c>
      <c r="E97" s="5">
        <f>D97+273.15</f>
      </c>
      <c r="F97" s="13">
        <v>0.8175</v>
      </c>
      <c r="G97" s="14">
        <f>1/F97</f>
      </c>
      <c r="H97" s="14">
        <f>1/F97*1000</f>
      </c>
      <c r="I97" s="3"/>
      <c r="J97" s="3"/>
      <c r="K97" s="3"/>
      <c r="L97" s="3"/>
    </row>
    <row x14ac:dyDescent="0.25" r="98" customHeight="1" ht="19.5">
      <c r="A98" s="4">
        <v>1800</v>
      </c>
      <c r="B98" s="14">
        <f>A98*1000000/10.197</f>
      </c>
      <c r="C98" s="16">
        <f>B98*0.000001</f>
      </c>
      <c r="D98" s="13">
        <v>49.7</v>
      </c>
      <c r="E98" s="5">
        <f>D98+273.15</f>
      </c>
      <c r="F98" s="13">
        <v>0.8183</v>
      </c>
      <c r="G98" s="14">
        <f>1/F98</f>
      </c>
      <c r="H98" s="14">
        <f>1/F98*1000</f>
      </c>
      <c r="I98" s="3"/>
      <c r="J98" s="3"/>
      <c r="K98" s="3"/>
      <c r="L98" s="3"/>
    </row>
    <row x14ac:dyDescent="0.25" r="99" customHeight="1" ht="19.5">
      <c r="A99" s="4">
        <v>1800</v>
      </c>
      <c r="B99" s="14">
        <f>A99*1000000/10.197</f>
      </c>
      <c r="C99" s="16">
        <f>B99*0.000001</f>
      </c>
      <c r="D99" s="13">
        <v>59.9</v>
      </c>
      <c r="E99" s="5">
        <f>D99+273.15</f>
      </c>
      <c r="F99" s="13">
        <v>0.8191</v>
      </c>
      <c r="G99" s="14">
        <f>1/F99</f>
      </c>
      <c r="H99" s="14">
        <f>1/F99*1000</f>
      </c>
      <c r="I99" s="3"/>
      <c r="J99" s="3"/>
      <c r="K99" s="3"/>
      <c r="L99" s="3"/>
    </row>
    <row x14ac:dyDescent="0.25" r="100" customHeight="1" ht="19.5">
      <c r="A100" s="4">
        <v>1800</v>
      </c>
      <c r="B100" s="14">
        <f>A100*1000000/10.197</f>
      </c>
      <c r="C100" s="16">
        <f>B100*0.000001</f>
      </c>
      <c r="D100" s="11">
        <v>70</v>
      </c>
      <c r="E100" s="5">
        <f>D100+273.15</f>
      </c>
      <c r="F100" s="13">
        <v>0.8198</v>
      </c>
      <c r="G100" s="14">
        <f>1/F100</f>
      </c>
      <c r="H100" s="14">
        <f>1/F100*1000</f>
      </c>
      <c r="I100" s="3"/>
      <c r="J100" s="3"/>
      <c r="K100" s="3"/>
      <c r="L100" s="3"/>
    </row>
    <row x14ac:dyDescent="0.25" r="101" customHeight="1" ht="19.5">
      <c r="A101" s="4">
        <v>1800</v>
      </c>
      <c r="B101" s="14">
        <f>A101*1000000/10.197</f>
      </c>
      <c r="C101" s="16">
        <f>B101*0.000001</f>
      </c>
      <c r="D101" s="13">
        <v>80.3</v>
      </c>
      <c r="E101" s="5">
        <f>D101+273.15</f>
      </c>
      <c r="F101" s="13">
        <v>0.821</v>
      </c>
      <c r="G101" s="14">
        <f>1/F101</f>
      </c>
      <c r="H101" s="14">
        <f>1/F101*1000</f>
      </c>
      <c r="I101" s="3"/>
      <c r="J101" s="3"/>
      <c r="K101" s="3"/>
      <c r="L101" s="3"/>
    </row>
    <row x14ac:dyDescent="0.25" r="102" customHeight="1" ht="19.5">
      <c r="A102" s="4">
        <v>1800</v>
      </c>
      <c r="B102" s="14">
        <f>A102*1000000/10.197</f>
      </c>
      <c r="C102" s="16">
        <f>B102*0.000001</f>
      </c>
      <c r="D102" s="13">
        <v>91.3</v>
      </c>
      <c r="E102" s="5">
        <f>D102+273.15</f>
      </c>
      <c r="F102" s="13">
        <v>0.8221</v>
      </c>
      <c r="G102" s="14">
        <f>1/F102</f>
      </c>
      <c r="H102" s="14">
        <f>1/F102*1000</f>
      </c>
      <c r="I102" s="3"/>
      <c r="J102" s="3"/>
      <c r="K102" s="3"/>
      <c r="L102" s="3"/>
    </row>
    <row x14ac:dyDescent="0.25" r="103" customHeight="1" ht="19.5">
      <c r="A103" s="4">
        <v>1800</v>
      </c>
      <c r="B103" s="14">
        <f>A103*1000000/10.197</f>
      </c>
      <c r="C103" s="16">
        <f>B103*0.000001</f>
      </c>
      <c r="D103" s="13">
        <v>100.5</v>
      </c>
      <c r="E103" s="5">
        <f>D103+273.15</f>
      </c>
      <c r="F103" s="13">
        <v>0.8231</v>
      </c>
      <c r="G103" s="14">
        <f>1/F103</f>
      </c>
      <c r="H103" s="14">
        <f>1/F103*1000</f>
      </c>
      <c r="I103" s="3"/>
      <c r="J103" s="3"/>
      <c r="K103" s="3"/>
      <c r="L103" s="3"/>
    </row>
    <row x14ac:dyDescent="0.25" r="104" customHeight="1" ht="19.5">
      <c r="A104" s="4">
        <v>1800</v>
      </c>
      <c r="B104" s="14">
        <f>A104*1000000/10.197</f>
      </c>
      <c r="C104" s="16">
        <f>B104*0.000001</f>
      </c>
      <c r="D104" s="11">
        <v>111</v>
      </c>
      <c r="E104" s="5">
        <f>D104+273.15</f>
      </c>
      <c r="F104" s="13">
        <v>0.8244</v>
      </c>
      <c r="G104" s="14">
        <f>1/F104</f>
      </c>
      <c r="H104" s="14">
        <f>1/F104*1000</f>
      </c>
      <c r="I104" s="3"/>
      <c r="J104" s="3"/>
      <c r="K104" s="3"/>
      <c r="L104" s="3"/>
    </row>
    <row x14ac:dyDescent="0.25" r="105" customHeight="1" ht="19.5">
      <c r="A105" s="4">
        <v>1800</v>
      </c>
      <c r="B105" s="14">
        <f>A105*1000000/10.197</f>
      </c>
      <c r="C105" s="16">
        <f>B105*0.000001</f>
      </c>
      <c r="D105" s="13">
        <v>121.3</v>
      </c>
      <c r="E105" s="5">
        <f>D105+273.15</f>
      </c>
      <c r="F105" s="13">
        <v>0.825</v>
      </c>
      <c r="G105" s="14">
        <f>1/F105</f>
      </c>
      <c r="H105" s="14">
        <f>1/F105*1000</f>
      </c>
      <c r="I105" s="3"/>
      <c r="J105" s="3"/>
      <c r="K105" s="3"/>
      <c r="L105" s="3"/>
    </row>
    <row x14ac:dyDescent="0.25" r="106" customHeight="1" ht="19.5">
      <c r="A106" s="4">
        <v>1800</v>
      </c>
      <c r="B106" s="14">
        <f>A106*1000000/10.197</f>
      </c>
      <c r="C106" s="16">
        <f>B106*0.000001</f>
      </c>
      <c r="D106" s="13">
        <v>130.9</v>
      </c>
      <c r="E106" s="5">
        <f>D106+273.15</f>
      </c>
      <c r="F106" s="13">
        <v>0.8261</v>
      </c>
      <c r="G106" s="14">
        <f>1/F106</f>
      </c>
      <c r="H106" s="14">
        <f>1/F106*1000</f>
      </c>
      <c r="I106" s="3"/>
      <c r="J106" s="3"/>
      <c r="K106" s="3"/>
      <c r="L106" s="3"/>
    </row>
    <row x14ac:dyDescent="0.25" r="107" customHeight="1" ht="19.5">
      <c r="A107" s="4">
        <v>1800</v>
      </c>
      <c r="B107" s="14">
        <f>A107*1000000/10.197</f>
      </c>
      <c r="C107" s="16">
        <f>B107*0.000001</f>
      </c>
      <c r="D107" s="13">
        <v>140.5</v>
      </c>
      <c r="E107" s="5">
        <f>D107+273.15</f>
      </c>
      <c r="F107" s="13">
        <v>0.8261</v>
      </c>
      <c r="G107" s="14">
        <f>1/F107</f>
      </c>
      <c r="H107" s="14">
        <f>1/F107*1000</f>
      </c>
      <c r="I107" s="3"/>
      <c r="J107" s="3"/>
      <c r="K107" s="3"/>
      <c r="L107" s="3"/>
    </row>
    <row x14ac:dyDescent="0.25" r="108" customHeight="1" ht="19.5">
      <c r="A108" s="4">
        <v>2000</v>
      </c>
      <c r="B108" s="14">
        <f>A108*1000000/10.197</f>
      </c>
      <c r="C108" s="16">
        <f>B108*0.000001</f>
      </c>
      <c r="D108" s="11">
        <v>30</v>
      </c>
      <c r="E108" s="5">
        <f>D108+273.15</f>
      </c>
      <c r="F108" s="13">
        <v>0.8141</v>
      </c>
      <c r="G108" s="14">
        <f>1/F108</f>
      </c>
      <c r="H108" s="14">
        <f>1/F108*1000</f>
      </c>
      <c r="I108" s="3"/>
      <c r="J108" s="3"/>
      <c r="K108" s="3"/>
      <c r="L108" s="3"/>
    </row>
    <row x14ac:dyDescent="0.25" r="109" customHeight="1" ht="19.5">
      <c r="A109" s="4">
        <v>2000</v>
      </c>
      <c r="B109" s="14">
        <f>A109*1000000/10.197</f>
      </c>
      <c r="C109" s="16">
        <f>B109*0.000001</f>
      </c>
      <c r="D109" s="13">
        <v>39.9</v>
      </c>
      <c r="E109" s="5">
        <f>D109+273.15</f>
      </c>
      <c r="F109" s="13">
        <v>0.8143</v>
      </c>
      <c r="G109" s="14">
        <f>1/F109</f>
      </c>
      <c r="H109" s="14">
        <f>1/F109*1000</f>
      </c>
      <c r="I109" s="3"/>
      <c r="J109" s="3"/>
      <c r="K109" s="3"/>
      <c r="L109" s="3"/>
    </row>
    <row x14ac:dyDescent="0.25" r="110" customHeight="1" ht="19.5">
      <c r="A110" s="4">
        <v>2000</v>
      </c>
      <c r="B110" s="14">
        <f>A110*1000000/10.197</f>
      </c>
      <c r="C110" s="16">
        <f>B110*0.000001</f>
      </c>
      <c r="D110" s="13">
        <v>49.7</v>
      </c>
      <c r="E110" s="5">
        <f>D110+273.15</f>
      </c>
      <c r="F110" s="13">
        <v>0.815</v>
      </c>
      <c r="G110" s="14">
        <f>1/F110</f>
      </c>
      <c r="H110" s="14">
        <f>1/F110*1000</f>
      </c>
      <c r="I110" s="3"/>
      <c r="J110" s="3"/>
      <c r="K110" s="3"/>
      <c r="L110" s="3"/>
    </row>
    <row x14ac:dyDescent="0.25" r="111" customHeight="1" ht="19.5">
      <c r="A111" s="4">
        <v>2000</v>
      </c>
      <c r="B111" s="14">
        <f>A111*1000000/10.197</f>
      </c>
      <c r="C111" s="16">
        <f>B111*0.000001</f>
      </c>
      <c r="D111" s="13">
        <v>59.9</v>
      </c>
      <c r="E111" s="5">
        <f>D111+273.15</f>
      </c>
      <c r="F111" s="13">
        <v>0.8158</v>
      </c>
      <c r="G111" s="14">
        <f>1/F111</f>
      </c>
      <c r="H111" s="14">
        <f>1/F111*1000</f>
      </c>
      <c r="I111" s="3"/>
      <c r="J111" s="3"/>
      <c r="K111" s="3"/>
      <c r="L111" s="3"/>
    </row>
    <row x14ac:dyDescent="0.25" r="112" customHeight="1" ht="19.5">
      <c r="A112" s="4">
        <v>2000</v>
      </c>
      <c r="B112" s="14">
        <f>A112*1000000/10.197</f>
      </c>
      <c r="C112" s="16">
        <f>B112*0.000001</f>
      </c>
      <c r="D112" s="11">
        <v>70</v>
      </c>
      <c r="E112" s="5">
        <f>D112+273.15</f>
      </c>
      <c r="F112" s="13">
        <v>0.8165</v>
      </c>
      <c r="G112" s="14">
        <f>1/F112</f>
      </c>
      <c r="H112" s="14">
        <f>1/F112*1000</f>
      </c>
      <c r="I112" s="3"/>
      <c r="J112" s="3"/>
      <c r="K112" s="3"/>
      <c r="L112" s="3"/>
    </row>
    <row x14ac:dyDescent="0.25" r="113" customHeight="1" ht="19.5">
      <c r="A113" s="4">
        <v>2000</v>
      </c>
      <c r="B113" s="14">
        <f>A113*1000000/10.197</f>
      </c>
      <c r="C113" s="16">
        <f>B113*0.000001</f>
      </c>
      <c r="D113" s="13">
        <v>80.3</v>
      </c>
      <c r="E113" s="5">
        <f>D113+273.15</f>
      </c>
      <c r="F113" s="13">
        <v>0.8176</v>
      </c>
      <c r="G113" s="14">
        <f>1/F113</f>
      </c>
      <c r="H113" s="14">
        <f>1/F113*1000</f>
      </c>
      <c r="I113" s="3"/>
      <c r="J113" s="3"/>
      <c r="K113" s="3"/>
      <c r="L113" s="3"/>
    </row>
    <row x14ac:dyDescent="0.25" r="114" customHeight="1" ht="19.5">
      <c r="A114" s="4">
        <v>2000</v>
      </c>
      <c r="B114" s="14">
        <f>A114*1000000/10.197</f>
      </c>
      <c r="C114" s="16">
        <f>B114*0.000001</f>
      </c>
      <c r="D114" s="13">
        <v>91.3</v>
      </c>
      <c r="E114" s="5">
        <f>D114+273.15</f>
      </c>
      <c r="F114" s="13">
        <v>0.8187</v>
      </c>
      <c r="G114" s="14">
        <f>1/F114</f>
      </c>
      <c r="H114" s="14">
        <f>1/F114*1000</f>
      </c>
      <c r="I114" s="3"/>
      <c r="J114" s="3"/>
      <c r="K114" s="3"/>
      <c r="L114" s="3"/>
    </row>
    <row x14ac:dyDescent="0.25" r="115" customHeight="1" ht="19.5">
      <c r="A115" s="4">
        <v>2000</v>
      </c>
      <c r="B115" s="14">
        <f>A115*1000000/10.197</f>
      </c>
      <c r="C115" s="16">
        <f>B115*0.000001</f>
      </c>
      <c r="D115" s="13">
        <v>100.5</v>
      </c>
      <c r="E115" s="5">
        <f>D115+273.15</f>
      </c>
      <c r="F115" s="13">
        <v>0.8197</v>
      </c>
      <c r="G115" s="14">
        <f>1/F115</f>
      </c>
      <c r="H115" s="14">
        <f>1/F115*1000</f>
      </c>
      <c r="I115" s="3"/>
      <c r="J115" s="3"/>
      <c r="K115" s="3"/>
      <c r="L115" s="3"/>
    </row>
    <row x14ac:dyDescent="0.25" r="116" customHeight="1" ht="19.5">
      <c r="A116" s="4">
        <v>2000</v>
      </c>
      <c r="B116" s="14">
        <f>A116*1000000/10.197</f>
      </c>
      <c r="C116" s="16">
        <f>B116*0.000001</f>
      </c>
      <c r="D116" s="11">
        <v>111</v>
      </c>
      <c r="E116" s="5">
        <f>D116+273.15</f>
      </c>
      <c r="F116" s="13">
        <v>0.8209</v>
      </c>
      <c r="G116" s="14">
        <f>1/F116</f>
      </c>
      <c r="H116" s="14">
        <f>1/F116*1000</f>
      </c>
      <c r="I116" s="3"/>
      <c r="J116" s="3"/>
      <c r="K116" s="3"/>
      <c r="L116" s="3"/>
    </row>
    <row x14ac:dyDescent="0.25" r="117" customHeight="1" ht="19.5">
      <c r="A117" s="4">
        <v>2000</v>
      </c>
      <c r="B117" s="14">
        <f>A117*1000000/10.197</f>
      </c>
      <c r="C117" s="16">
        <f>B117*0.000001</f>
      </c>
      <c r="D117" s="13">
        <v>121.3</v>
      </c>
      <c r="E117" s="5">
        <f>D117+273.15</f>
      </c>
      <c r="F117" s="13">
        <v>0.8213</v>
      </c>
      <c r="G117" s="14">
        <f>1/F117</f>
      </c>
      <c r="H117" s="14">
        <f>1/F117*1000</f>
      </c>
      <c r="I117" s="3"/>
      <c r="J117" s="3"/>
      <c r="K117" s="3"/>
      <c r="L117" s="3"/>
    </row>
    <row x14ac:dyDescent="0.25" r="118" customHeight="1" ht="19.5">
      <c r="A118" s="4">
        <v>2000</v>
      </c>
      <c r="B118" s="14">
        <f>A118*1000000/10.197</f>
      </c>
      <c r="C118" s="16">
        <f>B118*0.000001</f>
      </c>
      <c r="D118" s="13">
        <v>130.9</v>
      </c>
      <c r="E118" s="5">
        <f>D118+273.15</f>
      </c>
      <c r="F118" s="13">
        <v>0.8225</v>
      </c>
      <c r="G118" s="14">
        <f>1/F118</f>
      </c>
      <c r="H118" s="14">
        <f>1/F118*1000</f>
      </c>
      <c r="I118" s="3"/>
      <c r="J118" s="3"/>
      <c r="K118" s="3"/>
      <c r="L118" s="3"/>
    </row>
    <row x14ac:dyDescent="0.25" r="119" customHeight="1" ht="19.5">
      <c r="A119" s="4">
        <v>2000</v>
      </c>
      <c r="B119" s="14">
        <f>A119*1000000/10.197</f>
      </c>
      <c r="C119" s="16">
        <f>B119*0.000001</f>
      </c>
      <c r="D119" s="13">
        <v>140.5</v>
      </c>
      <c r="E119" s="5">
        <f>D119+273.15</f>
      </c>
      <c r="F119" s="13">
        <v>0.8223</v>
      </c>
      <c r="G119" s="14">
        <f>1/F119</f>
      </c>
      <c r="H119" s="14">
        <f>1/F119*1000</f>
      </c>
      <c r="I119" s="3"/>
      <c r="J119" s="3"/>
      <c r="K119" s="3"/>
      <c r="L11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46"/>
  <sheetViews>
    <sheetView workbookViewId="0"/>
  </sheetViews>
  <sheetFormatPr defaultRowHeight="15" x14ac:dyDescent="0.25"/>
  <cols>
    <col min="1" max="1" style="6" width="14.147857142857141" customWidth="1" bestFit="1"/>
    <col min="2" max="2" style="6" width="14.147857142857141" customWidth="1" bestFit="1"/>
    <col min="3" max="3" style="7" width="14.147857142857141" customWidth="1" bestFit="1"/>
    <col min="4" max="4" style="7" width="14.147857142857141" customWidth="1" bestFit="1"/>
    <col min="5" max="5" style="7" width="9.147857142857141" customWidth="1" bestFit="1"/>
    <col min="6" max="6" style="7" width="14.147857142857141" customWidth="1" bestFit="1"/>
    <col min="7" max="7" style="8" width="14.147857142857141" customWidth="1" bestFit="1"/>
    <col min="8" max="8" style="8" width="14.147857142857141" customWidth="1" bestFit="1"/>
    <col min="9" max="9" style="8" width="14.147857142857141" customWidth="1" bestFit="1"/>
    <col min="10" max="10" style="8" width="14.147857142857141" customWidth="1" bestFit="1"/>
  </cols>
  <sheetData>
    <row x14ac:dyDescent="0.25" r="1" customHeight="1" ht="19.5">
      <c r="A1" s="9" t="s">
        <v>0</v>
      </c>
      <c r="B1" s="1" t="s">
        <v>1</v>
      </c>
      <c r="C1" s="10" t="s">
        <v>2</v>
      </c>
      <c r="D1" s="2" t="s">
        <v>3</v>
      </c>
      <c r="E1" s="10" t="s">
        <v>4</v>
      </c>
      <c r="F1" s="2" t="s">
        <v>5</v>
      </c>
      <c r="G1" s="3"/>
      <c r="H1" s="3"/>
      <c r="I1" s="3"/>
      <c r="J1" s="3" t="s">
        <v>6</v>
      </c>
    </row>
    <row x14ac:dyDescent="0.25" r="2" customHeight="1" ht="19.5">
      <c r="A2" s="11">
        <v>0</v>
      </c>
      <c r="B2" s="4">
        <f>A2*1000000</f>
      </c>
      <c r="C2" s="13">
        <v>110.4</v>
      </c>
      <c r="D2" s="5">
        <f>C2+273</f>
      </c>
      <c r="E2" s="13">
        <v>0.9847</v>
      </c>
      <c r="F2" s="5">
        <f>1/E2</f>
      </c>
      <c r="G2" s="3"/>
      <c r="H2" s="3"/>
      <c r="I2" s="3"/>
      <c r="J2" s="3" t="s">
        <v>7</v>
      </c>
    </row>
    <row x14ac:dyDescent="0.25" r="3" customHeight="1" ht="19.5">
      <c r="A3" s="11">
        <v>0</v>
      </c>
      <c r="B3" s="4">
        <f>A3*1000000</f>
      </c>
      <c r="C3" s="11">
        <v>120</v>
      </c>
      <c r="D3" s="4">
        <f>C3+273</f>
      </c>
      <c r="E3" s="13">
        <v>0.9906</v>
      </c>
      <c r="F3" s="5">
        <f>1/E3</f>
      </c>
      <c r="G3" s="3"/>
      <c r="H3" s="3"/>
      <c r="I3" s="3"/>
      <c r="J3" s="3" t="s">
        <v>9</v>
      </c>
    </row>
    <row x14ac:dyDescent="0.25" r="4" customHeight="1" ht="19.5">
      <c r="A4" s="11">
        <v>0</v>
      </c>
      <c r="B4" s="4">
        <f>A4*1000000</f>
      </c>
      <c r="C4" s="13">
        <v>129.5</v>
      </c>
      <c r="D4" s="5">
        <f>C4+273</f>
      </c>
      <c r="E4" s="13">
        <v>0.9956</v>
      </c>
      <c r="F4" s="5">
        <f>1/E4</f>
      </c>
      <c r="G4" s="3"/>
      <c r="H4" s="3"/>
      <c r="I4" s="3"/>
      <c r="J4" s="3"/>
    </row>
    <row x14ac:dyDescent="0.25" r="5" customHeight="1" ht="19.5">
      <c r="A5" s="11">
        <v>0</v>
      </c>
      <c r="B5" s="4">
        <f>A5*1000000</f>
      </c>
      <c r="C5" s="13">
        <v>139.4</v>
      </c>
      <c r="D5" s="5">
        <f>C5+273</f>
      </c>
      <c r="E5" s="13">
        <v>1.0019</v>
      </c>
      <c r="F5" s="5">
        <f>1/E5</f>
      </c>
      <c r="G5" s="3"/>
      <c r="H5" s="3"/>
      <c r="I5" s="3"/>
      <c r="J5" s="3"/>
    </row>
    <row x14ac:dyDescent="0.25" r="6" customHeight="1" ht="19.5">
      <c r="A6" s="11">
        <v>0</v>
      </c>
      <c r="B6" s="4">
        <f>A6*1000000</f>
      </c>
      <c r="C6" s="13">
        <v>149.8</v>
      </c>
      <c r="D6" s="5">
        <f>C6+273</f>
      </c>
      <c r="E6" s="13">
        <v>1.0075</v>
      </c>
      <c r="F6" s="5">
        <f>1/E6</f>
      </c>
      <c r="G6" s="3"/>
      <c r="H6" s="3"/>
      <c r="I6" s="3"/>
      <c r="J6" s="3"/>
    </row>
    <row x14ac:dyDescent="0.25" r="7" customHeight="1" ht="19.5">
      <c r="A7" s="11">
        <v>0</v>
      </c>
      <c r="B7" s="4">
        <f>A7*1000000</f>
      </c>
      <c r="C7" s="13">
        <v>159.6</v>
      </c>
      <c r="D7" s="5">
        <f>C7+273</f>
      </c>
      <c r="E7" s="13">
        <v>1.0135</v>
      </c>
      <c r="F7" s="5">
        <f>1/E7</f>
      </c>
      <c r="G7" s="3"/>
      <c r="H7" s="3"/>
      <c r="I7" s="3"/>
      <c r="J7" s="3"/>
    </row>
    <row x14ac:dyDescent="0.25" r="8" customHeight="1" ht="19.5">
      <c r="A8" s="11">
        <v>0</v>
      </c>
      <c r="B8" s="4">
        <f>A8*1000000</f>
      </c>
      <c r="C8" s="13">
        <v>169.5</v>
      </c>
      <c r="D8" s="5">
        <f>C8+273</f>
      </c>
      <c r="E8" s="13">
        <v>1.0196</v>
      </c>
      <c r="F8" s="5">
        <f>1/E8</f>
      </c>
      <c r="G8" s="3"/>
      <c r="H8" s="3"/>
      <c r="I8" s="3"/>
      <c r="J8" s="3"/>
    </row>
    <row x14ac:dyDescent="0.25" r="9" customHeight="1" ht="19.5">
      <c r="A9" s="11">
        <v>0</v>
      </c>
      <c r="B9" s="4">
        <f>A9*1000000</f>
      </c>
      <c r="C9" s="13">
        <v>179.8</v>
      </c>
      <c r="D9" s="5">
        <f>C9+273</f>
      </c>
      <c r="E9" s="13">
        <v>1.0258</v>
      </c>
      <c r="F9" s="5">
        <f>1/E9</f>
      </c>
      <c r="G9" s="3"/>
      <c r="H9" s="3"/>
      <c r="I9" s="3"/>
      <c r="J9" s="3"/>
    </row>
    <row x14ac:dyDescent="0.25" r="10" customHeight="1" ht="19.5">
      <c r="A10" s="11">
        <v>0</v>
      </c>
      <c r="B10" s="4">
        <f>A10*1000000</f>
      </c>
      <c r="C10" s="13">
        <v>190.1</v>
      </c>
      <c r="D10" s="5">
        <f>C10+273</f>
      </c>
      <c r="E10" s="13">
        <v>1.0323</v>
      </c>
      <c r="F10" s="5">
        <f>1/E10</f>
      </c>
      <c r="G10" s="3"/>
      <c r="H10" s="3"/>
      <c r="I10" s="3"/>
      <c r="J10" s="3"/>
    </row>
    <row x14ac:dyDescent="0.25" r="11" customHeight="1" ht="19.5">
      <c r="A11" s="11">
        <v>0</v>
      </c>
      <c r="B11" s="4">
        <f>A11*1000000</f>
      </c>
      <c r="C11" s="13">
        <v>200.6</v>
      </c>
      <c r="D11" s="5">
        <f>C11+273</f>
      </c>
      <c r="E11" s="13">
        <v>1.038</v>
      </c>
      <c r="F11" s="5">
        <f>1/E11</f>
      </c>
      <c r="G11" s="3"/>
      <c r="H11" s="3"/>
      <c r="I11" s="3"/>
      <c r="J11" s="3" t="s">
        <v>10</v>
      </c>
    </row>
    <row x14ac:dyDescent="0.25" r="12" customHeight="1" ht="19.5">
      <c r="A12" s="11">
        <v>0</v>
      </c>
      <c r="B12" s="4">
        <f>A12*1000000</f>
      </c>
      <c r="C12" s="13">
        <v>209.7</v>
      </c>
      <c r="D12" s="5">
        <f>C12+273</f>
      </c>
      <c r="E12" s="13">
        <v>1.0434</v>
      </c>
      <c r="F12" s="5">
        <f>1/E12</f>
      </c>
      <c r="G12" s="3"/>
      <c r="H12" s="3"/>
      <c r="I12" s="3"/>
      <c r="J12" s="3"/>
    </row>
    <row x14ac:dyDescent="0.25" r="13" customHeight="1" ht="19.5">
      <c r="A13" s="11">
        <v>0</v>
      </c>
      <c r="B13" s="4">
        <f>A13*1000000</f>
      </c>
      <c r="C13" s="13">
        <v>219.4</v>
      </c>
      <c r="D13" s="5">
        <f>C13+273</f>
      </c>
      <c r="E13" s="13">
        <v>1.0492</v>
      </c>
      <c r="F13" s="5">
        <f>1/E13</f>
      </c>
      <c r="G13" s="3"/>
      <c r="H13" s="3"/>
      <c r="I13" s="3"/>
      <c r="J13" s="3"/>
    </row>
    <row x14ac:dyDescent="0.25" r="14" customHeight="1" ht="19.5">
      <c r="A14" s="11">
        <v>0</v>
      </c>
      <c r="B14" s="4">
        <f>A14*1000000</f>
      </c>
      <c r="C14" s="13">
        <v>230.2</v>
      </c>
      <c r="D14" s="5">
        <f>C14+273</f>
      </c>
      <c r="E14" s="13">
        <v>1.0556</v>
      </c>
      <c r="F14" s="5">
        <f>1/E14</f>
      </c>
      <c r="G14" s="3"/>
      <c r="H14" s="3"/>
      <c r="I14" s="3"/>
      <c r="J14" s="3"/>
    </row>
    <row x14ac:dyDescent="0.25" r="15" customHeight="1" ht="19.5">
      <c r="A15" s="11">
        <v>0</v>
      </c>
      <c r="B15" s="4">
        <f>A15*1000000</f>
      </c>
      <c r="C15" s="13">
        <v>240.2</v>
      </c>
      <c r="D15" s="5">
        <f>C15+273</f>
      </c>
      <c r="E15" s="13">
        <v>1.062</v>
      </c>
      <c r="F15" s="5">
        <f>1/E15</f>
      </c>
      <c r="G15" s="3"/>
      <c r="H15" s="3"/>
      <c r="I15" s="3"/>
      <c r="J15" s="3"/>
    </row>
    <row x14ac:dyDescent="0.25" r="16" customHeight="1" ht="19.5">
      <c r="A16" s="11">
        <v>0</v>
      </c>
      <c r="B16" s="4">
        <f>A16*1000000</f>
      </c>
      <c r="C16" s="13">
        <v>251.3</v>
      </c>
      <c r="D16" s="5">
        <f>C16+273</f>
      </c>
      <c r="E16" s="13">
        <v>1.069</v>
      </c>
      <c r="F16" s="5">
        <f>1/E16</f>
      </c>
      <c r="G16" s="3"/>
      <c r="H16" s="3"/>
      <c r="I16" s="3"/>
      <c r="J16" s="3"/>
    </row>
    <row x14ac:dyDescent="0.25" r="17" customHeight="1" ht="19.5">
      <c r="A17" s="11">
        <v>20</v>
      </c>
      <c r="B17" s="4">
        <f>A17*1000000</f>
      </c>
      <c r="C17" s="13">
        <v>110.4</v>
      </c>
      <c r="D17" s="5">
        <f>C17+273</f>
      </c>
      <c r="E17" s="13">
        <v>0.9744</v>
      </c>
      <c r="F17" s="5">
        <f>1/E17</f>
      </c>
      <c r="G17" s="3"/>
      <c r="H17" s="3"/>
      <c r="I17" s="3"/>
      <c r="J17" s="3"/>
    </row>
    <row x14ac:dyDescent="0.25" r="18" customHeight="1" ht="19.5">
      <c r="A18" s="11">
        <v>20</v>
      </c>
      <c r="B18" s="4">
        <f>A18*1000000</f>
      </c>
      <c r="C18" s="11">
        <v>120</v>
      </c>
      <c r="D18" s="4">
        <f>C18+273</f>
      </c>
      <c r="E18" s="13">
        <v>0.9794</v>
      </c>
      <c r="F18" s="5">
        <f>1/E18</f>
      </c>
      <c r="G18" s="3"/>
      <c r="H18" s="3"/>
      <c r="I18" s="3"/>
      <c r="J18" s="3"/>
    </row>
    <row x14ac:dyDescent="0.25" r="19" customHeight="1" ht="19.5">
      <c r="A19" s="11">
        <v>20</v>
      </c>
      <c r="B19" s="4">
        <f>A19*1000000</f>
      </c>
      <c r="C19" s="13">
        <v>129.5</v>
      </c>
      <c r="D19" s="5">
        <f>C19+273</f>
      </c>
      <c r="E19" s="13">
        <v>0.9842</v>
      </c>
      <c r="F19" s="5">
        <f>1/E19</f>
      </c>
      <c r="G19" s="3"/>
      <c r="H19" s="3"/>
      <c r="I19" s="3"/>
      <c r="J19" s="3"/>
    </row>
    <row x14ac:dyDescent="0.25" r="20" customHeight="1" ht="19.5">
      <c r="A20" s="11">
        <v>20</v>
      </c>
      <c r="B20" s="4">
        <f>A20*1000000</f>
      </c>
      <c r="C20" s="13">
        <v>139.4</v>
      </c>
      <c r="D20" s="5">
        <f>C20+273</f>
      </c>
      <c r="E20" s="13">
        <v>0.9899</v>
      </c>
      <c r="F20" s="5">
        <f>1/E20</f>
      </c>
      <c r="G20" s="3"/>
      <c r="H20" s="3"/>
      <c r="I20" s="3"/>
      <c r="J20" s="3"/>
    </row>
    <row x14ac:dyDescent="0.25" r="21" customHeight="1" ht="19.5">
      <c r="A21" s="11">
        <v>20</v>
      </c>
      <c r="B21" s="4">
        <f>A21*1000000</f>
      </c>
      <c r="C21" s="13">
        <v>149.8</v>
      </c>
      <c r="D21" s="5">
        <f>C21+273</f>
      </c>
      <c r="E21" s="13">
        <v>0.9952</v>
      </c>
      <c r="F21" s="5">
        <f>1/E21</f>
      </c>
      <c r="G21" s="3"/>
      <c r="H21" s="3"/>
      <c r="I21" s="3"/>
      <c r="J21" s="3"/>
    </row>
    <row x14ac:dyDescent="0.25" r="22" customHeight="1" ht="19.5">
      <c r="A22" s="11">
        <v>20</v>
      </c>
      <c r="B22" s="4">
        <f>A22*1000000</f>
      </c>
      <c r="C22" s="13">
        <v>159.6</v>
      </c>
      <c r="D22" s="5">
        <f>C22+273</f>
      </c>
      <c r="E22" s="13">
        <v>1.0006</v>
      </c>
      <c r="F22" s="5">
        <f>1/E22</f>
      </c>
      <c r="G22" s="3"/>
      <c r="H22" s="3"/>
      <c r="I22" s="3"/>
      <c r="J22" s="3"/>
    </row>
    <row x14ac:dyDescent="0.25" r="23" customHeight="1" ht="19.5">
      <c r="A23" s="11">
        <v>20</v>
      </c>
      <c r="B23" s="4">
        <f>A23*1000000</f>
      </c>
      <c r="C23" s="13">
        <v>169.5</v>
      </c>
      <c r="D23" s="5">
        <f>C23+273</f>
      </c>
      <c r="E23" s="13">
        <v>1.0061</v>
      </c>
      <c r="F23" s="5">
        <f>1/E23</f>
      </c>
      <c r="G23" s="3"/>
      <c r="H23" s="3"/>
      <c r="I23" s="3"/>
      <c r="J23" s="3"/>
    </row>
    <row x14ac:dyDescent="0.25" r="24" customHeight="1" ht="19.5">
      <c r="A24" s="11">
        <v>20</v>
      </c>
      <c r="B24" s="4">
        <f>A24*1000000</f>
      </c>
      <c r="C24" s="13">
        <v>179.8</v>
      </c>
      <c r="D24" s="5">
        <f>C24+273</f>
      </c>
      <c r="E24" s="13">
        <v>1.0118</v>
      </c>
      <c r="F24" s="5">
        <f>1/E24</f>
      </c>
      <c r="G24" s="3"/>
      <c r="H24" s="3"/>
      <c r="I24" s="3"/>
      <c r="J24" s="3"/>
    </row>
    <row x14ac:dyDescent="0.25" r="25" customHeight="1" ht="19.5">
      <c r="A25" s="11">
        <v>20</v>
      </c>
      <c r="B25" s="4">
        <f>A25*1000000</f>
      </c>
      <c r="C25" s="13">
        <v>190.1</v>
      </c>
      <c r="D25" s="5">
        <f>C25+273</f>
      </c>
      <c r="E25" s="13">
        <v>1.0171</v>
      </c>
      <c r="F25" s="5">
        <f>1/E25</f>
      </c>
      <c r="G25" s="3"/>
      <c r="H25" s="3"/>
      <c r="I25" s="3"/>
      <c r="J25" s="3"/>
    </row>
    <row x14ac:dyDescent="0.25" r="26" customHeight="1" ht="19.5">
      <c r="A26" s="11">
        <v>20</v>
      </c>
      <c r="B26" s="4">
        <f>A26*1000000</f>
      </c>
      <c r="C26" s="13">
        <v>200.6</v>
      </c>
      <c r="D26" s="5">
        <f>C26+273</f>
      </c>
      <c r="E26" s="13">
        <v>1.0221</v>
      </c>
      <c r="F26" s="5">
        <f>1/E26</f>
      </c>
      <c r="G26" s="3"/>
      <c r="H26" s="3"/>
      <c r="I26" s="3"/>
      <c r="J26" s="3"/>
    </row>
    <row x14ac:dyDescent="0.25" r="27" customHeight="1" ht="19.5">
      <c r="A27" s="11">
        <v>20</v>
      </c>
      <c r="B27" s="4">
        <f>A27*1000000</f>
      </c>
      <c r="C27" s="13">
        <v>209.7</v>
      </c>
      <c r="D27" s="5">
        <f>C27+273</f>
      </c>
      <c r="E27" s="13">
        <v>1.0269</v>
      </c>
      <c r="F27" s="5">
        <f>1/E27</f>
      </c>
      <c r="G27" s="3"/>
      <c r="H27" s="3"/>
      <c r="I27" s="3"/>
      <c r="J27" s="3"/>
    </row>
    <row x14ac:dyDescent="0.25" r="28" customHeight="1" ht="19.5">
      <c r="A28" s="11">
        <v>20</v>
      </c>
      <c r="B28" s="4">
        <f>A28*1000000</f>
      </c>
      <c r="C28" s="13">
        <v>219.4</v>
      </c>
      <c r="D28" s="5">
        <f>C28+273</f>
      </c>
      <c r="E28" s="13">
        <v>1.032</v>
      </c>
      <c r="F28" s="5">
        <f>1/E28</f>
      </c>
      <c r="G28" s="3"/>
      <c r="H28" s="3"/>
      <c r="I28" s="3"/>
      <c r="J28" s="3"/>
    </row>
    <row x14ac:dyDescent="0.25" r="29" customHeight="1" ht="19.5">
      <c r="A29" s="11">
        <v>20</v>
      </c>
      <c r="B29" s="4">
        <f>A29*1000000</f>
      </c>
      <c r="C29" s="13">
        <v>230.2</v>
      </c>
      <c r="D29" s="5">
        <f>C29+273</f>
      </c>
      <c r="E29" s="13">
        <v>1.0375</v>
      </c>
      <c r="F29" s="5">
        <f>1/E29</f>
      </c>
      <c r="G29" s="3"/>
      <c r="H29" s="3"/>
      <c r="I29" s="3"/>
      <c r="J29" s="3"/>
    </row>
    <row x14ac:dyDescent="0.25" r="30" customHeight="1" ht="19.5">
      <c r="A30" s="11">
        <v>20</v>
      </c>
      <c r="B30" s="4">
        <f>A30*1000000</f>
      </c>
      <c r="C30" s="13">
        <v>240.2</v>
      </c>
      <c r="D30" s="5">
        <f>C30+273</f>
      </c>
      <c r="E30" s="13">
        <v>1.043</v>
      </c>
      <c r="F30" s="5">
        <f>1/E30</f>
      </c>
      <c r="G30" s="3"/>
      <c r="H30" s="3"/>
      <c r="I30" s="3"/>
      <c r="J30" s="3"/>
    </row>
    <row x14ac:dyDescent="0.25" r="31" customHeight="1" ht="19.5">
      <c r="A31" s="11">
        <v>20</v>
      </c>
      <c r="B31" s="4">
        <f>A31*1000000</f>
      </c>
      <c r="C31" s="13">
        <v>251.3</v>
      </c>
      <c r="D31" s="5">
        <f>C31+273</f>
      </c>
      <c r="E31" s="13">
        <v>1.0489</v>
      </c>
      <c r="F31" s="5">
        <f>1/E31</f>
      </c>
      <c r="G31" s="3"/>
      <c r="H31" s="3"/>
      <c r="I31" s="3"/>
      <c r="J31" s="3"/>
    </row>
    <row x14ac:dyDescent="0.25" r="32" customHeight="1" ht="19.5">
      <c r="A32" s="11">
        <v>40</v>
      </c>
      <c r="B32" s="4">
        <f>A32*1000000</f>
      </c>
      <c r="C32" s="13">
        <v>110.4</v>
      </c>
      <c r="D32" s="5">
        <f>C32+273</f>
      </c>
      <c r="E32" s="13">
        <v>0.9655</v>
      </c>
      <c r="F32" s="5">
        <f>1/E32</f>
      </c>
      <c r="G32" s="3"/>
      <c r="H32" s="3"/>
      <c r="I32" s="3"/>
      <c r="J32" s="3"/>
    </row>
    <row x14ac:dyDescent="0.25" r="33" customHeight="1" ht="19.5">
      <c r="A33" s="11">
        <v>40</v>
      </c>
      <c r="B33" s="4">
        <f>A33*1000000</f>
      </c>
      <c r="C33" s="11">
        <v>120</v>
      </c>
      <c r="D33" s="4">
        <f>C33+273</f>
      </c>
      <c r="E33" s="13">
        <v>0.9697</v>
      </c>
      <c r="F33" s="5">
        <f>1/E33</f>
      </c>
      <c r="G33" s="3"/>
      <c r="H33" s="3"/>
      <c r="I33" s="3"/>
      <c r="J33" s="3"/>
    </row>
    <row x14ac:dyDescent="0.25" r="34" customHeight="1" ht="19.5">
      <c r="A34" s="11">
        <v>40</v>
      </c>
      <c r="B34" s="4">
        <f>A34*1000000</f>
      </c>
      <c r="C34" s="13">
        <v>129.5</v>
      </c>
      <c r="D34" s="5">
        <f>C34+273</f>
      </c>
      <c r="E34" s="13">
        <v>0.9742</v>
      </c>
      <c r="F34" s="5">
        <f>1/E34</f>
      </c>
      <c r="G34" s="3"/>
      <c r="H34" s="3"/>
      <c r="I34" s="3"/>
      <c r="J34" s="3"/>
    </row>
    <row x14ac:dyDescent="0.25" r="35" customHeight="1" ht="19.5">
      <c r="A35" s="11">
        <v>40</v>
      </c>
      <c r="B35" s="4">
        <f>A35*1000000</f>
      </c>
      <c r="C35" s="13">
        <v>139.4</v>
      </c>
      <c r="D35" s="5">
        <f>C35+273</f>
      </c>
      <c r="E35" s="13">
        <v>0.9795</v>
      </c>
      <c r="F35" s="5">
        <f>1/E35</f>
      </c>
      <c r="G35" s="3"/>
      <c r="H35" s="3"/>
      <c r="I35" s="3"/>
      <c r="J35" s="3"/>
    </row>
    <row x14ac:dyDescent="0.25" r="36" customHeight="1" ht="19.5">
      <c r="A36" s="11">
        <v>40</v>
      </c>
      <c r="B36" s="4">
        <f>A36*1000000</f>
      </c>
      <c r="C36" s="13">
        <v>149.8</v>
      </c>
      <c r="D36" s="5">
        <f>C36+273</f>
      </c>
      <c r="E36" s="13">
        <v>0.9846</v>
      </c>
      <c r="F36" s="5">
        <f>1/E36</f>
      </c>
      <c r="G36" s="3"/>
      <c r="H36" s="3"/>
      <c r="I36" s="3"/>
      <c r="J36" s="3"/>
    </row>
    <row x14ac:dyDescent="0.25" r="37" customHeight="1" ht="19.5">
      <c r="A37" s="11">
        <v>40</v>
      </c>
      <c r="B37" s="4">
        <f>A37*1000000</f>
      </c>
      <c r="C37" s="13">
        <v>159.6</v>
      </c>
      <c r="D37" s="5">
        <f>C37+273</f>
      </c>
      <c r="E37" s="13">
        <v>0.9896</v>
      </c>
      <c r="F37" s="5">
        <f>1/E37</f>
      </c>
      <c r="G37" s="3"/>
      <c r="H37" s="3"/>
      <c r="I37" s="3"/>
      <c r="J37" s="3"/>
    </row>
    <row x14ac:dyDescent="0.25" r="38" customHeight="1" ht="19.5">
      <c r="A38" s="11">
        <v>40</v>
      </c>
      <c r="B38" s="4">
        <f>A38*1000000</f>
      </c>
      <c r="C38" s="13">
        <v>169.5</v>
      </c>
      <c r="D38" s="5">
        <f>C38+273</f>
      </c>
      <c r="E38" s="13">
        <v>0.9946</v>
      </c>
      <c r="F38" s="5">
        <f>1/E38</f>
      </c>
      <c r="G38" s="3"/>
      <c r="H38" s="3"/>
      <c r="I38" s="3"/>
      <c r="J38" s="3"/>
    </row>
    <row x14ac:dyDescent="0.25" r="39" customHeight="1" ht="19.5">
      <c r="A39" s="11">
        <v>40</v>
      </c>
      <c r="B39" s="4">
        <f>A39*1000000</f>
      </c>
      <c r="C39" s="13">
        <v>179.8</v>
      </c>
      <c r="D39" s="5">
        <f>C39+273</f>
      </c>
      <c r="E39" s="13">
        <v>0.9997</v>
      </c>
      <c r="F39" s="5">
        <f>1/E39</f>
      </c>
      <c r="G39" s="3"/>
      <c r="H39" s="3"/>
      <c r="I39" s="3"/>
      <c r="J39" s="3"/>
    </row>
    <row x14ac:dyDescent="0.25" r="40" customHeight="1" ht="19.5">
      <c r="A40" s="11">
        <v>40</v>
      </c>
      <c r="B40" s="4">
        <f>A40*1000000</f>
      </c>
      <c r="C40" s="13">
        <v>190.1</v>
      </c>
      <c r="D40" s="5">
        <f>C40+273</f>
      </c>
      <c r="E40" s="13">
        <v>1.0045</v>
      </c>
      <c r="F40" s="5">
        <f>1/E40</f>
      </c>
      <c r="G40" s="3"/>
      <c r="H40" s="3"/>
      <c r="I40" s="3"/>
      <c r="J40" s="3"/>
    </row>
    <row x14ac:dyDescent="0.25" r="41" customHeight="1" ht="19.5">
      <c r="A41" s="11">
        <v>40</v>
      </c>
      <c r="B41" s="4">
        <f>A41*1000000</f>
      </c>
      <c r="C41" s="13">
        <v>200.6</v>
      </c>
      <c r="D41" s="5">
        <f>C41+273</f>
      </c>
      <c r="E41" s="13">
        <v>1.0093</v>
      </c>
      <c r="F41" s="5">
        <f>1/E41</f>
      </c>
      <c r="G41" s="3"/>
      <c r="H41" s="3"/>
      <c r="I41" s="3"/>
      <c r="J41" s="3"/>
    </row>
    <row x14ac:dyDescent="0.25" r="42" customHeight="1" ht="19.5">
      <c r="A42" s="11">
        <v>40</v>
      </c>
      <c r="B42" s="4">
        <f>A42*1000000</f>
      </c>
      <c r="C42" s="13">
        <v>209.7</v>
      </c>
      <c r="D42" s="5">
        <f>C42+273</f>
      </c>
      <c r="E42" s="13">
        <v>1.0133</v>
      </c>
      <c r="F42" s="5">
        <f>1/E42</f>
      </c>
      <c r="G42" s="3"/>
      <c r="H42" s="3"/>
      <c r="I42" s="3"/>
      <c r="J42" s="3"/>
    </row>
    <row x14ac:dyDescent="0.25" r="43" customHeight="1" ht="19.5">
      <c r="A43" s="11">
        <v>40</v>
      </c>
      <c r="B43" s="4">
        <f>A43*1000000</f>
      </c>
      <c r="C43" s="13">
        <v>219.4</v>
      </c>
      <c r="D43" s="5">
        <f>C43+273</f>
      </c>
      <c r="E43" s="13">
        <v>1.018</v>
      </c>
      <c r="F43" s="5">
        <f>1/E43</f>
      </c>
      <c r="G43" s="3"/>
      <c r="H43" s="3"/>
      <c r="I43" s="3"/>
      <c r="J43" s="3"/>
    </row>
    <row x14ac:dyDescent="0.25" r="44" customHeight="1" ht="19.5">
      <c r="A44" s="11">
        <v>40</v>
      </c>
      <c r="B44" s="4">
        <f>A44*1000000</f>
      </c>
      <c r="C44" s="13">
        <v>230.2</v>
      </c>
      <c r="D44" s="5">
        <f>C44+273</f>
      </c>
      <c r="E44" s="13">
        <v>1.0229</v>
      </c>
      <c r="F44" s="5">
        <f>1/E44</f>
      </c>
      <c r="G44" s="3"/>
      <c r="H44" s="3"/>
      <c r="I44" s="3"/>
      <c r="J44" s="3"/>
    </row>
    <row x14ac:dyDescent="0.25" r="45" customHeight="1" ht="19.5">
      <c r="A45" s="11">
        <v>40</v>
      </c>
      <c r="B45" s="4">
        <f>A45*1000000</f>
      </c>
      <c r="C45" s="13">
        <v>240.2</v>
      </c>
      <c r="D45" s="5">
        <f>C45+273</f>
      </c>
      <c r="E45" s="13">
        <v>1.0276</v>
      </c>
      <c r="F45" s="5">
        <f>1/E45</f>
      </c>
      <c r="G45" s="3"/>
      <c r="H45" s="3"/>
      <c r="I45" s="3"/>
      <c r="J45" s="3"/>
    </row>
    <row x14ac:dyDescent="0.25" r="46" customHeight="1" ht="19.5">
      <c r="A46" s="11">
        <v>40</v>
      </c>
      <c r="B46" s="4">
        <f>A46*1000000</f>
      </c>
      <c r="C46" s="13">
        <v>251.3</v>
      </c>
      <c r="D46" s="5">
        <f>C46+273</f>
      </c>
      <c r="E46" s="13">
        <v>1.033</v>
      </c>
      <c r="F46" s="5">
        <f>1/E46</f>
      </c>
      <c r="G46" s="3"/>
      <c r="H46" s="3"/>
      <c r="I46" s="3"/>
      <c r="J46" s="3"/>
    </row>
    <row x14ac:dyDescent="0.25" r="47" customHeight="1" ht="19.5">
      <c r="A47" s="11">
        <v>60</v>
      </c>
      <c r="B47" s="4">
        <f>A47*1000000</f>
      </c>
      <c r="C47" s="11">
        <v>120</v>
      </c>
      <c r="D47" s="4">
        <f>C47+273</f>
      </c>
      <c r="E47" s="13">
        <v>0.9614</v>
      </c>
      <c r="F47" s="5">
        <f>1/E47</f>
      </c>
      <c r="G47" s="3"/>
      <c r="H47" s="3"/>
      <c r="I47" s="3"/>
      <c r="J47" s="3"/>
    </row>
    <row x14ac:dyDescent="0.25" r="48" customHeight="1" ht="19.5">
      <c r="A48" s="11">
        <v>60</v>
      </c>
      <c r="B48" s="4">
        <f>A48*1000000</f>
      </c>
      <c r="C48" s="13">
        <v>129.5</v>
      </c>
      <c r="D48" s="5">
        <f>C48+273</f>
      </c>
      <c r="E48" s="13">
        <v>0.9651</v>
      </c>
      <c r="F48" s="5">
        <f>1/E48</f>
      </c>
      <c r="G48" s="3"/>
      <c r="H48" s="3"/>
      <c r="I48" s="3"/>
      <c r="J48" s="3"/>
    </row>
    <row x14ac:dyDescent="0.25" r="49" customHeight="1" ht="19.5">
      <c r="A49" s="11">
        <v>60</v>
      </c>
      <c r="B49" s="4">
        <f>A49*1000000</f>
      </c>
      <c r="C49" s="13">
        <v>139.4</v>
      </c>
      <c r="D49" s="5">
        <f>C49+273</f>
      </c>
      <c r="E49" s="13">
        <v>0.9702</v>
      </c>
      <c r="F49" s="5">
        <f>1/E49</f>
      </c>
      <c r="G49" s="3"/>
      <c r="H49" s="3"/>
      <c r="I49" s="3"/>
      <c r="J49" s="3"/>
    </row>
    <row x14ac:dyDescent="0.25" r="50" customHeight="1" ht="19.5">
      <c r="A50" s="11">
        <v>60</v>
      </c>
      <c r="B50" s="4">
        <f>A50*1000000</f>
      </c>
      <c r="C50" s="13">
        <v>149.8</v>
      </c>
      <c r="D50" s="5">
        <f>C50+273</f>
      </c>
      <c r="E50" s="13">
        <v>0.9751</v>
      </c>
      <c r="F50" s="5">
        <f>1/E50</f>
      </c>
      <c r="G50" s="3"/>
      <c r="H50" s="3"/>
      <c r="I50" s="3"/>
      <c r="J50" s="3"/>
    </row>
    <row x14ac:dyDescent="0.25" r="51" customHeight="1" ht="19.5">
      <c r="A51" s="11">
        <v>60</v>
      </c>
      <c r="B51" s="4">
        <f>A51*1000000</f>
      </c>
      <c r="C51" s="13">
        <v>159.6</v>
      </c>
      <c r="D51" s="5">
        <f>C51+273</f>
      </c>
      <c r="E51" s="13">
        <v>0.9797</v>
      </c>
      <c r="F51" s="5">
        <f>1/E51</f>
      </c>
      <c r="G51" s="3"/>
      <c r="H51" s="3"/>
      <c r="I51" s="3"/>
      <c r="J51" s="3"/>
    </row>
    <row x14ac:dyDescent="0.25" r="52" customHeight="1" ht="19.5">
      <c r="A52" s="11">
        <v>60</v>
      </c>
      <c r="B52" s="4">
        <f>A52*1000000</f>
      </c>
      <c r="C52" s="13">
        <v>169.5</v>
      </c>
      <c r="D52" s="5">
        <f>C52+273</f>
      </c>
      <c r="E52" s="13">
        <v>0.9843</v>
      </c>
      <c r="F52" s="5">
        <f>1/E52</f>
      </c>
      <c r="G52" s="3"/>
      <c r="H52" s="3"/>
      <c r="I52" s="3"/>
      <c r="J52" s="3"/>
    </row>
    <row x14ac:dyDescent="0.25" r="53" customHeight="1" ht="19.5">
      <c r="A53" s="11">
        <v>60</v>
      </c>
      <c r="B53" s="4">
        <f>A53*1000000</f>
      </c>
      <c r="C53" s="13">
        <v>179.8</v>
      </c>
      <c r="D53" s="5">
        <f>C53+273</f>
      </c>
      <c r="E53" s="13">
        <v>0.9891</v>
      </c>
      <c r="F53" s="5">
        <f>1/E53</f>
      </c>
      <c r="G53" s="3"/>
      <c r="H53" s="3"/>
      <c r="I53" s="3"/>
      <c r="J53" s="3"/>
    </row>
    <row x14ac:dyDescent="0.25" r="54" customHeight="1" ht="19.5">
      <c r="A54" s="11">
        <v>60</v>
      </c>
      <c r="B54" s="4">
        <f>A54*1000000</f>
      </c>
      <c r="C54" s="13">
        <v>190.1</v>
      </c>
      <c r="D54" s="5">
        <f>C54+273</f>
      </c>
      <c r="E54" s="13">
        <v>0.9935</v>
      </c>
      <c r="F54" s="5">
        <f>1/E54</f>
      </c>
      <c r="G54" s="3"/>
      <c r="H54" s="3"/>
      <c r="I54" s="3"/>
      <c r="J54" s="3"/>
    </row>
    <row x14ac:dyDescent="0.25" r="55" customHeight="1" ht="19.5">
      <c r="A55" s="11">
        <v>60</v>
      </c>
      <c r="B55" s="4">
        <f>A55*1000000</f>
      </c>
      <c r="C55" s="13">
        <v>200.6</v>
      </c>
      <c r="D55" s="5">
        <f>C55+273</f>
      </c>
      <c r="E55" s="13">
        <v>0.9977</v>
      </c>
      <c r="F55" s="5">
        <f>1/E55</f>
      </c>
      <c r="G55" s="3"/>
      <c r="H55" s="3"/>
      <c r="I55" s="3"/>
      <c r="J55" s="3"/>
    </row>
    <row x14ac:dyDescent="0.25" r="56" customHeight="1" ht="19.5">
      <c r="A56" s="11">
        <v>60</v>
      </c>
      <c r="B56" s="4">
        <f>A56*1000000</f>
      </c>
      <c r="C56" s="13">
        <v>209.7</v>
      </c>
      <c r="D56" s="5">
        <f>C56+273</f>
      </c>
      <c r="E56" s="13">
        <v>1.0015</v>
      </c>
      <c r="F56" s="5">
        <f>1/E56</f>
      </c>
      <c r="G56" s="3"/>
      <c r="H56" s="3"/>
      <c r="I56" s="3"/>
      <c r="J56" s="3"/>
    </row>
    <row x14ac:dyDescent="0.25" r="57" customHeight="1" ht="19.5">
      <c r="A57" s="11">
        <v>60</v>
      </c>
      <c r="B57" s="4">
        <f>A57*1000000</f>
      </c>
      <c r="C57" s="13">
        <v>219.4</v>
      </c>
      <c r="D57" s="5">
        <f>C57+273</f>
      </c>
      <c r="E57" s="13">
        <v>1.0058</v>
      </c>
      <c r="F57" s="5">
        <f>1/E57</f>
      </c>
      <c r="G57" s="3"/>
      <c r="H57" s="3"/>
      <c r="I57" s="3"/>
      <c r="J57" s="3"/>
    </row>
    <row x14ac:dyDescent="0.25" r="58" customHeight="1" ht="19.5">
      <c r="A58" s="11">
        <v>60</v>
      </c>
      <c r="B58" s="4">
        <f>A58*1000000</f>
      </c>
      <c r="C58" s="13">
        <v>230.2</v>
      </c>
      <c r="D58" s="5">
        <f>C58+273</f>
      </c>
      <c r="E58" s="13">
        <v>1.0102</v>
      </c>
      <c r="F58" s="5">
        <f>1/E58</f>
      </c>
      <c r="G58" s="3"/>
      <c r="H58" s="3"/>
      <c r="I58" s="3"/>
      <c r="J58" s="3"/>
    </row>
    <row x14ac:dyDescent="0.25" r="59" customHeight="1" ht="19.5">
      <c r="A59" s="11">
        <v>60</v>
      </c>
      <c r="B59" s="4">
        <f>A59*1000000</f>
      </c>
      <c r="C59" s="13">
        <v>240.2</v>
      </c>
      <c r="D59" s="5">
        <f>C59+273</f>
      </c>
      <c r="E59" s="13">
        <v>1.0146</v>
      </c>
      <c r="F59" s="5">
        <f>1/E59</f>
      </c>
      <c r="G59" s="3"/>
      <c r="H59" s="3"/>
      <c r="I59" s="3"/>
      <c r="J59" s="3"/>
    </row>
    <row x14ac:dyDescent="0.25" r="60" customHeight="1" ht="19.5">
      <c r="A60" s="11">
        <v>60</v>
      </c>
      <c r="B60" s="4">
        <f>A60*1000000</f>
      </c>
      <c r="C60" s="13">
        <v>251.3</v>
      </c>
      <c r="D60" s="5">
        <f>C60+273</f>
      </c>
      <c r="E60" s="13">
        <v>1.0194</v>
      </c>
      <c r="F60" s="5">
        <f>1/E60</f>
      </c>
      <c r="G60" s="3"/>
      <c r="H60" s="3"/>
      <c r="I60" s="3"/>
      <c r="J60" s="3"/>
    </row>
    <row x14ac:dyDescent="0.25" r="61" customHeight="1" ht="19.5">
      <c r="A61" s="11">
        <v>80</v>
      </c>
      <c r="B61" s="4">
        <f>A61*1000000</f>
      </c>
      <c r="C61" s="13">
        <v>129.5</v>
      </c>
      <c r="D61" s="5">
        <f>C61+273</f>
      </c>
      <c r="E61" s="13">
        <v>0.9574</v>
      </c>
      <c r="F61" s="5">
        <f>1/E61</f>
      </c>
      <c r="G61" s="3"/>
      <c r="H61" s="3"/>
      <c r="I61" s="3"/>
      <c r="J61" s="3"/>
    </row>
    <row x14ac:dyDescent="0.25" r="62" customHeight="1" ht="19.5">
      <c r="A62" s="11">
        <v>80</v>
      </c>
      <c r="B62" s="4">
        <f>A62*1000000</f>
      </c>
      <c r="C62" s="13">
        <v>139.4</v>
      </c>
      <c r="D62" s="5">
        <f>C62+273</f>
      </c>
      <c r="E62" s="13">
        <v>0.9623</v>
      </c>
      <c r="F62" s="5">
        <f>1/E62</f>
      </c>
      <c r="G62" s="3"/>
      <c r="H62" s="3"/>
      <c r="I62" s="3"/>
      <c r="J62" s="3"/>
    </row>
    <row x14ac:dyDescent="0.25" r="63" customHeight="1" ht="19.5">
      <c r="A63" s="11">
        <v>80</v>
      </c>
      <c r="B63" s="4">
        <f>A63*1000000</f>
      </c>
      <c r="C63" s="13">
        <v>149.8</v>
      </c>
      <c r="D63" s="5">
        <f>C63+273</f>
      </c>
      <c r="E63" s="13">
        <v>0.9667</v>
      </c>
      <c r="F63" s="5">
        <f>1/E63</f>
      </c>
      <c r="G63" s="3"/>
      <c r="H63" s="3"/>
      <c r="I63" s="3"/>
      <c r="J63" s="3"/>
    </row>
    <row x14ac:dyDescent="0.25" r="64" customHeight="1" ht="19.5">
      <c r="A64" s="11">
        <v>80</v>
      </c>
      <c r="B64" s="4">
        <f>A64*1000000</f>
      </c>
      <c r="C64" s="13">
        <v>159.6</v>
      </c>
      <c r="D64" s="5">
        <f>C64+273</f>
      </c>
      <c r="E64" s="13">
        <v>0.971</v>
      </c>
      <c r="F64" s="5">
        <f>1/E64</f>
      </c>
      <c r="G64" s="3"/>
      <c r="H64" s="3"/>
      <c r="I64" s="3"/>
      <c r="J64" s="3"/>
    </row>
    <row x14ac:dyDescent="0.25" r="65" customHeight="1" ht="19.5">
      <c r="A65" s="11">
        <v>80</v>
      </c>
      <c r="B65" s="4">
        <f>A65*1000000</f>
      </c>
      <c r="C65" s="13">
        <v>169.5</v>
      </c>
      <c r="D65" s="5">
        <f>C65+273</f>
      </c>
      <c r="E65" s="13">
        <v>0.9753</v>
      </c>
      <c r="F65" s="5">
        <f>1/E65</f>
      </c>
      <c r="G65" s="3"/>
      <c r="H65" s="3"/>
      <c r="I65" s="3"/>
      <c r="J65" s="3"/>
    </row>
    <row x14ac:dyDescent="0.25" r="66" customHeight="1" ht="19.5">
      <c r="A66" s="11">
        <v>80</v>
      </c>
      <c r="B66" s="4">
        <f>A66*1000000</f>
      </c>
      <c r="C66" s="13">
        <v>179.8</v>
      </c>
      <c r="D66" s="5">
        <f>C66+273</f>
      </c>
      <c r="E66" s="13">
        <v>0.9799</v>
      </c>
      <c r="F66" s="5">
        <f>1/E66</f>
      </c>
      <c r="G66" s="3"/>
      <c r="H66" s="3"/>
      <c r="I66" s="3"/>
      <c r="J66" s="3"/>
    </row>
    <row x14ac:dyDescent="0.25" r="67" customHeight="1" ht="19.5">
      <c r="A67" s="11">
        <v>80</v>
      </c>
      <c r="B67" s="4">
        <f>A67*1000000</f>
      </c>
      <c r="C67" s="13">
        <v>190.1</v>
      </c>
      <c r="D67" s="5">
        <f>C67+273</f>
      </c>
      <c r="E67" s="13">
        <v>0.984</v>
      </c>
      <c r="F67" s="5">
        <f>1/E67</f>
      </c>
      <c r="G67" s="3"/>
      <c r="H67" s="3"/>
      <c r="I67" s="3"/>
      <c r="J67" s="3"/>
    </row>
    <row x14ac:dyDescent="0.25" r="68" customHeight="1" ht="19.5">
      <c r="A68" s="11">
        <v>80</v>
      </c>
      <c r="B68" s="4">
        <f>A68*1000000</f>
      </c>
      <c r="C68" s="13">
        <v>200.6</v>
      </c>
      <c r="D68" s="5">
        <f>C68+273</f>
      </c>
      <c r="E68" s="13">
        <v>0.9879</v>
      </c>
      <c r="F68" s="5">
        <f>1/E68</f>
      </c>
      <c r="G68" s="3"/>
      <c r="H68" s="3"/>
      <c r="I68" s="3"/>
      <c r="J68" s="3"/>
    </row>
    <row x14ac:dyDescent="0.25" r="69" customHeight="1" ht="19.5">
      <c r="A69" s="11">
        <v>80</v>
      </c>
      <c r="B69" s="4">
        <f>A69*1000000</f>
      </c>
      <c r="C69" s="13">
        <v>209.7</v>
      </c>
      <c r="D69" s="5">
        <f>C69+273</f>
      </c>
      <c r="E69" s="13">
        <v>0.9914</v>
      </c>
      <c r="F69" s="5">
        <f>1/E69</f>
      </c>
      <c r="G69" s="3"/>
      <c r="H69" s="3"/>
      <c r="I69" s="3"/>
      <c r="J69" s="3"/>
    </row>
    <row x14ac:dyDescent="0.25" r="70" customHeight="1" ht="19.5">
      <c r="A70" s="11">
        <v>80</v>
      </c>
      <c r="B70" s="4">
        <f>A70*1000000</f>
      </c>
      <c r="C70" s="13">
        <v>219.4</v>
      </c>
      <c r="D70" s="5">
        <f>C70+273</f>
      </c>
      <c r="E70" s="13">
        <v>0.9953</v>
      </c>
      <c r="F70" s="5">
        <f>1/E70</f>
      </c>
      <c r="G70" s="3"/>
      <c r="H70" s="3"/>
      <c r="I70" s="3"/>
      <c r="J70" s="3"/>
    </row>
    <row x14ac:dyDescent="0.25" r="71" customHeight="1" ht="19.5">
      <c r="A71" s="11">
        <v>80</v>
      </c>
      <c r="B71" s="4">
        <f>A71*1000000</f>
      </c>
      <c r="C71" s="13">
        <v>230.2</v>
      </c>
      <c r="D71" s="5">
        <f>C71+273</f>
      </c>
      <c r="E71" s="13">
        <v>0.9996</v>
      </c>
      <c r="F71" s="5">
        <f>1/E71</f>
      </c>
      <c r="G71" s="3"/>
      <c r="H71" s="3"/>
      <c r="I71" s="3"/>
      <c r="J71" s="3"/>
    </row>
    <row x14ac:dyDescent="0.25" r="72" customHeight="1" ht="19.5">
      <c r="A72" s="11">
        <v>80</v>
      </c>
      <c r="B72" s="4">
        <f>A72*1000000</f>
      </c>
      <c r="C72" s="13">
        <v>240.2</v>
      </c>
      <c r="D72" s="5">
        <f>C72+273</f>
      </c>
      <c r="E72" s="13">
        <v>1.0034</v>
      </c>
      <c r="F72" s="5">
        <f>1/E72</f>
      </c>
      <c r="G72" s="3"/>
      <c r="H72" s="3"/>
      <c r="I72" s="3"/>
      <c r="J72" s="3"/>
    </row>
    <row x14ac:dyDescent="0.25" r="73" customHeight="1" ht="19.5">
      <c r="A73" s="11">
        <v>80</v>
      </c>
      <c r="B73" s="4">
        <f>A73*1000000</f>
      </c>
      <c r="C73" s="13">
        <v>251.3</v>
      </c>
      <c r="D73" s="5">
        <f>C73+273</f>
      </c>
      <c r="E73" s="13">
        <v>1.0077</v>
      </c>
      <c r="F73" s="5">
        <f>1/E73</f>
      </c>
      <c r="G73" s="3"/>
      <c r="H73" s="3"/>
      <c r="I73" s="3"/>
      <c r="J73" s="3"/>
    </row>
    <row x14ac:dyDescent="0.25" r="74" customHeight="1" ht="19.5">
      <c r="A74" s="11">
        <v>100</v>
      </c>
      <c r="B74" s="4">
        <f>A74*1000000</f>
      </c>
      <c r="C74" s="13">
        <v>129.5</v>
      </c>
      <c r="D74" s="5">
        <f>C74+273</f>
      </c>
      <c r="E74" s="13">
        <v>0.9503</v>
      </c>
      <c r="F74" s="5">
        <f>1/E74</f>
      </c>
      <c r="G74" s="3"/>
      <c r="H74" s="3"/>
      <c r="I74" s="3"/>
      <c r="J74" s="3"/>
    </row>
    <row x14ac:dyDescent="0.25" r="75" customHeight="1" ht="19.5">
      <c r="A75" s="11">
        <v>100</v>
      </c>
      <c r="B75" s="4">
        <f>A75*1000000</f>
      </c>
      <c r="C75" s="13">
        <v>139.4</v>
      </c>
      <c r="D75" s="5">
        <f>C75+273</f>
      </c>
      <c r="E75" s="13">
        <v>0.9547</v>
      </c>
      <c r="F75" s="5">
        <f>1/E75</f>
      </c>
      <c r="G75" s="3"/>
      <c r="H75" s="3"/>
      <c r="I75" s="3"/>
      <c r="J75" s="3"/>
    </row>
    <row x14ac:dyDescent="0.25" r="76" customHeight="1" ht="19.5">
      <c r="A76" s="11">
        <v>100</v>
      </c>
      <c r="B76" s="4">
        <f>A76*1000000</f>
      </c>
      <c r="C76" s="13">
        <v>149.8</v>
      </c>
      <c r="D76" s="5">
        <f>C76+273</f>
      </c>
      <c r="E76" s="13">
        <v>0.9591</v>
      </c>
      <c r="F76" s="5">
        <f>1/E76</f>
      </c>
      <c r="G76" s="3"/>
      <c r="H76" s="3"/>
      <c r="I76" s="3"/>
      <c r="J76" s="3"/>
    </row>
    <row x14ac:dyDescent="0.25" r="77" customHeight="1" ht="19.5">
      <c r="A77" s="11">
        <v>100</v>
      </c>
      <c r="B77" s="4">
        <f>A77*1000000</f>
      </c>
      <c r="C77" s="13">
        <v>159.6</v>
      </c>
      <c r="D77" s="5">
        <f>C77+273</f>
      </c>
      <c r="E77" s="13">
        <v>0.9631</v>
      </c>
      <c r="F77" s="5">
        <f>1/E77</f>
      </c>
      <c r="G77" s="3"/>
      <c r="H77" s="3"/>
      <c r="I77" s="3"/>
      <c r="J77" s="3"/>
    </row>
    <row x14ac:dyDescent="0.25" r="78" customHeight="1" ht="19.5">
      <c r="A78" s="11">
        <v>100</v>
      </c>
      <c r="B78" s="4">
        <f>A78*1000000</f>
      </c>
      <c r="C78" s="13">
        <v>169.5</v>
      </c>
      <c r="D78" s="5">
        <f>C78+273</f>
      </c>
      <c r="E78" s="13">
        <v>0.9671</v>
      </c>
      <c r="F78" s="5">
        <f>1/E78</f>
      </c>
      <c r="G78" s="3"/>
      <c r="H78" s="3"/>
      <c r="I78" s="3"/>
      <c r="J78" s="3"/>
    </row>
    <row x14ac:dyDescent="0.25" r="79" customHeight="1" ht="19.5">
      <c r="A79" s="11">
        <v>100</v>
      </c>
      <c r="B79" s="4">
        <f>A79*1000000</f>
      </c>
      <c r="C79" s="13">
        <v>179.8</v>
      </c>
      <c r="D79" s="5">
        <f>C79+273</f>
      </c>
      <c r="E79" s="13">
        <v>0.9715</v>
      </c>
      <c r="F79" s="5">
        <f>1/E79</f>
      </c>
      <c r="G79" s="3"/>
      <c r="H79" s="3"/>
      <c r="I79" s="3"/>
      <c r="J79" s="3"/>
    </row>
    <row x14ac:dyDescent="0.25" r="80" customHeight="1" ht="19.5">
      <c r="A80" s="11">
        <v>100</v>
      </c>
      <c r="B80" s="4">
        <f>A80*1000000</f>
      </c>
      <c r="C80" s="13">
        <v>190.1</v>
      </c>
      <c r="D80" s="5">
        <f>C80+273</f>
      </c>
      <c r="E80" s="13">
        <v>0.9754</v>
      </c>
      <c r="F80" s="5">
        <f>1/E80</f>
      </c>
      <c r="G80" s="3"/>
      <c r="H80" s="3"/>
      <c r="I80" s="3"/>
      <c r="J80" s="3"/>
    </row>
    <row x14ac:dyDescent="0.25" r="81" customHeight="1" ht="19.5">
      <c r="A81" s="11">
        <v>100</v>
      </c>
      <c r="B81" s="4">
        <f>A81*1000000</f>
      </c>
      <c r="C81" s="13">
        <v>200.6</v>
      </c>
      <c r="D81" s="5">
        <f>C81+273</f>
      </c>
      <c r="E81" s="13">
        <v>0.979</v>
      </c>
      <c r="F81" s="5">
        <f>1/E81</f>
      </c>
      <c r="G81" s="3"/>
      <c r="H81" s="3"/>
      <c r="I81" s="3"/>
      <c r="J81" s="3"/>
    </row>
    <row x14ac:dyDescent="0.25" r="82" customHeight="1" ht="19.5">
      <c r="A82" s="11">
        <v>100</v>
      </c>
      <c r="B82" s="4">
        <f>A82*1000000</f>
      </c>
      <c r="C82" s="13">
        <v>209.7</v>
      </c>
      <c r="D82" s="5">
        <f>C82+273</f>
      </c>
      <c r="E82" s="13">
        <v>0.9822</v>
      </c>
      <c r="F82" s="5">
        <f>1/E82</f>
      </c>
      <c r="G82" s="3"/>
      <c r="H82" s="3"/>
      <c r="I82" s="3"/>
      <c r="J82" s="3"/>
    </row>
    <row x14ac:dyDescent="0.25" r="83" customHeight="1" ht="19.5">
      <c r="A83" s="11">
        <v>100</v>
      </c>
      <c r="B83" s="4">
        <f>A83*1000000</f>
      </c>
      <c r="C83" s="13">
        <v>219.4</v>
      </c>
      <c r="D83" s="5">
        <f>C83+273</f>
      </c>
      <c r="E83" s="13">
        <v>0.9859</v>
      </c>
      <c r="F83" s="5">
        <f>1/E83</f>
      </c>
      <c r="G83" s="3"/>
      <c r="H83" s="3"/>
      <c r="I83" s="3"/>
      <c r="J83" s="3"/>
    </row>
    <row x14ac:dyDescent="0.25" r="84" customHeight="1" ht="19.5">
      <c r="A84" s="11">
        <v>100</v>
      </c>
      <c r="B84" s="4">
        <f>A84*1000000</f>
      </c>
      <c r="C84" s="13">
        <v>230.2</v>
      </c>
      <c r="D84" s="5">
        <f>C84+273</f>
      </c>
      <c r="E84" s="13">
        <v>0.9897</v>
      </c>
      <c r="F84" s="5">
        <f>1/E84</f>
      </c>
      <c r="G84" s="3"/>
      <c r="H84" s="3"/>
      <c r="I84" s="3"/>
      <c r="J84" s="3"/>
    </row>
    <row x14ac:dyDescent="0.25" r="85" customHeight="1" ht="19.5">
      <c r="A85" s="11">
        <v>100</v>
      </c>
      <c r="B85" s="4">
        <f>A85*1000000</f>
      </c>
      <c r="C85" s="13">
        <v>240.2</v>
      </c>
      <c r="D85" s="5">
        <f>C85+273</f>
      </c>
      <c r="E85" s="13">
        <v>0.9935</v>
      </c>
      <c r="F85" s="5">
        <f>1/E85</f>
      </c>
      <c r="G85" s="3"/>
      <c r="H85" s="3"/>
      <c r="I85" s="3"/>
      <c r="J85" s="3"/>
    </row>
    <row x14ac:dyDescent="0.25" r="86" customHeight="1" ht="19.5">
      <c r="A86" s="11">
        <v>100</v>
      </c>
      <c r="B86" s="4">
        <f>A86*1000000</f>
      </c>
      <c r="C86" s="13">
        <v>251.3</v>
      </c>
      <c r="D86" s="5">
        <f>C86+273</f>
      </c>
      <c r="E86" s="13">
        <v>0.9975</v>
      </c>
      <c r="F86" s="5">
        <f>1/E86</f>
      </c>
      <c r="G86" s="3"/>
      <c r="H86" s="3"/>
      <c r="I86" s="3"/>
      <c r="J86" s="3"/>
    </row>
    <row x14ac:dyDescent="0.25" r="87" customHeight="1" ht="19.5">
      <c r="A87" s="11">
        <v>120</v>
      </c>
      <c r="B87" s="4">
        <f>A87*1000000</f>
      </c>
      <c r="C87" s="13">
        <v>129.5</v>
      </c>
      <c r="D87" s="5">
        <f>C87+273</f>
      </c>
      <c r="E87" s="13">
        <v>0.9443</v>
      </c>
      <c r="F87" s="5">
        <f>1/E87</f>
      </c>
      <c r="G87" s="3"/>
      <c r="H87" s="3"/>
      <c r="I87" s="3"/>
      <c r="J87" s="3"/>
    </row>
    <row x14ac:dyDescent="0.25" r="88" customHeight="1" ht="19.5">
      <c r="A88" s="11">
        <v>120</v>
      </c>
      <c r="B88" s="4">
        <f>A88*1000000</f>
      </c>
      <c r="C88" s="13">
        <v>139.4</v>
      </c>
      <c r="D88" s="5">
        <f>C88+273</f>
      </c>
      <c r="E88" s="13">
        <v>0.9479</v>
      </c>
      <c r="F88" s="5">
        <f>1/E88</f>
      </c>
      <c r="G88" s="3"/>
      <c r="H88" s="3"/>
      <c r="I88" s="3"/>
      <c r="J88" s="3"/>
    </row>
    <row x14ac:dyDescent="0.25" r="89" customHeight="1" ht="19.5">
      <c r="A89" s="11">
        <v>120</v>
      </c>
      <c r="B89" s="4">
        <f>A89*1000000</f>
      </c>
      <c r="C89" s="13">
        <v>149.8</v>
      </c>
      <c r="D89" s="5">
        <f>C89+273</f>
      </c>
      <c r="E89" s="13">
        <v>0.9519</v>
      </c>
      <c r="F89" s="5">
        <f>1/E89</f>
      </c>
      <c r="G89" s="3"/>
      <c r="H89" s="3"/>
      <c r="I89" s="3"/>
      <c r="J89" s="3"/>
    </row>
    <row x14ac:dyDescent="0.25" r="90" customHeight="1" ht="19.5">
      <c r="A90" s="11">
        <v>120</v>
      </c>
      <c r="B90" s="4">
        <f>A90*1000000</f>
      </c>
      <c r="C90" s="13">
        <v>159.6</v>
      </c>
      <c r="D90" s="5">
        <f>C90+273</f>
      </c>
      <c r="E90" s="13">
        <v>0.9558</v>
      </c>
      <c r="F90" s="5">
        <f>1/E90</f>
      </c>
      <c r="G90" s="3"/>
      <c r="H90" s="3"/>
      <c r="I90" s="3"/>
      <c r="J90" s="3"/>
    </row>
    <row x14ac:dyDescent="0.25" r="91" customHeight="1" ht="19.5">
      <c r="A91" s="11">
        <v>120</v>
      </c>
      <c r="B91" s="4">
        <f>A91*1000000</f>
      </c>
      <c r="C91" s="13">
        <v>169.5</v>
      </c>
      <c r="D91" s="5">
        <f>C91+273</f>
      </c>
      <c r="E91" s="13">
        <v>0.9598</v>
      </c>
      <c r="F91" s="5">
        <f>1/E91</f>
      </c>
      <c r="G91" s="3"/>
      <c r="H91" s="3"/>
      <c r="I91" s="3"/>
      <c r="J91" s="3"/>
    </row>
    <row x14ac:dyDescent="0.25" r="92" customHeight="1" ht="19.5">
      <c r="A92" s="11">
        <v>120</v>
      </c>
      <c r="B92" s="4">
        <f>A92*1000000</f>
      </c>
      <c r="C92" s="13">
        <v>179.8</v>
      </c>
      <c r="D92" s="5">
        <f>C92+273</f>
      </c>
      <c r="E92" s="13">
        <v>0.9636</v>
      </c>
      <c r="F92" s="5">
        <f>1/E92</f>
      </c>
      <c r="G92" s="3"/>
      <c r="H92" s="3"/>
      <c r="I92" s="3"/>
      <c r="J92" s="3"/>
    </row>
    <row x14ac:dyDescent="0.25" r="93" customHeight="1" ht="19.5">
      <c r="A93" s="11">
        <v>120</v>
      </c>
      <c r="B93" s="4">
        <f>A93*1000000</f>
      </c>
      <c r="C93" s="13">
        <v>190.1</v>
      </c>
      <c r="D93" s="5">
        <f>C93+273</f>
      </c>
      <c r="E93" s="13">
        <v>0.9673</v>
      </c>
      <c r="F93" s="5">
        <f>1/E93</f>
      </c>
      <c r="G93" s="3"/>
      <c r="H93" s="3"/>
      <c r="I93" s="3"/>
      <c r="J93" s="3"/>
    </row>
    <row x14ac:dyDescent="0.25" r="94" customHeight="1" ht="19.5">
      <c r="A94" s="11">
        <v>120</v>
      </c>
      <c r="B94" s="4">
        <f>A94*1000000</f>
      </c>
      <c r="C94" s="13">
        <v>200.6</v>
      </c>
      <c r="D94" s="5">
        <f>C94+273</f>
      </c>
      <c r="E94" s="13">
        <v>0.9708</v>
      </c>
      <c r="F94" s="5">
        <f>1/E94</f>
      </c>
      <c r="G94" s="3"/>
      <c r="H94" s="3"/>
      <c r="I94" s="3"/>
      <c r="J94" s="3"/>
    </row>
    <row x14ac:dyDescent="0.25" r="95" customHeight="1" ht="19.5">
      <c r="A95" s="11">
        <v>120</v>
      </c>
      <c r="B95" s="4">
        <f>A95*1000000</f>
      </c>
      <c r="C95" s="13">
        <v>209.7</v>
      </c>
      <c r="D95" s="5">
        <f>C95+273</f>
      </c>
      <c r="E95" s="13">
        <v>0.9737</v>
      </c>
      <c r="F95" s="5">
        <f>1/E95</f>
      </c>
      <c r="G95" s="3"/>
      <c r="H95" s="3"/>
      <c r="I95" s="3"/>
      <c r="J95" s="3"/>
    </row>
    <row x14ac:dyDescent="0.25" r="96" customHeight="1" ht="19.5">
      <c r="A96" s="11">
        <v>120</v>
      </c>
      <c r="B96" s="4">
        <f>A96*1000000</f>
      </c>
      <c r="C96" s="13">
        <v>219.4</v>
      </c>
      <c r="D96" s="5">
        <f>C96+273</f>
      </c>
      <c r="E96" s="13">
        <v>0.9774</v>
      </c>
      <c r="F96" s="5">
        <f>1/E96</f>
      </c>
      <c r="G96" s="3"/>
      <c r="H96" s="3"/>
      <c r="I96" s="3"/>
      <c r="J96" s="3"/>
    </row>
    <row x14ac:dyDescent="0.25" r="97" customHeight="1" ht="19.5">
      <c r="A97" s="11">
        <v>120</v>
      </c>
      <c r="B97" s="4">
        <f>A97*1000000</f>
      </c>
      <c r="C97" s="13">
        <v>230.2</v>
      </c>
      <c r="D97" s="5">
        <f>C97+273</f>
      </c>
      <c r="E97" s="13">
        <v>0.981</v>
      </c>
      <c r="F97" s="5">
        <f>1/E97</f>
      </c>
      <c r="G97" s="3"/>
      <c r="H97" s="3"/>
      <c r="I97" s="3"/>
      <c r="J97" s="3"/>
    </row>
    <row x14ac:dyDescent="0.25" r="98" customHeight="1" ht="19.5">
      <c r="A98" s="11">
        <v>120</v>
      </c>
      <c r="B98" s="4">
        <f>A98*1000000</f>
      </c>
      <c r="C98" s="13">
        <v>240.2</v>
      </c>
      <c r="D98" s="5">
        <f>C98+273</f>
      </c>
      <c r="E98" s="13">
        <v>0.9845</v>
      </c>
      <c r="F98" s="5">
        <f>1/E98</f>
      </c>
      <c r="G98" s="3"/>
      <c r="H98" s="3"/>
      <c r="I98" s="3"/>
      <c r="J98" s="3"/>
    </row>
    <row x14ac:dyDescent="0.25" r="99" customHeight="1" ht="19.5">
      <c r="A99" s="11">
        <v>120</v>
      </c>
      <c r="B99" s="4">
        <f>A99*1000000</f>
      </c>
      <c r="C99" s="13">
        <v>251.3</v>
      </c>
      <c r="D99" s="5">
        <f>C99+273</f>
      </c>
      <c r="E99" s="13">
        <v>0.9884</v>
      </c>
      <c r="F99" s="5">
        <f>1/E99</f>
      </c>
      <c r="G99" s="3"/>
      <c r="H99" s="3"/>
      <c r="I99" s="3"/>
      <c r="J99" s="3"/>
    </row>
    <row x14ac:dyDescent="0.25" r="100" customHeight="1" ht="19.5">
      <c r="A100" s="11">
        <v>140</v>
      </c>
      <c r="B100" s="4">
        <f>A100*1000000</f>
      </c>
      <c r="C100" s="13">
        <v>129.5</v>
      </c>
      <c r="D100" s="5">
        <f>C100+273</f>
      </c>
      <c r="E100" s="13">
        <v>0.939</v>
      </c>
      <c r="F100" s="5">
        <f>1/E100</f>
      </c>
      <c r="G100" s="3"/>
      <c r="H100" s="3"/>
      <c r="I100" s="3"/>
      <c r="J100" s="3"/>
    </row>
    <row x14ac:dyDescent="0.25" r="101" customHeight="1" ht="19.5">
      <c r="A101" s="11">
        <v>140</v>
      </c>
      <c r="B101" s="4">
        <f>A101*1000000</f>
      </c>
      <c r="C101" s="13">
        <v>139.4</v>
      </c>
      <c r="D101" s="5">
        <f>C101+273</f>
      </c>
      <c r="E101" s="13">
        <v>0.9417</v>
      </c>
      <c r="F101" s="5">
        <f>1/E101</f>
      </c>
      <c r="G101" s="3"/>
      <c r="H101" s="3"/>
      <c r="I101" s="3"/>
      <c r="J101" s="3"/>
    </row>
    <row x14ac:dyDescent="0.25" r="102" customHeight="1" ht="19.5">
      <c r="A102" s="11">
        <v>140</v>
      </c>
      <c r="B102" s="4">
        <f>A102*1000000</f>
      </c>
      <c r="C102" s="13">
        <v>149.8</v>
      </c>
      <c r="D102" s="5">
        <f>C102+273</f>
      </c>
      <c r="E102" s="13">
        <v>0.9455</v>
      </c>
      <c r="F102" s="5">
        <f>1/E102</f>
      </c>
      <c r="G102" s="3"/>
      <c r="H102" s="3"/>
      <c r="I102" s="3"/>
      <c r="J102" s="3"/>
    </row>
    <row x14ac:dyDescent="0.25" r="103" customHeight="1" ht="19.5">
      <c r="A103" s="11">
        <v>140</v>
      </c>
      <c r="B103" s="4">
        <f>A103*1000000</f>
      </c>
      <c r="C103" s="13">
        <v>159.6</v>
      </c>
      <c r="D103" s="5">
        <f>C103+273</f>
      </c>
      <c r="E103" s="13">
        <v>0.9491</v>
      </c>
      <c r="F103" s="5">
        <f>1/E103</f>
      </c>
      <c r="G103" s="3"/>
      <c r="H103" s="3"/>
      <c r="I103" s="3"/>
      <c r="J103" s="3"/>
    </row>
    <row x14ac:dyDescent="0.25" r="104" customHeight="1" ht="19.5">
      <c r="A104" s="11">
        <v>140</v>
      </c>
      <c r="B104" s="4">
        <f>A104*1000000</f>
      </c>
      <c r="C104" s="13">
        <v>169.5</v>
      </c>
      <c r="D104" s="5">
        <f>C104+273</f>
      </c>
      <c r="E104" s="13">
        <v>0.9528</v>
      </c>
      <c r="F104" s="5">
        <f>1/E104</f>
      </c>
      <c r="G104" s="3"/>
      <c r="H104" s="3"/>
      <c r="I104" s="3"/>
      <c r="J104" s="3"/>
    </row>
    <row x14ac:dyDescent="0.25" r="105" customHeight="1" ht="19.5">
      <c r="A105" s="11">
        <v>140</v>
      </c>
      <c r="B105" s="4">
        <f>A105*1000000</f>
      </c>
      <c r="C105" s="13">
        <v>179.8</v>
      </c>
      <c r="D105" s="5">
        <f>C105+273</f>
      </c>
      <c r="E105" s="13">
        <v>0.9566</v>
      </c>
      <c r="F105" s="5">
        <f>1/E105</f>
      </c>
      <c r="G105" s="3"/>
      <c r="H105" s="3"/>
      <c r="I105" s="3"/>
      <c r="J105" s="3"/>
    </row>
    <row x14ac:dyDescent="0.25" r="106" customHeight="1" ht="19.5">
      <c r="A106" s="11">
        <v>140</v>
      </c>
      <c r="B106" s="4">
        <f>A106*1000000</f>
      </c>
      <c r="C106" s="13">
        <v>190.1</v>
      </c>
      <c r="D106" s="5">
        <f>C106+273</f>
      </c>
      <c r="E106" s="13">
        <v>0.9603</v>
      </c>
      <c r="F106" s="5">
        <f>1/E106</f>
      </c>
      <c r="G106" s="3"/>
      <c r="H106" s="3"/>
      <c r="I106" s="3"/>
      <c r="J106" s="3"/>
    </row>
    <row x14ac:dyDescent="0.25" r="107" customHeight="1" ht="19.5">
      <c r="A107" s="11">
        <v>140</v>
      </c>
      <c r="B107" s="4">
        <f>A107*1000000</f>
      </c>
      <c r="C107" s="13">
        <v>200.6</v>
      </c>
      <c r="D107" s="5">
        <f>C107+273</f>
      </c>
      <c r="E107" s="13">
        <v>0.9635</v>
      </c>
      <c r="F107" s="5">
        <f>1/E107</f>
      </c>
      <c r="G107" s="3"/>
      <c r="H107" s="3"/>
      <c r="I107" s="3"/>
      <c r="J107" s="3"/>
    </row>
    <row x14ac:dyDescent="0.25" r="108" customHeight="1" ht="19.5">
      <c r="A108" s="11">
        <v>140</v>
      </c>
      <c r="B108" s="4">
        <f>A108*1000000</f>
      </c>
      <c r="C108" s="13">
        <v>209.7</v>
      </c>
      <c r="D108" s="5">
        <f>C108+273</f>
      </c>
      <c r="E108" s="13">
        <v>0.9663</v>
      </c>
      <c r="F108" s="5">
        <f>1/E108</f>
      </c>
      <c r="G108" s="3"/>
      <c r="H108" s="3"/>
      <c r="I108" s="3"/>
      <c r="J108" s="3"/>
    </row>
    <row x14ac:dyDescent="0.25" r="109" customHeight="1" ht="19.5">
      <c r="A109" s="11">
        <v>140</v>
      </c>
      <c r="B109" s="4">
        <f>A109*1000000</f>
      </c>
      <c r="C109" s="13">
        <v>219.4</v>
      </c>
      <c r="D109" s="5">
        <f>C109+273</f>
      </c>
      <c r="E109" s="13">
        <v>0.9695</v>
      </c>
      <c r="F109" s="5">
        <f>1/E109</f>
      </c>
      <c r="G109" s="3"/>
      <c r="H109" s="3"/>
      <c r="I109" s="3"/>
      <c r="J109" s="3"/>
    </row>
    <row x14ac:dyDescent="0.25" r="110" customHeight="1" ht="19.5">
      <c r="A110" s="11">
        <v>140</v>
      </c>
      <c r="B110" s="4">
        <f>A110*1000000</f>
      </c>
      <c r="C110" s="13">
        <v>230.2</v>
      </c>
      <c r="D110" s="5">
        <f>C110+273</f>
      </c>
      <c r="E110" s="13">
        <v>0.973</v>
      </c>
      <c r="F110" s="5">
        <f>1/E110</f>
      </c>
      <c r="G110" s="3"/>
      <c r="H110" s="3"/>
      <c r="I110" s="3"/>
      <c r="J110" s="3"/>
    </row>
    <row x14ac:dyDescent="0.25" r="111" customHeight="1" ht="19.5">
      <c r="A111" s="11">
        <v>140</v>
      </c>
      <c r="B111" s="4">
        <f>A111*1000000</f>
      </c>
      <c r="C111" s="13">
        <v>240.2</v>
      </c>
      <c r="D111" s="5">
        <f>C111+273</f>
      </c>
      <c r="E111" s="13">
        <v>0.9762</v>
      </c>
      <c r="F111" s="5">
        <f>1/E111</f>
      </c>
      <c r="G111" s="3"/>
      <c r="H111" s="3"/>
      <c r="I111" s="3"/>
      <c r="J111" s="3"/>
    </row>
    <row x14ac:dyDescent="0.25" r="112" customHeight="1" ht="19.5">
      <c r="A112" s="11">
        <v>140</v>
      </c>
      <c r="B112" s="4">
        <f>A112*1000000</f>
      </c>
      <c r="C112" s="13">
        <v>251.3</v>
      </c>
      <c r="D112" s="5">
        <f>C112+273</f>
      </c>
      <c r="E112" s="13">
        <v>0.98</v>
      </c>
      <c r="F112" s="5">
        <f>1/E112</f>
      </c>
      <c r="G112" s="3"/>
      <c r="H112" s="3"/>
      <c r="I112" s="3"/>
      <c r="J112" s="3"/>
    </row>
    <row x14ac:dyDescent="0.25" r="113" customHeight="1" ht="19.5">
      <c r="A113" s="11">
        <v>160</v>
      </c>
      <c r="B113" s="4">
        <f>A113*1000000</f>
      </c>
      <c r="C113" s="13">
        <v>139.4</v>
      </c>
      <c r="D113" s="5">
        <f>C113+273</f>
      </c>
      <c r="E113" s="13">
        <v>0.9364</v>
      </c>
      <c r="F113" s="5">
        <f>1/E113</f>
      </c>
      <c r="G113" s="3"/>
      <c r="H113" s="3"/>
      <c r="I113" s="3"/>
      <c r="J113" s="3"/>
    </row>
    <row x14ac:dyDescent="0.25" r="114" customHeight="1" ht="19.5">
      <c r="A114" s="11">
        <v>160</v>
      </c>
      <c r="B114" s="4">
        <f>A114*1000000</f>
      </c>
      <c r="C114" s="13">
        <v>149.8</v>
      </c>
      <c r="D114" s="5">
        <f>C114+273</f>
      </c>
      <c r="E114" s="13">
        <v>0.9392</v>
      </c>
      <c r="F114" s="5">
        <f>1/E114</f>
      </c>
      <c r="G114" s="3"/>
      <c r="H114" s="3"/>
      <c r="I114" s="3"/>
      <c r="J114" s="3"/>
    </row>
    <row x14ac:dyDescent="0.25" r="115" customHeight="1" ht="19.5">
      <c r="A115" s="11">
        <v>160</v>
      </c>
      <c r="B115" s="4">
        <f>A115*1000000</f>
      </c>
      <c r="C115" s="13">
        <v>159.6</v>
      </c>
      <c r="D115" s="5">
        <f>C115+273</f>
      </c>
      <c r="E115" s="13">
        <v>0.9429</v>
      </c>
      <c r="F115" s="5">
        <f>1/E115</f>
      </c>
      <c r="G115" s="3"/>
      <c r="H115" s="3"/>
      <c r="I115" s="3"/>
      <c r="J115" s="3"/>
    </row>
    <row x14ac:dyDescent="0.25" r="116" customHeight="1" ht="19.5">
      <c r="A116" s="11">
        <v>160</v>
      </c>
      <c r="B116" s="4">
        <f>A116*1000000</f>
      </c>
      <c r="C116" s="13">
        <v>169.5</v>
      </c>
      <c r="D116" s="5">
        <f>C116+273</f>
      </c>
      <c r="E116" s="13">
        <v>0.9464</v>
      </c>
      <c r="F116" s="5">
        <f>1/E116</f>
      </c>
      <c r="G116" s="3"/>
      <c r="H116" s="3"/>
      <c r="I116" s="3"/>
      <c r="J116" s="3"/>
    </row>
    <row x14ac:dyDescent="0.25" r="117" customHeight="1" ht="19.5">
      <c r="A117" s="11">
        <v>160</v>
      </c>
      <c r="B117" s="4">
        <f>A117*1000000</f>
      </c>
      <c r="C117" s="13">
        <v>179.8</v>
      </c>
      <c r="D117" s="5">
        <f>C117+273</f>
      </c>
      <c r="E117" s="13">
        <v>0.95</v>
      </c>
      <c r="F117" s="5">
        <f>1/E117</f>
      </c>
      <c r="G117" s="3"/>
      <c r="H117" s="3"/>
      <c r="I117" s="3"/>
      <c r="J117" s="3"/>
    </row>
    <row x14ac:dyDescent="0.25" r="118" customHeight="1" ht="19.5">
      <c r="A118" s="11">
        <v>160</v>
      </c>
      <c r="B118" s="4">
        <f>A118*1000000</f>
      </c>
      <c r="C118" s="13">
        <v>190.1</v>
      </c>
      <c r="D118" s="5">
        <f>C118+273</f>
      </c>
      <c r="E118" s="13">
        <v>0.9535</v>
      </c>
      <c r="F118" s="5">
        <f>1/E118</f>
      </c>
      <c r="G118" s="3"/>
      <c r="H118" s="3"/>
      <c r="I118" s="3"/>
      <c r="J118" s="3"/>
    </row>
    <row x14ac:dyDescent="0.25" r="119" customHeight="1" ht="19.5">
      <c r="A119" s="11">
        <v>160</v>
      </c>
      <c r="B119" s="4">
        <f>A119*1000000</f>
      </c>
      <c r="C119" s="13">
        <v>200.6</v>
      </c>
      <c r="D119" s="5">
        <f>C119+273</f>
      </c>
      <c r="E119" s="13">
        <v>0.9566</v>
      </c>
      <c r="F119" s="5">
        <f>1/E119</f>
      </c>
      <c r="G119" s="3"/>
      <c r="H119" s="3"/>
      <c r="I119" s="3"/>
      <c r="J119" s="3"/>
    </row>
    <row x14ac:dyDescent="0.25" r="120" customHeight="1" ht="19.5">
      <c r="A120" s="11">
        <v>160</v>
      </c>
      <c r="B120" s="4">
        <f>A120*1000000</f>
      </c>
      <c r="C120" s="13">
        <v>209.7</v>
      </c>
      <c r="D120" s="5">
        <f>C120+273</f>
      </c>
      <c r="E120" s="13">
        <v>0.9592</v>
      </c>
      <c r="F120" s="5">
        <f>1/E120</f>
      </c>
      <c r="G120" s="3"/>
      <c r="H120" s="3"/>
      <c r="I120" s="3"/>
      <c r="J120" s="3"/>
    </row>
    <row x14ac:dyDescent="0.25" r="121" customHeight="1" ht="19.5">
      <c r="A121" s="11">
        <v>160</v>
      </c>
      <c r="B121" s="4">
        <f>A121*1000000</f>
      </c>
      <c r="C121" s="13">
        <v>219.4</v>
      </c>
      <c r="D121" s="5">
        <f>C121+273</f>
      </c>
      <c r="E121" s="13">
        <v>0.9622</v>
      </c>
      <c r="F121" s="5">
        <f>1/E121</f>
      </c>
      <c r="G121" s="3"/>
      <c r="H121" s="3"/>
      <c r="I121" s="3"/>
      <c r="J121" s="3"/>
    </row>
    <row x14ac:dyDescent="0.25" r="122" customHeight="1" ht="19.5">
      <c r="A122" s="11">
        <v>160</v>
      </c>
      <c r="B122" s="4">
        <f>A122*1000000</f>
      </c>
      <c r="C122" s="13">
        <v>230.2</v>
      </c>
      <c r="D122" s="5">
        <f>C122+273</f>
      </c>
      <c r="E122" s="13">
        <v>0.9656</v>
      </c>
      <c r="F122" s="5">
        <f>1/E122</f>
      </c>
      <c r="G122" s="3"/>
      <c r="H122" s="3"/>
      <c r="I122" s="3"/>
      <c r="J122" s="3"/>
    </row>
    <row x14ac:dyDescent="0.25" r="123" customHeight="1" ht="19.5">
      <c r="A123" s="11">
        <v>160</v>
      </c>
      <c r="B123" s="4">
        <f>A123*1000000</f>
      </c>
      <c r="C123" s="13">
        <v>240.2</v>
      </c>
      <c r="D123" s="5">
        <f>C123+273</f>
      </c>
      <c r="E123" s="13">
        <v>0.9688</v>
      </c>
      <c r="F123" s="5">
        <f>1/E123</f>
      </c>
      <c r="G123" s="3"/>
      <c r="H123" s="3"/>
      <c r="I123" s="3"/>
      <c r="J123" s="3"/>
    </row>
    <row x14ac:dyDescent="0.25" r="124" customHeight="1" ht="19.5">
      <c r="A124" s="11">
        <v>160</v>
      </c>
      <c r="B124" s="4">
        <f>A124*1000000</f>
      </c>
      <c r="C124" s="13">
        <v>251.3</v>
      </c>
      <c r="D124" s="5">
        <f>C124+273</f>
      </c>
      <c r="E124" s="13">
        <v>0.9722</v>
      </c>
      <c r="F124" s="5">
        <f>1/E124</f>
      </c>
      <c r="G124" s="3"/>
      <c r="H124" s="3"/>
      <c r="I124" s="3"/>
      <c r="J124" s="3"/>
    </row>
    <row x14ac:dyDescent="0.25" r="125" customHeight="1" ht="19.5">
      <c r="A125" s="11">
        <v>180</v>
      </c>
      <c r="B125" s="4">
        <f>A125*1000000</f>
      </c>
      <c r="C125" s="13">
        <v>149.8</v>
      </c>
      <c r="D125" s="5">
        <f>C125+273</f>
      </c>
      <c r="E125" s="13">
        <v>0.9337</v>
      </c>
      <c r="F125" s="5">
        <f>1/E125</f>
      </c>
      <c r="G125" s="3"/>
      <c r="H125" s="3"/>
      <c r="I125" s="3"/>
      <c r="J125" s="3"/>
    </row>
    <row x14ac:dyDescent="0.25" r="126" customHeight="1" ht="19.5">
      <c r="A126" s="11">
        <v>180</v>
      </c>
      <c r="B126" s="4">
        <f>A126*1000000</f>
      </c>
      <c r="C126" s="13">
        <v>159.6</v>
      </c>
      <c r="D126" s="5">
        <f>C126+273</f>
      </c>
      <c r="E126" s="13">
        <v>0.9368</v>
      </c>
      <c r="F126" s="5">
        <f>1/E126</f>
      </c>
      <c r="G126" s="3"/>
      <c r="H126" s="3"/>
      <c r="I126" s="3"/>
      <c r="J126" s="3"/>
    </row>
    <row x14ac:dyDescent="0.25" r="127" customHeight="1" ht="19.5">
      <c r="A127" s="11">
        <v>180</v>
      </c>
      <c r="B127" s="4">
        <f>A127*1000000</f>
      </c>
      <c r="C127" s="13">
        <v>169.5</v>
      </c>
      <c r="D127" s="5">
        <f>C127+273</f>
      </c>
      <c r="E127" s="13">
        <v>0.9403</v>
      </c>
      <c r="F127" s="5">
        <f>1/E127</f>
      </c>
      <c r="G127" s="3"/>
      <c r="H127" s="3"/>
      <c r="I127" s="3"/>
      <c r="J127" s="3"/>
    </row>
    <row x14ac:dyDescent="0.25" r="128" customHeight="1" ht="19.5">
      <c r="A128" s="11">
        <v>180</v>
      </c>
      <c r="B128" s="4">
        <f>A128*1000000</f>
      </c>
      <c r="C128" s="13">
        <v>179.8</v>
      </c>
      <c r="D128" s="5">
        <f>C128+273</f>
      </c>
      <c r="E128" s="13">
        <v>0.9437</v>
      </c>
      <c r="F128" s="5">
        <f>1/E128</f>
      </c>
      <c r="G128" s="3"/>
      <c r="H128" s="3"/>
      <c r="I128" s="3"/>
      <c r="J128" s="3"/>
    </row>
    <row x14ac:dyDescent="0.25" r="129" customHeight="1" ht="19.5">
      <c r="A129" s="11">
        <v>180</v>
      </c>
      <c r="B129" s="4">
        <f>A129*1000000</f>
      </c>
      <c r="C129" s="13">
        <v>190.1</v>
      </c>
      <c r="D129" s="5">
        <f>C129+273</f>
      </c>
      <c r="E129" s="13">
        <v>0.947</v>
      </c>
      <c r="F129" s="5">
        <f>1/E129</f>
      </c>
      <c r="G129" s="3"/>
      <c r="H129" s="3"/>
      <c r="I129" s="3"/>
      <c r="J129" s="3"/>
    </row>
    <row x14ac:dyDescent="0.25" r="130" customHeight="1" ht="19.5">
      <c r="A130" s="11">
        <v>180</v>
      </c>
      <c r="B130" s="4">
        <f>A130*1000000</f>
      </c>
      <c r="C130" s="13">
        <v>200.6</v>
      </c>
      <c r="D130" s="5">
        <f>C130+273</f>
      </c>
      <c r="E130" s="13">
        <v>0.9499</v>
      </c>
      <c r="F130" s="5">
        <f>1/E130</f>
      </c>
      <c r="G130" s="3"/>
      <c r="H130" s="3"/>
      <c r="I130" s="3"/>
      <c r="J130" s="3"/>
    </row>
    <row x14ac:dyDescent="0.25" r="131" customHeight="1" ht="19.5">
      <c r="A131" s="11">
        <v>180</v>
      </c>
      <c r="B131" s="4">
        <f>A131*1000000</f>
      </c>
      <c r="C131" s="13">
        <v>209.7</v>
      </c>
      <c r="D131" s="5">
        <f>C131+273</f>
      </c>
      <c r="E131" s="13">
        <v>0.9523</v>
      </c>
      <c r="F131" s="5">
        <f>1/E131</f>
      </c>
      <c r="G131" s="3"/>
      <c r="H131" s="3"/>
      <c r="I131" s="3"/>
      <c r="J131" s="3"/>
    </row>
    <row x14ac:dyDescent="0.25" r="132" customHeight="1" ht="19.5">
      <c r="A132" s="11">
        <v>180</v>
      </c>
      <c r="B132" s="4">
        <f>A132*1000000</f>
      </c>
      <c r="C132" s="13">
        <v>219.4</v>
      </c>
      <c r="D132" s="5">
        <f>C132+273</f>
      </c>
      <c r="E132" s="13">
        <v>0.9553</v>
      </c>
      <c r="F132" s="5">
        <f>1/E132</f>
      </c>
      <c r="G132" s="3"/>
      <c r="H132" s="3"/>
      <c r="I132" s="3"/>
      <c r="J132" s="3"/>
    </row>
    <row x14ac:dyDescent="0.25" r="133" customHeight="1" ht="19.5">
      <c r="A133" s="11">
        <v>180</v>
      </c>
      <c r="B133" s="4">
        <f>A133*1000000</f>
      </c>
      <c r="C133" s="13">
        <v>230.2</v>
      </c>
      <c r="D133" s="5">
        <f>C133+273</f>
      </c>
      <c r="E133" s="13">
        <v>0.9585</v>
      </c>
      <c r="F133" s="5">
        <f>1/E133</f>
      </c>
      <c r="G133" s="3"/>
      <c r="H133" s="3"/>
      <c r="I133" s="3"/>
      <c r="J133" s="3"/>
    </row>
    <row x14ac:dyDescent="0.25" r="134" customHeight="1" ht="19.5">
      <c r="A134" s="11">
        <v>180</v>
      </c>
      <c r="B134" s="4">
        <f>A134*1000000</f>
      </c>
      <c r="C134" s="13">
        <v>240.2</v>
      </c>
      <c r="D134" s="5">
        <f>C134+273</f>
      </c>
      <c r="E134" s="13">
        <v>0.9617</v>
      </c>
      <c r="F134" s="5">
        <f>1/E134</f>
      </c>
      <c r="G134" s="3"/>
      <c r="H134" s="3"/>
      <c r="I134" s="3"/>
      <c r="J134" s="3"/>
    </row>
    <row x14ac:dyDescent="0.25" r="135" customHeight="1" ht="19.5">
      <c r="A135" s="11">
        <v>180</v>
      </c>
      <c r="B135" s="4">
        <f>A135*1000000</f>
      </c>
      <c r="C135" s="13">
        <v>251.3</v>
      </c>
      <c r="D135" s="5">
        <f>C135+273</f>
      </c>
      <c r="E135" s="13">
        <v>0.9648</v>
      </c>
      <c r="F135" s="5">
        <f>1/E135</f>
      </c>
      <c r="G135" s="3"/>
      <c r="H135" s="3"/>
      <c r="I135" s="3"/>
      <c r="J135" s="3"/>
    </row>
    <row x14ac:dyDescent="0.25" r="136" customHeight="1" ht="19.5">
      <c r="A136" s="11">
        <v>200</v>
      </c>
      <c r="B136" s="4">
        <f>A136*1000000</f>
      </c>
      <c r="C136" s="13">
        <v>149.8</v>
      </c>
      <c r="D136" s="5">
        <f>C136+273</f>
      </c>
      <c r="E136" s="13">
        <v>0.929</v>
      </c>
      <c r="F136" s="5">
        <f>1/E136</f>
      </c>
      <c r="G136" s="3"/>
      <c r="H136" s="3"/>
      <c r="I136" s="3"/>
      <c r="J136" s="3"/>
    </row>
    <row x14ac:dyDescent="0.25" r="137" customHeight="1" ht="19.5">
      <c r="A137" s="11">
        <v>200</v>
      </c>
      <c r="B137" s="4">
        <f>A137*1000000</f>
      </c>
      <c r="C137" s="13">
        <v>159.6</v>
      </c>
      <c r="D137" s="5">
        <f>C137+273</f>
      </c>
      <c r="E137" s="13">
        <v>0.9312</v>
      </c>
      <c r="F137" s="5">
        <f>1/E137</f>
      </c>
      <c r="G137" s="3"/>
      <c r="H137" s="3"/>
      <c r="I137" s="3"/>
      <c r="J137" s="3"/>
    </row>
    <row x14ac:dyDescent="0.25" r="138" customHeight="1" ht="19.5">
      <c r="A138" s="11">
        <v>200</v>
      </c>
      <c r="B138" s="4">
        <f>A138*1000000</f>
      </c>
      <c r="C138" s="13">
        <v>169.5</v>
      </c>
      <c r="D138" s="5">
        <f>C138+273</f>
      </c>
      <c r="E138" s="13">
        <v>0.9345</v>
      </c>
      <c r="F138" s="5">
        <f>1/E138</f>
      </c>
      <c r="G138" s="3"/>
      <c r="H138" s="3"/>
      <c r="I138" s="3"/>
      <c r="J138" s="3"/>
    </row>
    <row x14ac:dyDescent="0.25" r="139" customHeight="1" ht="19.5">
      <c r="A139" s="11">
        <v>200</v>
      </c>
      <c r="B139" s="4">
        <f>A139*1000000</f>
      </c>
      <c r="C139" s="13">
        <v>179.8</v>
      </c>
      <c r="D139" s="5">
        <f>C139+273</f>
      </c>
      <c r="E139" s="13">
        <v>0.9379</v>
      </c>
      <c r="F139" s="5">
        <f>1/E139</f>
      </c>
      <c r="G139" s="3"/>
      <c r="H139" s="3"/>
      <c r="I139" s="3"/>
      <c r="J139" s="3"/>
    </row>
    <row x14ac:dyDescent="0.25" r="140" customHeight="1" ht="19.5">
      <c r="A140" s="11">
        <v>200</v>
      </c>
      <c r="B140" s="4">
        <f>A140*1000000</f>
      </c>
      <c r="C140" s="13">
        <v>190.1</v>
      </c>
      <c r="D140" s="5">
        <f>C140+273</f>
      </c>
      <c r="E140" s="13">
        <v>0.9409</v>
      </c>
      <c r="F140" s="5">
        <f>1/E140</f>
      </c>
      <c r="G140" s="3"/>
      <c r="H140" s="3"/>
      <c r="I140" s="3"/>
      <c r="J140" s="3"/>
    </row>
    <row x14ac:dyDescent="0.25" r="141" customHeight="1" ht="19.5">
      <c r="A141" s="11">
        <v>200</v>
      </c>
      <c r="B141" s="4">
        <f>A141*1000000</f>
      </c>
      <c r="C141" s="13">
        <v>200.6</v>
      </c>
      <c r="D141" s="5">
        <f>C141+273</f>
      </c>
      <c r="E141" s="13">
        <v>0.9436</v>
      </c>
      <c r="F141" s="5">
        <f>1/E141</f>
      </c>
      <c r="G141" s="3"/>
      <c r="H141" s="3"/>
      <c r="I141" s="3"/>
      <c r="J141" s="3"/>
    </row>
    <row x14ac:dyDescent="0.25" r="142" customHeight="1" ht="19.5">
      <c r="A142" s="11">
        <v>200</v>
      </c>
      <c r="B142" s="4">
        <f>A142*1000000</f>
      </c>
      <c r="C142" s="13">
        <v>209.7</v>
      </c>
      <c r="D142" s="5">
        <f>C142+273</f>
      </c>
      <c r="E142" s="13">
        <v>0.9461</v>
      </c>
      <c r="F142" s="5">
        <f>1/E142</f>
      </c>
      <c r="G142" s="3"/>
      <c r="H142" s="3"/>
      <c r="I142" s="3"/>
      <c r="J142" s="3"/>
    </row>
    <row x14ac:dyDescent="0.25" r="143" customHeight="1" ht="19.5">
      <c r="A143" s="11">
        <v>200</v>
      </c>
      <c r="B143" s="4">
        <f>A143*1000000</f>
      </c>
      <c r="C143" s="13">
        <v>219.4</v>
      </c>
      <c r="D143" s="5">
        <f>C143+273</f>
      </c>
      <c r="E143" s="13">
        <v>0.9491</v>
      </c>
      <c r="F143" s="5">
        <f>1/E143</f>
      </c>
      <c r="G143" s="3"/>
      <c r="H143" s="3"/>
      <c r="I143" s="3"/>
      <c r="J143" s="3"/>
    </row>
    <row x14ac:dyDescent="0.25" r="144" customHeight="1" ht="19.5">
      <c r="A144" s="11">
        <v>200</v>
      </c>
      <c r="B144" s="4">
        <f>A144*1000000</f>
      </c>
      <c r="C144" s="13">
        <v>230.2</v>
      </c>
      <c r="D144" s="5">
        <f>C144+273</f>
      </c>
      <c r="E144" s="13">
        <v>0.952</v>
      </c>
      <c r="F144" s="5">
        <f>1/E144</f>
      </c>
      <c r="G144" s="3"/>
      <c r="H144" s="3"/>
      <c r="I144" s="3"/>
      <c r="J144" s="3"/>
    </row>
    <row x14ac:dyDescent="0.25" r="145" customHeight="1" ht="19.5">
      <c r="A145" s="11">
        <v>200</v>
      </c>
      <c r="B145" s="4">
        <f>A145*1000000</f>
      </c>
      <c r="C145" s="13">
        <v>240.2</v>
      </c>
      <c r="D145" s="5">
        <f>C145+273</f>
      </c>
      <c r="E145" s="13">
        <v>0.9551</v>
      </c>
      <c r="F145" s="5">
        <f>1/E145</f>
      </c>
      <c r="G145" s="3"/>
      <c r="H145" s="3"/>
      <c r="I145" s="3"/>
      <c r="J145" s="3"/>
    </row>
    <row x14ac:dyDescent="0.25" r="146" customHeight="1" ht="19.5">
      <c r="A146" s="11">
        <v>200</v>
      </c>
      <c r="B146" s="4">
        <f>A146*1000000</f>
      </c>
      <c r="C146" s="13">
        <v>251.3</v>
      </c>
      <c r="D146" s="5">
        <f>C146+273</f>
      </c>
      <c r="E146" s="13">
        <v>0.958</v>
      </c>
      <c r="F146" s="5">
        <f>1/E146</f>
      </c>
      <c r="G146" s="3"/>
      <c r="H146" s="3"/>
      <c r="I146" s="3"/>
      <c r="J14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3"/>
  <sheetViews>
    <sheetView workbookViewId="0" tabSelected="1"/>
  </sheetViews>
  <sheetFormatPr defaultRowHeight="15" x14ac:dyDescent="0.25"/>
  <cols>
    <col min="1" max="1" style="6" width="9.147857142857141" customWidth="1" bestFit="1"/>
    <col min="2" max="2" style="6" width="14.147857142857141" customWidth="1" bestFit="1"/>
    <col min="3" max="3" style="7" width="9.147857142857141" customWidth="1" bestFit="1"/>
    <col min="4" max="4" style="7" width="14.147857142857141" customWidth="1" bestFit="1"/>
    <col min="5" max="5" style="7" width="9.147857142857141" customWidth="1" bestFit="1"/>
    <col min="6" max="6" style="7" width="14.147857142857141" customWidth="1" bestFit="1"/>
    <col min="7" max="7" style="8" width="14.147857142857141" customWidth="1" bestFit="1"/>
    <col min="8" max="8" style="8" width="14.147857142857141" customWidth="1" bestFit="1"/>
    <col min="9" max="9" style="8" width="14.147857142857141" customWidth="1" bestFit="1"/>
    <col min="10" max="10" style="8" width="14.147857142857141" customWidth="1" bestFit="1"/>
  </cols>
  <sheetData>
    <row x14ac:dyDescent="0.25" r="1" customHeight="1" ht="19.5">
      <c r="A1" s="9" t="s">
        <v>0</v>
      </c>
      <c r="B1" s="1" t="s">
        <v>1</v>
      </c>
      <c r="C1" s="10" t="s">
        <v>2</v>
      </c>
      <c r="D1" s="2" t="s">
        <v>3</v>
      </c>
      <c r="E1" s="10" t="s">
        <v>4</v>
      </c>
      <c r="F1" s="2" t="s">
        <v>5</v>
      </c>
      <c r="G1" s="3"/>
      <c r="H1" s="3"/>
      <c r="I1" s="3"/>
      <c r="J1" s="3" t="s">
        <v>6</v>
      </c>
    </row>
    <row x14ac:dyDescent="0.25" r="2" customHeight="1" ht="19.5">
      <c r="A2" s="11">
        <v>0</v>
      </c>
      <c r="B2" s="12">
        <f>A2*1000000</f>
      </c>
      <c r="C2" s="13">
        <v>30.3</v>
      </c>
      <c r="D2" s="5">
        <f>C2+273.15</f>
      </c>
      <c r="E2" s="13">
        <v>0.9588</v>
      </c>
      <c r="F2" s="14">
        <f>1/E2*1000</f>
      </c>
      <c r="G2" s="3"/>
      <c r="H2" s="3"/>
      <c r="I2" s="3"/>
      <c r="J2" s="3" t="s">
        <v>7</v>
      </c>
    </row>
    <row x14ac:dyDescent="0.25" r="3" customHeight="1" ht="19.5">
      <c r="A3" s="11">
        <v>0</v>
      </c>
      <c r="B3" s="12">
        <f>A3*1000000</f>
      </c>
      <c r="C3" s="13">
        <v>39.6</v>
      </c>
      <c r="D3" s="5">
        <f>C3+273.15</f>
      </c>
      <c r="E3" s="13">
        <v>0.9615</v>
      </c>
      <c r="F3" s="14">
        <f>1/E3*1000</f>
      </c>
      <c r="G3" s="3"/>
      <c r="H3" s="3"/>
      <c r="I3" s="3"/>
      <c r="J3" s="3" t="s">
        <v>9</v>
      </c>
    </row>
    <row x14ac:dyDescent="0.25" r="4" customHeight="1" ht="19.5">
      <c r="A4" s="11">
        <v>0</v>
      </c>
      <c r="B4" s="12">
        <f>A4*1000000</f>
      </c>
      <c r="C4" s="13">
        <v>48.5</v>
      </c>
      <c r="D4" s="5">
        <f>C4+273.15</f>
      </c>
      <c r="E4" s="13">
        <v>0.9634</v>
      </c>
      <c r="F4" s="14">
        <f>1/E4*1000</f>
      </c>
      <c r="G4" s="3"/>
      <c r="H4" s="3"/>
      <c r="I4" s="3"/>
      <c r="J4" s="3"/>
    </row>
    <row x14ac:dyDescent="0.25" r="5" customHeight="1" ht="19.5">
      <c r="A5" s="11">
        <v>0</v>
      </c>
      <c r="B5" s="12">
        <f>A5*1000000</f>
      </c>
      <c r="C5" s="11">
        <v>59</v>
      </c>
      <c r="D5" s="5">
        <f>C5+273.15</f>
      </c>
      <c r="E5" s="13">
        <v>0.9657</v>
      </c>
      <c r="F5" s="14">
        <f>1/E5*1000</f>
      </c>
      <c r="G5" s="3"/>
      <c r="H5" s="3"/>
      <c r="I5" s="3"/>
      <c r="J5" s="3"/>
    </row>
    <row x14ac:dyDescent="0.25" r="6" customHeight="1" ht="19.5">
      <c r="A6" s="11">
        <v>0</v>
      </c>
      <c r="B6" s="12">
        <f>A6*1000000</f>
      </c>
      <c r="C6" s="13">
        <v>70.3</v>
      </c>
      <c r="D6" s="5">
        <f>C6+273.15</f>
      </c>
      <c r="E6" s="13">
        <v>0.9683</v>
      </c>
      <c r="F6" s="14">
        <f>1/E6*1000</f>
      </c>
      <c r="G6" s="3"/>
      <c r="H6" s="3"/>
      <c r="I6" s="3"/>
      <c r="J6" s="3"/>
    </row>
    <row x14ac:dyDescent="0.25" r="7" customHeight="1" ht="19.5">
      <c r="A7" s="11">
        <v>0</v>
      </c>
      <c r="B7" s="12">
        <f>A7*1000000</f>
      </c>
      <c r="C7" s="13">
        <v>80.9</v>
      </c>
      <c r="D7" s="5">
        <f>C7+273.15</f>
      </c>
      <c r="E7" s="13">
        <v>0.971</v>
      </c>
      <c r="F7" s="14">
        <f>1/E7*1000</f>
      </c>
      <c r="G7" s="3"/>
      <c r="H7" s="3"/>
      <c r="I7" s="3"/>
      <c r="J7" s="3"/>
    </row>
    <row x14ac:dyDescent="0.25" r="8" customHeight="1" ht="19.5">
      <c r="A8" s="11">
        <v>0</v>
      </c>
      <c r="B8" s="12">
        <f>A8*1000000</f>
      </c>
      <c r="C8" s="11">
        <v>91</v>
      </c>
      <c r="D8" s="5">
        <f>C8+273.15</f>
      </c>
      <c r="E8" s="13">
        <v>0.9738</v>
      </c>
      <c r="F8" s="14">
        <f>1/E8*1000</f>
      </c>
      <c r="G8" s="3"/>
      <c r="H8" s="3"/>
      <c r="I8" s="3"/>
      <c r="J8" s="3"/>
    </row>
    <row x14ac:dyDescent="0.25" r="9" customHeight="1" ht="19.5">
      <c r="A9" s="11">
        <v>20</v>
      </c>
      <c r="B9" s="12">
        <f>A9*1000000</f>
      </c>
      <c r="C9" s="13">
        <v>30.3</v>
      </c>
      <c r="D9" s="5">
        <f>C9+273.15</f>
      </c>
      <c r="E9" s="13">
        <v>0.9535</v>
      </c>
      <c r="F9" s="14">
        <f>1/E9*1000</f>
      </c>
      <c r="G9" s="3"/>
      <c r="H9" s="3"/>
      <c r="I9" s="3"/>
      <c r="J9" s="3"/>
    </row>
    <row x14ac:dyDescent="0.25" r="10" customHeight="1" ht="19.5">
      <c r="A10" s="11">
        <v>20</v>
      </c>
      <c r="B10" s="12">
        <f>A10*1000000</f>
      </c>
      <c r="C10" s="13">
        <v>39.6</v>
      </c>
      <c r="D10" s="5">
        <f>C10+273.15</f>
      </c>
      <c r="E10" s="13">
        <v>0.9562</v>
      </c>
      <c r="F10" s="14">
        <f>1/E10*1000</f>
      </c>
      <c r="G10" s="3"/>
      <c r="H10" s="3"/>
      <c r="I10" s="3"/>
      <c r="J10" s="3" t="s">
        <v>10</v>
      </c>
    </row>
    <row x14ac:dyDescent="0.25" r="11" customHeight="1" ht="19.5">
      <c r="A11" s="11">
        <v>20</v>
      </c>
      <c r="B11" s="12">
        <f>A11*1000000</f>
      </c>
      <c r="C11" s="13">
        <v>48.5</v>
      </c>
      <c r="D11" s="5">
        <f>C11+273.15</f>
      </c>
      <c r="E11" s="13">
        <v>0.9581</v>
      </c>
      <c r="F11" s="14">
        <f>1/E11*1000</f>
      </c>
      <c r="G11" s="3"/>
      <c r="H11" s="3"/>
      <c r="I11" s="3"/>
      <c r="J11" s="3"/>
    </row>
    <row x14ac:dyDescent="0.25" r="12" customHeight="1" ht="19.5">
      <c r="A12" s="11">
        <v>20</v>
      </c>
      <c r="B12" s="12">
        <f>A12*1000000</f>
      </c>
      <c r="C12" s="11">
        <v>59</v>
      </c>
      <c r="D12" s="5">
        <f>C12+273.15</f>
      </c>
      <c r="E12" s="13">
        <v>0.9601</v>
      </c>
      <c r="F12" s="14">
        <f>1/E12*1000</f>
      </c>
      <c r="G12" s="3"/>
      <c r="H12" s="3"/>
      <c r="I12" s="3"/>
      <c r="J12" s="3"/>
    </row>
    <row x14ac:dyDescent="0.25" r="13" customHeight="1" ht="19.5">
      <c r="A13" s="11">
        <v>20</v>
      </c>
      <c r="B13" s="12">
        <f>A13*1000000</f>
      </c>
      <c r="C13" s="13">
        <v>70.3</v>
      </c>
      <c r="D13" s="5">
        <f>C13+273.15</f>
      </c>
      <c r="E13" s="13">
        <v>0.9625</v>
      </c>
      <c r="F13" s="14">
        <f>1/E13*1000</f>
      </c>
      <c r="G13" s="3"/>
      <c r="H13" s="3"/>
      <c r="I13" s="3"/>
      <c r="J13" s="3"/>
    </row>
    <row x14ac:dyDescent="0.25" r="14" customHeight="1" ht="19.5">
      <c r="A14" s="11">
        <v>20</v>
      </c>
      <c r="B14" s="12">
        <f>A14*1000000</f>
      </c>
      <c r="C14" s="13">
        <v>80.9</v>
      </c>
      <c r="D14" s="5">
        <f>C14+273.15</f>
      </c>
      <c r="E14" s="13">
        <v>0.9649</v>
      </c>
      <c r="F14" s="14">
        <f>1/E14*1000</f>
      </c>
      <c r="G14" s="3"/>
      <c r="H14" s="3"/>
      <c r="I14" s="3"/>
      <c r="J14" s="3"/>
    </row>
    <row x14ac:dyDescent="0.25" r="15" customHeight="1" ht="19.5">
      <c r="A15" s="11">
        <v>20</v>
      </c>
      <c r="B15" s="12">
        <f>A15*1000000</f>
      </c>
      <c r="C15" s="11">
        <v>91</v>
      </c>
      <c r="D15" s="5">
        <f>C15+273.15</f>
      </c>
      <c r="E15" s="13">
        <v>0.9672</v>
      </c>
      <c r="F15" s="14">
        <f>1/E15*1000</f>
      </c>
      <c r="G15" s="3"/>
      <c r="H15" s="3"/>
      <c r="I15" s="3"/>
      <c r="J15" s="3"/>
    </row>
    <row x14ac:dyDescent="0.25" r="16" customHeight="1" ht="19.5">
      <c r="A16" s="11">
        <v>40</v>
      </c>
      <c r="B16" s="12">
        <f>A16*1000000</f>
      </c>
      <c r="C16" s="13">
        <v>30.3</v>
      </c>
      <c r="D16" s="5">
        <f>C16+273.15</f>
      </c>
      <c r="E16" s="13">
        <v>0.9486</v>
      </c>
      <c r="F16" s="14">
        <f>1/E16*1000</f>
      </c>
      <c r="G16" s="3"/>
      <c r="H16" s="3"/>
      <c r="I16" s="3"/>
      <c r="J16" s="3"/>
    </row>
    <row x14ac:dyDescent="0.25" r="17" customHeight="1" ht="19.5">
      <c r="A17" s="11">
        <v>40</v>
      </c>
      <c r="B17" s="12">
        <f>A17*1000000</f>
      </c>
      <c r="C17" s="13">
        <v>39.6</v>
      </c>
      <c r="D17" s="5">
        <f>C17+273.15</f>
      </c>
      <c r="E17" s="13">
        <v>0.9511</v>
      </c>
      <c r="F17" s="14">
        <f>1/E17*1000</f>
      </c>
      <c r="G17" s="3"/>
      <c r="H17" s="3"/>
      <c r="I17" s="3"/>
      <c r="J17" s="3"/>
    </row>
    <row x14ac:dyDescent="0.25" r="18" customHeight="1" ht="19.5">
      <c r="A18" s="11">
        <v>40</v>
      </c>
      <c r="B18" s="12">
        <f>A18*1000000</f>
      </c>
      <c r="C18" s="13">
        <v>48.5</v>
      </c>
      <c r="D18" s="5">
        <f>C18+273.15</f>
      </c>
      <c r="E18" s="13">
        <v>0.9529</v>
      </c>
      <c r="F18" s="14">
        <f>1/E18*1000</f>
      </c>
      <c r="G18" s="3"/>
      <c r="H18" s="3"/>
      <c r="I18" s="3"/>
      <c r="J18" s="3"/>
    </row>
    <row x14ac:dyDescent="0.25" r="19" customHeight="1" ht="19.5">
      <c r="A19" s="11">
        <v>40</v>
      </c>
      <c r="B19" s="12">
        <f>A19*1000000</f>
      </c>
      <c r="C19" s="11">
        <v>59</v>
      </c>
      <c r="D19" s="5">
        <f>C19+273.15</f>
      </c>
      <c r="E19" s="13">
        <v>0.9547</v>
      </c>
      <c r="F19" s="14">
        <f>1/E19*1000</f>
      </c>
      <c r="G19" s="3"/>
      <c r="H19" s="3"/>
      <c r="I19" s="3"/>
      <c r="J19" s="3"/>
    </row>
    <row x14ac:dyDescent="0.25" r="20" customHeight="1" ht="19.5">
      <c r="A20" s="11">
        <v>40</v>
      </c>
      <c r="B20" s="12">
        <f>A20*1000000</f>
      </c>
      <c r="C20" s="13">
        <v>70.3</v>
      </c>
      <c r="D20" s="5">
        <f>C20+273.15</f>
      </c>
      <c r="E20" s="13">
        <v>0.9569</v>
      </c>
      <c r="F20" s="14">
        <f>1/E20*1000</f>
      </c>
      <c r="G20" s="3"/>
      <c r="H20" s="3"/>
      <c r="I20" s="3"/>
      <c r="J20" s="3"/>
    </row>
    <row x14ac:dyDescent="0.25" r="21" customHeight="1" ht="19.5">
      <c r="A21" s="11">
        <v>40</v>
      </c>
      <c r="B21" s="12">
        <f>A21*1000000</f>
      </c>
      <c r="C21" s="13">
        <v>80.9</v>
      </c>
      <c r="D21" s="5">
        <f>C21+273.15</f>
      </c>
      <c r="E21" s="13">
        <v>0.9592</v>
      </c>
      <c r="F21" s="14">
        <f>1/E21*1000</f>
      </c>
      <c r="G21" s="3"/>
      <c r="H21" s="3"/>
      <c r="I21" s="3"/>
      <c r="J21" s="3"/>
    </row>
    <row x14ac:dyDescent="0.25" r="22" customHeight="1" ht="19.5">
      <c r="A22" s="11">
        <v>40</v>
      </c>
      <c r="B22" s="12">
        <f>A22*1000000</f>
      </c>
      <c r="C22" s="11">
        <v>91</v>
      </c>
      <c r="D22" s="5">
        <f>C22+273.15</f>
      </c>
      <c r="E22" s="13">
        <v>0.9612</v>
      </c>
      <c r="F22" s="14">
        <f>1/E22*1000</f>
      </c>
      <c r="G22" s="3"/>
      <c r="H22" s="3"/>
      <c r="I22" s="3"/>
      <c r="J22" s="3"/>
    </row>
    <row x14ac:dyDescent="0.25" r="23" customHeight="1" ht="19.5">
      <c r="A23" s="11">
        <v>40</v>
      </c>
      <c r="B23" s="12">
        <f>A23*1000000</f>
      </c>
      <c r="C23" s="13">
        <v>100.3</v>
      </c>
      <c r="D23" s="5">
        <f>C23+273.15</f>
      </c>
      <c r="E23" s="13">
        <v>0.9632</v>
      </c>
      <c r="F23" s="14">
        <f>1/E23*1000</f>
      </c>
      <c r="G23" s="3"/>
      <c r="H23" s="3"/>
      <c r="I23" s="3"/>
      <c r="J23" s="3"/>
    </row>
    <row x14ac:dyDescent="0.25" r="24" customHeight="1" ht="19.5">
      <c r="A24" s="11">
        <v>60</v>
      </c>
      <c r="B24" s="12">
        <f>A24*1000000</f>
      </c>
      <c r="C24" s="13">
        <v>30.3</v>
      </c>
      <c r="D24" s="5">
        <f>C24+273.15</f>
      </c>
      <c r="E24" s="13">
        <v>0.944</v>
      </c>
      <c r="F24" s="14">
        <f>1/E24*1000</f>
      </c>
      <c r="G24" s="3"/>
      <c r="H24" s="3"/>
      <c r="I24" s="3"/>
      <c r="J24" s="3"/>
    </row>
    <row x14ac:dyDescent="0.25" r="25" customHeight="1" ht="19.5">
      <c r="A25" s="11">
        <v>60</v>
      </c>
      <c r="B25" s="12">
        <f>A25*1000000</f>
      </c>
      <c r="C25" s="13">
        <v>39.6</v>
      </c>
      <c r="D25" s="5">
        <f>C25+273.15</f>
      </c>
      <c r="E25" s="13">
        <v>0.9463</v>
      </c>
      <c r="F25" s="14">
        <f>1/E25*1000</f>
      </c>
      <c r="G25" s="3"/>
      <c r="H25" s="3"/>
      <c r="I25" s="3"/>
      <c r="J25" s="3"/>
    </row>
    <row x14ac:dyDescent="0.25" r="26" customHeight="1" ht="19.5">
      <c r="A26" s="11">
        <v>60</v>
      </c>
      <c r="B26" s="12">
        <f>A26*1000000</f>
      </c>
      <c r="C26" s="13">
        <v>48.5</v>
      </c>
      <c r="D26" s="5">
        <f>C26+273.15</f>
      </c>
      <c r="E26" s="13">
        <v>0.9479</v>
      </c>
      <c r="F26" s="14">
        <f>1/E26*1000</f>
      </c>
      <c r="G26" s="3"/>
      <c r="H26" s="3"/>
      <c r="I26" s="3"/>
      <c r="J26" s="3"/>
    </row>
    <row x14ac:dyDescent="0.25" r="27" customHeight="1" ht="19.5">
      <c r="A27" s="11">
        <v>60</v>
      </c>
      <c r="B27" s="12">
        <f>A27*1000000</f>
      </c>
      <c r="C27" s="11">
        <v>59</v>
      </c>
      <c r="D27" s="5">
        <f>C27+273.15</f>
      </c>
      <c r="E27" s="13">
        <v>0.9497</v>
      </c>
      <c r="F27" s="14">
        <f>1/E27*1000</f>
      </c>
      <c r="G27" s="3"/>
      <c r="H27" s="3"/>
      <c r="I27" s="3"/>
      <c r="J27" s="3"/>
    </row>
    <row x14ac:dyDescent="0.25" r="28" customHeight="1" ht="19.5">
      <c r="A28" s="11">
        <v>60</v>
      </c>
      <c r="B28" s="12">
        <f>A28*1000000</f>
      </c>
      <c r="C28" s="13">
        <v>70.3</v>
      </c>
      <c r="D28" s="5">
        <f>C28+273.15</f>
      </c>
      <c r="E28" s="13">
        <v>0.9519</v>
      </c>
      <c r="F28" s="14">
        <f>1/E28*1000</f>
      </c>
      <c r="G28" s="3"/>
      <c r="H28" s="3"/>
      <c r="I28" s="3"/>
      <c r="J28" s="3"/>
    </row>
    <row x14ac:dyDescent="0.25" r="29" customHeight="1" ht="19.5">
      <c r="A29" s="11">
        <v>60</v>
      </c>
      <c r="B29" s="12">
        <f>A29*1000000</f>
      </c>
      <c r="C29" s="13">
        <v>80.9</v>
      </c>
      <c r="D29" s="5">
        <f>C29+273.15</f>
      </c>
      <c r="E29" s="13">
        <v>0.9538</v>
      </c>
      <c r="F29" s="14">
        <f>1/E29*1000</f>
      </c>
      <c r="G29" s="3"/>
      <c r="H29" s="3"/>
      <c r="I29" s="3"/>
      <c r="J29" s="3"/>
    </row>
    <row x14ac:dyDescent="0.25" r="30" customHeight="1" ht="19.5">
      <c r="A30" s="11">
        <v>60</v>
      </c>
      <c r="B30" s="12">
        <f>A30*1000000</f>
      </c>
      <c r="C30" s="11">
        <v>91</v>
      </c>
      <c r="D30" s="5">
        <f>C30+273.15</f>
      </c>
      <c r="E30" s="13">
        <v>0.9557</v>
      </c>
      <c r="F30" s="14">
        <f>1/E30*1000</f>
      </c>
      <c r="G30" s="3"/>
      <c r="H30" s="3"/>
      <c r="I30" s="3"/>
      <c r="J30" s="3"/>
    </row>
    <row x14ac:dyDescent="0.25" r="31" customHeight="1" ht="19.5">
      <c r="A31" s="11">
        <v>60</v>
      </c>
      <c r="B31" s="12">
        <f>A31*1000000</f>
      </c>
      <c r="C31" s="13">
        <v>100.3</v>
      </c>
      <c r="D31" s="5">
        <f>C31+273.15</f>
      </c>
      <c r="E31" s="13">
        <v>0.957</v>
      </c>
      <c r="F31" s="14">
        <f>1/E31*1000</f>
      </c>
      <c r="G31" s="3"/>
      <c r="H31" s="3"/>
      <c r="I31" s="3"/>
      <c r="J31" s="3"/>
    </row>
    <row x14ac:dyDescent="0.25" r="32" customHeight="1" ht="19.5">
      <c r="A32" s="11">
        <v>60</v>
      </c>
      <c r="B32" s="12">
        <f>A32*1000000</f>
      </c>
      <c r="C32" s="13">
        <v>110.4</v>
      </c>
      <c r="D32" s="5">
        <f>C32+273.15</f>
      </c>
      <c r="E32" s="13">
        <v>0.9584</v>
      </c>
      <c r="F32" s="14">
        <f>1/E32*1000</f>
      </c>
      <c r="G32" s="3"/>
      <c r="H32" s="3"/>
      <c r="I32" s="3"/>
      <c r="J32" s="3"/>
    </row>
    <row x14ac:dyDescent="0.25" r="33" customHeight="1" ht="19.5">
      <c r="A33" s="11">
        <v>80</v>
      </c>
      <c r="B33" s="12">
        <f>A33*1000000</f>
      </c>
      <c r="C33" s="13">
        <v>30.3</v>
      </c>
      <c r="D33" s="5">
        <f>C33+273.15</f>
      </c>
      <c r="E33" s="13">
        <v>0.9397</v>
      </c>
      <c r="F33" s="14">
        <f>1/E33*1000</f>
      </c>
      <c r="G33" s="3"/>
      <c r="H33" s="3"/>
      <c r="I33" s="3"/>
      <c r="J33" s="3"/>
    </row>
    <row x14ac:dyDescent="0.25" r="34" customHeight="1" ht="19.5">
      <c r="A34" s="11">
        <v>80</v>
      </c>
      <c r="B34" s="12">
        <f>A34*1000000</f>
      </c>
      <c r="C34" s="13">
        <v>39.6</v>
      </c>
      <c r="D34" s="5">
        <f>C34+273.15</f>
      </c>
      <c r="E34" s="13">
        <v>0.9419</v>
      </c>
      <c r="F34" s="14">
        <f>1/E34*1000</f>
      </c>
      <c r="G34" s="3"/>
      <c r="H34" s="3"/>
      <c r="I34" s="3"/>
      <c r="J34" s="3"/>
    </row>
    <row x14ac:dyDescent="0.25" r="35" customHeight="1" ht="19.5">
      <c r="A35" s="11">
        <v>80</v>
      </c>
      <c r="B35" s="12">
        <f>A35*1000000</f>
      </c>
      <c r="C35" s="13">
        <v>48.5</v>
      </c>
      <c r="D35" s="5">
        <f>C35+273.15</f>
      </c>
      <c r="E35" s="13">
        <v>0.9434</v>
      </c>
      <c r="F35" s="14">
        <f>1/E35*1000</f>
      </c>
      <c r="G35" s="3"/>
      <c r="H35" s="3"/>
      <c r="I35" s="3"/>
      <c r="J35" s="3"/>
    </row>
    <row x14ac:dyDescent="0.25" r="36" customHeight="1" ht="19.5">
      <c r="A36" s="11">
        <v>80</v>
      </c>
      <c r="B36" s="12">
        <f>A36*1000000</f>
      </c>
      <c r="C36" s="11">
        <v>59</v>
      </c>
      <c r="D36" s="5">
        <f>C36+273.15</f>
      </c>
      <c r="E36" s="13">
        <v>0.9451</v>
      </c>
      <c r="F36" s="14">
        <f>1/E36*1000</f>
      </c>
      <c r="G36" s="3"/>
      <c r="H36" s="3"/>
      <c r="I36" s="3"/>
      <c r="J36" s="3"/>
    </row>
    <row x14ac:dyDescent="0.25" r="37" customHeight="1" ht="19.5">
      <c r="A37" s="11">
        <v>80</v>
      </c>
      <c r="B37" s="12">
        <f>A37*1000000</f>
      </c>
      <c r="C37" s="13">
        <v>70.3</v>
      </c>
      <c r="D37" s="5">
        <f>C37+273.15</f>
      </c>
      <c r="E37" s="13">
        <v>0.9471</v>
      </c>
      <c r="F37" s="14">
        <f>1/E37*1000</f>
      </c>
      <c r="G37" s="3"/>
      <c r="H37" s="3"/>
      <c r="I37" s="3"/>
      <c r="J37" s="3"/>
    </row>
    <row x14ac:dyDescent="0.25" r="38" customHeight="1" ht="19.5">
      <c r="A38" s="11">
        <v>80</v>
      </c>
      <c r="B38" s="12">
        <f>A38*1000000</f>
      </c>
      <c r="C38" s="13">
        <v>80.9</v>
      </c>
      <c r="D38" s="5">
        <f>C38+273.15</f>
      </c>
      <c r="E38" s="13">
        <v>0.949</v>
      </c>
      <c r="F38" s="14">
        <f>1/E38*1000</f>
      </c>
      <c r="G38" s="3"/>
      <c r="H38" s="3"/>
      <c r="I38" s="3"/>
      <c r="J38" s="3"/>
    </row>
    <row x14ac:dyDescent="0.25" r="39" customHeight="1" ht="19.5">
      <c r="A39" s="11">
        <v>80</v>
      </c>
      <c r="B39" s="12">
        <f>A39*1000000</f>
      </c>
      <c r="C39" s="11">
        <v>91</v>
      </c>
      <c r="D39" s="5">
        <f>C39+273.15</f>
      </c>
      <c r="E39" s="13">
        <v>0.9507</v>
      </c>
      <c r="F39" s="14">
        <f>1/E39*1000</f>
      </c>
      <c r="G39" s="3"/>
      <c r="H39" s="3"/>
      <c r="I39" s="3"/>
      <c r="J39" s="3"/>
    </row>
    <row x14ac:dyDescent="0.25" r="40" customHeight="1" ht="19.5">
      <c r="A40" s="11">
        <v>80</v>
      </c>
      <c r="B40" s="12">
        <f>A40*1000000</f>
      </c>
      <c r="C40" s="13">
        <v>100.3</v>
      </c>
      <c r="D40" s="5">
        <f>C40+273.15</f>
      </c>
      <c r="E40" s="13">
        <v>0.9518</v>
      </c>
      <c r="F40" s="14">
        <f>1/E40*1000</f>
      </c>
      <c r="G40" s="3"/>
      <c r="H40" s="3"/>
      <c r="I40" s="3"/>
      <c r="J40" s="3"/>
    </row>
    <row x14ac:dyDescent="0.25" r="41" customHeight="1" ht="19.5">
      <c r="A41" s="11">
        <v>80</v>
      </c>
      <c r="B41" s="12">
        <f>A41*1000000</f>
      </c>
      <c r="C41" s="13">
        <v>110.4</v>
      </c>
      <c r="D41" s="5">
        <f>C41+273.15</f>
      </c>
      <c r="E41" s="13">
        <v>0.9524</v>
      </c>
      <c r="F41" s="14">
        <f>1/E41*1000</f>
      </c>
      <c r="G41" s="3"/>
      <c r="H41" s="3"/>
      <c r="I41" s="3"/>
      <c r="J41" s="3"/>
    </row>
    <row x14ac:dyDescent="0.25" r="42" customHeight="1" ht="19.5">
      <c r="A42" s="11">
        <v>100</v>
      </c>
      <c r="B42" s="12">
        <f>A42*1000000</f>
      </c>
      <c r="C42" s="13">
        <v>30.3</v>
      </c>
      <c r="D42" s="5">
        <f>C42+273.15</f>
      </c>
      <c r="E42" s="13">
        <v>0.9356</v>
      </c>
      <c r="F42" s="14">
        <f>1/E42*1000</f>
      </c>
      <c r="G42" s="3"/>
      <c r="H42" s="3"/>
      <c r="I42" s="3"/>
      <c r="J42" s="3"/>
    </row>
    <row x14ac:dyDescent="0.25" r="43" customHeight="1" ht="19.5">
      <c r="A43" s="11">
        <v>100</v>
      </c>
      <c r="B43" s="12">
        <f>A43*1000000</f>
      </c>
      <c r="C43" s="13">
        <v>39.6</v>
      </c>
      <c r="D43" s="5">
        <f>C43+273.15</f>
      </c>
      <c r="E43" s="13">
        <v>0.9377</v>
      </c>
      <c r="F43" s="14">
        <f>1/E43*1000</f>
      </c>
      <c r="G43" s="3"/>
      <c r="H43" s="3"/>
      <c r="I43" s="3"/>
      <c r="J43" s="3"/>
    </row>
    <row x14ac:dyDescent="0.25" r="44" customHeight="1" ht="19.5">
      <c r="A44" s="11">
        <v>100</v>
      </c>
      <c r="B44" s="12">
        <f>A44*1000000</f>
      </c>
      <c r="C44" s="13">
        <v>48.5</v>
      </c>
      <c r="D44" s="5">
        <f>C44+273.15</f>
      </c>
      <c r="E44" s="13">
        <v>0.9391</v>
      </c>
      <c r="F44" s="14">
        <f>1/E44*1000</f>
      </c>
      <c r="G44" s="3"/>
      <c r="H44" s="3"/>
      <c r="I44" s="3"/>
      <c r="J44" s="3"/>
    </row>
    <row x14ac:dyDescent="0.25" r="45" customHeight="1" ht="19.5">
      <c r="A45" s="11">
        <v>100</v>
      </c>
      <c r="B45" s="12">
        <f>A45*1000000</f>
      </c>
      <c r="C45" s="11">
        <v>59</v>
      </c>
      <c r="D45" s="5">
        <f>C45+273.15</f>
      </c>
      <c r="E45" s="13">
        <v>0.9407</v>
      </c>
      <c r="F45" s="14">
        <f>1/E45*1000</f>
      </c>
      <c r="G45" s="3"/>
      <c r="H45" s="3"/>
      <c r="I45" s="3"/>
      <c r="J45" s="3"/>
    </row>
    <row x14ac:dyDescent="0.25" r="46" customHeight="1" ht="19.5">
      <c r="A46" s="11">
        <v>100</v>
      </c>
      <c r="B46" s="12">
        <f>A46*1000000</f>
      </c>
      <c r="C46" s="13">
        <v>70.3</v>
      </c>
      <c r="D46" s="5">
        <f>C46+273.15</f>
      </c>
      <c r="E46" s="13">
        <v>0.9426</v>
      </c>
      <c r="F46" s="14">
        <f>1/E46*1000</f>
      </c>
      <c r="G46" s="3"/>
      <c r="H46" s="3"/>
      <c r="I46" s="3"/>
      <c r="J46" s="3"/>
    </row>
    <row x14ac:dyDescent="0.25" r="47" customHeight="1" ht="19.5">
      <c r="A47" s="11">
        <v>100</v>
      </c>
      <c r="B47" s="12">
        <f>A47*1000000</f>
      </c>
      <c r="C47" s="13">
        <v>80.9</v>
      </c>
      <c r="D47" s="5">
        <f>C47+273.15</f>
      </c>
      <c r="E47" s="13">
        <v>0.9444</v>
      </c>
      <c r="F47" s="14">
        <f>1/E47*1000</f>
      </c>
      <c r="G47" s="3"/>
      <c r="H47" s="3"/>
      <c r="I47" s="3"/>
      <c r="J47" s="3"/>
    </row>
    <row x14ac:dyDescent="0.25" r="48" customHeight="1" ht="19.5">
      <c r="A48" s="11">
        <v>100</v>
      </c>
      <c r="B48" s="12">
        <f>A48*1000000</f>
      </c>
      <c r="C48" s="11">
        <v>91</v>
      </c>
      <c r="D48" s="5">
        <f>C48+273.15</f>
      </c>
      <c r="E48" s="13">
        <v>0.946</v>
      </c>
      <c r="F48" s="14">
        <f>1/E48*1000</f>
      </c>
      <c r="G48" s="3"/>
      <c r="H48" s="3"/>
      <c r="I48" s="3"/>
      <c r="J48" s="3"/>
    </row>
    <row x14ac:dyDescent="0.25" r="49" customHeight="1" ht="19.5">
      <c r="A49" s="11">
        <v>100</v>
      </c>
      <c r="B49" s="12">
        <f>A49*1000000</f>
      </c>
      <c r="C49" s="13">
        <v>100.3</v>
      </c>
      <c r="D49" s="5">
        <f>C49+273.15</f>
      </c>
      <c r="E49" s="13">
        <v>0.9469</v>
      </c>
      <c r="F49" s="14">
        <f>1/E49*1000</f>
      </c>
      <c r="G49" s="3"/>
      <c r="H49" s="3"/>
      <c r="I49" s="3"/>
      <c r="J49" s="3"/>
    </row>
    <row x14ac:dyDescent="0.25" r="50" customHeight="1" ht="19.5">
      <c r="A50" s="11">
        <v>100</v>
      </c>
      <c r="B50" s="12">
        <f>A50*1000000</f>
      </c>
      <c r="C50" s="13">
        <v>110.4</v>
      </c>
      <c r="D50" s="5">
        <f>C50+273.15</f>
      </c>
      <c r="E50" s="13">
        <v>0.9472</v>
      </c>
      <c r="F50" s="14">
        <f>1/E50*1000</f>
      </c>
      <c r="G50" s="3"/>
      <c r="H50" s="3"/>
      <c r="I50" s="3"/>
      <c r="J50" s="3"/>
    </row>
    <row x14ac:dyDescent="0.25" r="51" customHeight="1" ht="19.5">
      <c r="A51" s="11">
        <v>120</v>
      </c>
      <c r="B51" s="12">
        <f>A51*1000000</f>
      </c>
      <c r="C51" s="13">
        <v>30.3</v>
      </c>
      <c r="D51" s="5">
        <f>C51+273.15</f>
      </c>
      <c r="E51" s="13">
        <v>0.9316</v>
      </c>
      <c r="F51" s="14">
        <f>1/E51*1000</f>
      </c>
      <c r="G51" s="3"/>
      <c r="H51" s="3"/>
      <c r="I51" s="3"/>
      <c r="J51" s="3"/>
    </row>
    <row x14ac:dyDescent="0.25" r="52" customHeight="1" ht="19.5">
      <c r="A52" s="11">
        <v>120</v>
      </c>
      <c r="B52" s="12">
        <f>A52*1000000</f>
      </c>
      <c r="C52" s="13">
        <v>39.6</v>
      </c>
      <c r="D52" s="5">
        <f>C52+273.15</f>
      </c>
      <c r="E52" s="13">
        <v>0.9335</v>
      </c>
      <c r="F52" s="14">
        <f>1/E52*1000</f>
      </c>
      <c r="G52" s="3"/>
      <c r="H52" s="3"/>
      <c r="I52" s="3"/>
      <c r="J52" s="3"/>
    </row>
    <row x14ac:dyDescent="0.25" r="53" customHeight="1" ht="19.5">
      <c r="A53" s="11">
        <v>120</v>
      </c>
      <c r="B53" s="12">
        <f>A53*1000000</f>
      </c>
      <c r="C53" s="13">
        <v>48.5</v>
      </c>
      <c r="D53" s="5">
        <f>C53+273.15</f>
      </c>
      <c r="E53" s="13">
        <v>0.9349</v>
      </c>
      <c r="F53" s="14">
        <f>1/E53*1000</f>
      </c>
      <c r="G53" s="3"/>
      <c r="H53" s="3"/>
      <c r="I53" s="3"/>
      <c r="J53" s="3"/>
    </row>
    <row x14ac:dyDescent="0.25" r="54" customHeight="1" ht="19.5">
      <c r="A54" s="11">
        <v>120</v>
      </c>
      <c r="B54" s="12">
        <f>A54*1000000</f>
      </c>
      <c r="C54" s="11">
        <v>59</v>
      </c>
      <c r="D54" s="5">
        <f>C54+273.15</f>
      </c>
      <c r="E54" s="13">
        <v>0.9363</v>
      </c>
      <c r="F54" s="14">
        <f>1/E54*1000</f>
      </c>
      <c r="G54" s="3"/>
      <c r="H54" s="3"/>
      <c r="I54" s="3"/>
      <c r="J54" s="3"/>
    </row>
    <row x14ac:dyDescent="0.25" r="55" customHeight="1" ht="19.5">
      <c r="A55" s="11">
        <v>120</v>
      </c>
      <c r="B55" s="12">
        <f>A55*1000000</f>
      </c>
      <c r="C55" s="13">
        <v>70.3</v>
      </c>
      <c r="D55" s="5">
        <f>C55+273.15</f>
      </c>
      <c r="E55" s="13">
        <v>0.9382</v>
      </c>
      <c r="F55" s="14">
        <f>1/E55*1000</f>
      </c>
      <c r="G55" s="3"/>
      <c r="H55" s="3"/>
      <c r="I55" s="3"/>
      <c r="J55" s="3"/>
    </row>
    <row x14ac:dyDescent="0.25" r="56" customHeight="1" ht="19.5">
      <c r="A56" s="11">
        <v>120</v>
      </c>
      <c r="B56" s="12">
        <f>A56*1000000</f>
      </c>
      <c r="C56" s="13">
        <v>80.9</v>
      </c>
      <c r="D56" s="5">
        <f>C56+273.15</f>
      </c>
      <c r="E56" s="13">
        <v>0.9399</v>
      </c>
      <c r="F56" s="14">
        <f>1/E56*1000</f>
      </c>
      <c r="G56" s="3"/>
      <c r="H56" s="3"/>
      <c r="I56" s="3"/>
      <c r="J56" s="3"/>
    </row>
    <row x14ac:dyDescent="0.25" r="57" customHeight="1" ht="19.5">
      <c r="A57" s="11">
        <v>120</v>
      </c>
      <c r="B57" s="12">
        <f>A57*1000000</f>
      </c>
      <c r="C57" s="11">
        <v>91</v>
      </c>
      <c r="D57" s="5">
        <f>C57+273.15</f>
      </c>
      <c r="E57" s="13">
        <v>0.9415</v>
      </c>
      <c r="F57" s="14">
        <f>1/E57*1000</f>
      </c>
      <c r="G57" s="3"/>
      <c r="H57" s="3"/>
      <c r="I57" s="3"/>
      <c r="J57" s="3"/>
    </row>
    <row x14ac:dyDescent="0.25" r="58" customHeight="1" ht="19.5">
      <c r="A58" s="11">
        <v>120</v>
      </c>
      <c r="B58" s="12">
        <f>A58*1000000</f>
      </c>
      <c r="C58" s="13">
        <v>100.3</v>
      </c>
      <c r="D58" s="5">
        <f>C58+273.15</f>
      </c>
      <c r="E58" s="13">
        <v>0.942</v>
      </c>
      <c r="F58" s="14">
        <f>1/E58*1000</f>
      </c>
      <c r="G58" s="3"/>
      <c r="H58" s="3"/>
      <c r="I58" s="3"/>
      <c r="J58" s="3"/>
    </row>
    <row x14ac:dyDescent="0.25" r="59" customHeight="1" ht="19.5">
      <c r="A59" s="11">
        <v>120</v>
      </c>
      <c r="B59" s="12">
        <f>A59*1000000</f>
      </c>
      <c r="C59" s="13">
        <v>110.4</v>
      </c>
      <c r="D59" s="5">
        <f>C59+273.15</f>
      </c>
      <c r="E59" s="13">
        <v>0.9426</v>
      </c>
      <c r="F59" s="14">
        <f>1/E59*1000</f>
      </c>
      <c r="G59" s="3"/>
      <c r="H59" s="3"/>
      <c r="I59" s="3"/>
      <c r="J59" s="3"/>
    </row>
    <row x14ac:dyDescent="0.25" r="60" customHeight="1" ht="19.5">
      <c r="A60" s="11">
        <v>120</v>
      </c>
      <c r="B60" s="12">
        <f>A60*1000000</f>
      </c>
      <c r="C60" s="11">
        <v>120</v>
      </c>
      <c r="D60" s="5">
        <f>C60+273.15</f>
      </c>
      <c r="E60" s="13">
        <v>0.9431</v>
      </c>
      <c r="F60" s="14">
        <f>1/E60*1000</f>
      </c>
      <c r="G60" s="3"/>
      <c r="H60" s="3"/>
      <c r="I60" s="3"/>
      <c r="J60" s="3"/>
    </row>
    <row x14ac:dyDescent="0.25" r="61" customHeight="1" ht="19.5">
      <c r="A61" s="11">
        <v>140</v>
      </c>
      <c r="B61" s="12">
        <f>A61*1000000</f>
      </c>
      <c r="C61" s="13">
        <v>30.3</v>
      </c>
      <c r="D61" s="5">
        <f>C61+273.15</f>
      </c>
      <c r="E61" s="13">
        <v>0.9279</v>
      </c>
      <c r="F61" s="14">
        <f>1/E61*1000</f>
      </c>
      <c r="G61" s="3"/>
      <c r="H61" s="3"/>
      <c r="I61" s="3"/>
      <c r="J61" s="3"/>
    </row>
    <row x14ac:dyDescent="0.25" r="62" customHeight="1" ht="19.5">
      <c r="A62" s="11">
        <v>140</v>
      </c>
      <c r="B62" s="12">
        <f>A62*1000000</f>
      </c>
      <c r="C62" s="13">
        <v>39.6</v>
      </c>
      <c r="D62" s="5">
        <f>C62+273.15</f>
      </c>
      <c r="E62" s="13">
        <v>0.9296</v>
      </c>
      <c r="F62" s="14">
        <f>1/E62*1000</f>
      </c>
      <c r="G62" s="3"/>
      <c r="H62" s="3"/>
      <c r="I62" s="3"/>
      <c r="J62" s="3"/>
    </row>
    <row x14ac:dyDescent="0.25" r="63" customHeight="1" ht="19.5">
      <c r="A63" s="11">
        <v>140</v>
      </c>
      <c r="B63" s="12">
        <f>A63*1000000</f>
      </c>
      <c r="C63" s="13">
        <v>48.5</v>
      </c>
      <c r="D63" s="5">
        <f>C63+273.15</f>
      </c>
      <c r="E63" s="13">
        <v>0.9309</v>
      </c>
      <c r="F63" s="14">
        <f>1/E63*1000</f>
      </c>
      <c r="G63" s="3"/>
      <c r="H63" s="3"/>
      <c r="I63" s="3"/>
      <c r="J63" s="3"/>
    </row>
    <row x14ac:dyDescent="0.25" r="64" customHeight="1" ht="19.5">
      <c r="A64" s="11">
        <v>140</v>
      </c>
      <c r="B64" s="12">
        <f>A64*1000000</f>
      </c>
      <c r="C64" s="11">
        <v>59</v>
      </c>
      <c r="D64" s="5">
        <f>C64+273.15</f>
      </c>
      <c r="E64" s="13">
        <v>0.9323</v>
      </c>
      <c r="F64" s="14">
        <f>1/E64*1000</f>
      </c>
      <c r="G64" s="3"/>
      <c r="H64" s="3"/>
      <c r="I64" s="3"/>
      <c r="J64" s="3"/>
    </row>
    <row x14ac:dyDescent="0.25" r="65" customHeight="1" ht="19.5">
      <c r="A65" s="11">
        <v>140</v>
      </c>
      <c r="B65" s="12">
        <f>A65*1000000</f>
      </c>
      <c r="C65" s="13">
        <v>70.3</v>
      </c>
      <c r="D65" s="5">
        <f>C65+273.15</f>
      </c>
      <c r="E65" s="13">
        <v>0.9341</v>
      </c>
      <c r="F65" s="14">
        <f>1/E65*1000</f>
      </c>
      <c r="G65" s="3"/>
      <c r="H65" s="3"/>
      <c r="I65" s="3"/>
      <c r="J65" s="3"/>
    </row>
    <row x14ac:dyDescent="0.25" r="66" customHeight="1" ht="19.5">
      <c r="A66" s="11">
        <v>140</v>
      </c>
      <c r="B66" s="12">
        <f>A66*1000000</f>
      </c>
      <c r="C66" s="13">
        <v>80.9</v>
      </c>
      <c r="D66" s="5">
        <f>C66+273.15</f>
      </c>
      <c r="E66" s="13">
        <v>0.9357</v>
      </c>
      <c r="F66" s="14">
        <f>1/E66*1000</f>
      </c>
      <c r="G66" s="3"/>
      <c r="H66" s="3"/>
      <c r="I66" s="3"/>
      <c r="J66" s="3"/>
    </row>
    <row x14ac:dyDescent="0.25" r="67" customHeight="1" ht="19.5">
      <c r="A67" s="11">
        <v>140</v>
      </c>
      <c r="B67" s="12">
        <f>A67*1000000</f>
      </c>
      <c r="C67" s="11">
        <v>91</v>
      </c>
      <c r="D67" s="5">
        <f>C67+273.15</f>
      </c>
      <c r="E67" s="13">
        <v>0.9372</v>
      </c>
      <c r="F67" s="14">
        <f>1/E67*1000</f>
      </c>
      <c r="G67" s="3"/>
      <c r="H67" s="3"/>
      <c r="I67" s="3"/>
      <c r="J67" s="3"/>
    </row>
    <row x14ac:dyDescent="0.25" r="68" customHeight="1" ht="19.5">
      <c r="A68" s="11">
        <v>140</v>
      </c>
      <c r="B68" s="12">
        <f>A68*1000000</f>
      </c>
      <c r="C68" s="13">
        <v>100.3</v>
      </c>
      <c r="D68" s="5">
        <f>C68+273.15</f>
      </c>
      <c r="E68" s="13">
        <v>0.9377</v>
      </c>
      <c r="F68" s="14">
        <f>1/E68*1000</f>
      </c>
      <c r="G68" s="3"/>
      <c r="H68" s="3"/>
      <c r="I68" s="3"/>
      <c r="J68" s="3"/>
    </row>
    <row x14ac:dyDescent="0.25" r="69" customHeight="1" ht="19.5">
      <c r="A69" s="11">
        <v>140</v>
      </c>
      <c r="B69" s="12">
        <f>A69*1000000</f>
      </c>
      <c r="C69" s="13">
        <v>110.4</v>
      </c>
      <c r="D69" s="5">
        <f>C69+273.15</f>
      </c>
      <c r="E69" s="13">
        <v>0.938</v>
      </c>
      <c r="F69" s="14">
        <f>1/E69*1000</f>
      </c>
      <c r="G69" s="3"/>
      <c r="H69" s="3"/>
      <c r="I69" s="3"/>
      <c r="J69" s="3"/>
    </row>
    <row x14ac:dyDescent="0.25" r="70" customHeight="1" ht="19.5">
      <c r="A70" s="11">
        <v>140</v>
      </c>
      <c r="B70" s="12">
        <f>A70*1000000</f>
      </c>
      <c r="C70" s="11">
        <v>120</v>
      </c>
      <c r="D70" s="5">
        <f>C70+273.15</f>
      </c>
      <c r="E70" s="13">
        <v>0.9384</v>
      </c>
      <c r="F70" s="14">
        <f>1/E70*1000</f>
      </c>
      <c r="G70" s="3"/>
      <c r="H70" s="3"/>
      <c r="I70" s="3"/>
      <c r="J70" s="3"/>
    </row>
    <row x14ac:dyDescent="0.25" r="71" customHeight="1" ht="19.5">
      <c r="A71" s="11">
        <v>160</v>
      </c>
      <c r="B71" s="12">
        <f>A71*1000000</f>
      </c>
      <c r="C71" s="13">
        <v>30.3</v>
      </c>
      <c r="D71" s="5">
        <f>C71+273.15</f>
      </c>
      <c r="E71" s="13">
        <v>0.9243</v>
      </c>
      <c r="F71" s="14">
        <f>1/E71*1000</f>
      </c>
      <c r="G71" s="3"/>
      <c r="H71" s="3"/>
      <c r="I71" s="3"/>
      <c r="J71" s="3"/>
    </row>
    <row x14ac:dyDescent="0.25" r="72" customHeight="1" ht="19.5">
      <c r="A72" s="11">
        <v>160</v>
      </c>
      <c r="B72" s="12">
        <f>A72*1000000</f>
      </c>
      <c r="C72" s="13">
        <v>39.6</v>
      </c>
      <c r="D72" s="5">
        <f>C72+273.15</f>
      </c>
      <c r="E72" s="13">
        <v>0.9259</v>
      </c>
      <c r="F72" s="14">
        <f>1/E72*1000</f>
      </c>
      <c r="G72" s="3"/>
      <c r="H72" s="3"/>
      <c r="I72" s="3"/>
      <c r="J72" s="3"/>
    </row>
    <row x14ac:dyDescent="0.25" r="73" customHeight="1" ht="19.5">
      <c r="A73" s="11">
        <v>160</v>
      </c>
      <c r="B73" s="12">
        <f>A73*1000000</f>
      </c>
      <c r="C73" s="13">
        <v>48.5</v>
      </c>
      <c r="D73" s="5">
        <f>C73+273.15</f>
      </c>
      <c r="E73" s="13">
        <v>0.9272</v>
      </c>
      <c r="F73" s="14">
        <f>1/E73*1000</f>
      </c>
      <c r="G73" s="3"/>
      <c r="H73" s="3"/>
      <c r="I73" s="3"/>
      <c r="J73" s="3"/>
    </row>
    <row x14ac:dyDescent="0.25" r="74" customHeight="1" ht="19.5">
      <c r="A74" s="11">
        <v>160</v>
      </c>
      <c r="B74" s="12">
        <f>A74*1000000</f>
      </c>
      <c r="C74" s="11">
        <v>59</v>
      </c>
      <c r="D74" s="5">
        <f>C74+273.15</f>
      </c>
      <c r="E74" s="13">
        <v>0.9284</v>
      </c>
      <c r="F74" s="14">
        <f>1/E74*1000</f>
      </c>
      <c r="G74" s="3"/>
      <c r="H74" s="3"/>
      <c r="I74" s="3"/>
      <c r="J74" s="3"/>
    </row>
    <row x14ac:dyDescent="0.25" r="75" customHeight="1" ht="19.5">
      <c r="A75" s="11">
        <v>160</v>
      </c>
      <c r="B75" s="12">
        <f>A75*1000000</f>
      </c>
      <c r="C75" s="13">
        <v>70.3</v>
      </c>
      <c r="D75" s="5">
        <f>C75+273.15</f>
      </c>
      <c r="E75" s="13">
        <v>0.9301</v>
      </c>
      <c r="F75" s="14">
        <f>1/E75*1000</f>
      </c>
      <c r="G75" s="3"/>
      <c r="H75" s="3"/>
      <c r="I75" s="3"/>
      <c r="J75" s="3"/>
    </row>
    <row x14ac:dyDescent="0.25" r="76" customHeight="1" ht="19.5">
      <c r="A76" s="11">
        <v>160</v>
      </c>
      <c r="B76" s="12">
        <f>A76*1000000</f>
      </c>
      <c r="C76" s="13">
        <v>80.9</v>
      </c>
      <c r="D76" s="5">
        <f>C76+273.15</f>
      </c>
      <c r="E76" s="13">
        <v>0.9318</v>
      </c>
      <c r="F76" s="14">
        <f>1/E76*1000</f>
      </c>
      <c r="G76" s="3"/>
      <c r="H76" s="3"/>
      <c r="I76" s="3"/>
      <c r="J76" s="3"/>
    </row>
    <row x14ac:dyDescent="0.25" r="77" customHeight="1" ht="19.5">
      <c r="A77" s="11">
        <v>160</v>
      </c>
      <c r="B77" s="12">
        <f>A77*1000000</f>
      </c>
      <c r="C77" s="11">
        <v>91</v>
      </c>
      <c r="D77" s="5">
        <f>C77+273.15</f>
      </c>
      <c r="E77" s="13">
        <v>0.9331</v>
      </c>
      <c r="F77" s="14">
        <f>1/E77*1000</f>
      </c>
      <c r="G77" s="3"/>
      <c r="H77" s="3"/>
      <c r="I77" s="3"/>
      <c r="J77" s="3"/>
    </row>
    <row x14ac:dyDescent="0.25" r="78" customHeight="1" ht="19.5">
      <c r="A78" s="11">
        <v>160</v>
      </c>
      <c r="B78" s="12">
        <f>A78*1000000</f>
      </c>
      <c r="C78" s="13">
        <v>100.3</v>
      </c>
      <c r="D78" s="5">
        <f>C78+273.15</f>
      </c>
      <c r="E78" s="13">
        <v>0.9336</v>
      </c>
      <c r="F78" s="14">
        <f>1/E78*1000</f>
      </c>
      <c r="G78" s="3"/>
      <c r="H78" s="3"/>
      <c r="I78" s="3"/>
      <c r="J78" s="3"/>
    </row>
    <row x14ac:dyDescent="0.25" r="79" customHeight="1" ht="19.5">
      <c r="A79" s="11">
        <v>160</v>
      </c>
      <c r="B79" s="12">
        <f>A79*1000000</f>
      </c>
      <c r="C79" s="13">
        <v>110.4</v>
      </c>
      <c r="D79" s="5">
        <f>C79+273.15</f>
      </c>
      <c r="E79" s="13">
        <v>0.934</v>
      </c>
      <c r="F79" s="14">
        <f>1/E79*1000</f>
      </c>
      <c r="G79" s="3"/>
      <c r="H79" s="3"/>
      <c r="I79" s="3"/>
      <c r="J79" s="3"/>
    </row>
    <row x14ac:dyDescent="0.25" r="80" customHeight="1" ht="19.5">
      <c r="A80" s="11">
        <v>160</v>
      </c>
      <c r="B80" s="12">
        <f>A80*1000000</f>
      </c>
      <c r="C80" s="11">
        <v>120</v>
      </c>
      <c r="D80" s="5">
        <f>C80+273.15</f>
      </c>
      <c r="E80" s="13">
        <v>0.9342</v>
      </c>
      <c r="F80" s="14">
        <f>1/E80*1000</f>
      </c>
      <c r="G80" s="3"/>
      <c r="H80" s="3"/>
      <c r="I80" s="3"/>
      <c r="J80" s="3"/>
    </row>
    <row x14ac:dyDescent="0.25" r="81" customHeight="1" ht="19.5">
      <c r="A81" s="11">
        <v>160</v>
      </c>
      <c r="B81" s="12">
        <f>A81*1000000</f>
      </c>
      <c r="C81" s="13">
        <v>129.5</v>
      </c>
      <c r="D81" s="5">
        <f>C81+273.15</f>
      </c>
      <c r="E81" s="13">
        <v>0.9343</v>
      </c>
      <c r="F81" s="14">
        <f>1/E81*1000</f>
      </c>
      <c r="G81" s="3"/>
      <c r="H81" s="3"/>
      <c r="I81" s="3"/>
      <c r="J81" s="3"/>
    </row>
    <row x14ac:dyDescent="0.25" r="82" customHeight="1" ht="19.5">
      <c r="A82" s="11">
        <v>180</v>
      </c>
      <c r="B82" s="12">
        <f>A82*1000000</f>
      </c>
      <c r="C82" s="13">
        <v>30.3</v>
      </c>
      <c r="D82" s="5">
        <f>C82+273.15</f>
      </c>
      <c r="E82" s="13">
        <v>0.9206</v>
      </c>
      <c r="F82" s="14">
        <f>1/E82*1000</f>
      </c>
      <c r="G82" s="3"/>
      <c r="H82" s="3"/>
      <c r="I82" s="3"/>
      <c r="J82" s="3"/>
    </row>
    <row x14ac:dyDescent="0.25" r="83" customHeight="1" ht="19.5">
      <c r="A83" s="11">
        <v>180</v>
      </c>
      <c r="B83" s="12">
        <f>A83*1000000</f>
      </c>
      <c r="C83" s="13">
        <v>39.6</v>
      </c>
      <c r="D83" s="5">
        <f>C83+273.15</f>
      </c>
      <c r="E83" s="13">
        <v>0.9223</v>
      </c>
      <c r="F83" s="14">
        <f>1/E83*1000</f>
      </c>
      <c r="G83" s="3"/>
      <c r="H83" s="3"/>
      <c r="I83" s="3"/>
      <c r="J83" s="3"/>
    </row>
    <row x14ac:dyDescent="0.25" r="84" customHeight="1" ht="19.5">
      <c r="A84" s="11">
        <v>180</v>
      </c>
      <c r="B84" s="12">
        <f>A84*1000000</f>
      </c>
      <c r="C84" s="13">
        <v>48.5</v>
      </c>
      <c r="D84" s="5">
        <f>C84+273.15</f>
      </c>
      <c r="E84" s="13">
        <v>0.9234</v>
      </c>
      <c r="F84" s="14">
        <f>1/E84*1000</f>
      </c>
      <c r="G84" s="3"/>
      <c r="H84" s="3"/>
      <c r="I84" s="3"/>
      <c r="J84" s="3"/>
    </row>
    <row x14ac:dyDescent="0.25" r="85" customHeight="1" ht="19.5">
      <c r="A85" s="11">
        <v>180</v>
      </c>
      <c r="B85" s="12">
        <f>A85*1000000</f>
      </c>
      <c r="C85" s="11">
        <v>59</v>
      </c>
      <c r="D85" s="5">
        <f>C85+273.15</f>
      </c>
      <c r="E85" s="13">
        <v>0.9245</v>
      </c>
      <c r="F85" s="14">
        <f>1/E85*1000</f>
      </c>
      <c r="G85" s="3"/>
      <c r="H85" s="3"/>
      <c r="I85" s="3"/>
      <c r="J85" s="3"/>
    </row>
    <row x14ac:dyDescent="0.25" r="86" customHeight="1" ht="19.5">
      <c r="A86" s="11">
        <v>180</v>
      </c>
      <c r="B86" s="12">
        <f>A86*1000000</f>
      </c>
      <c r="C86" s="13">
        <v>70.3</v>
      </c>
      <c r="D86" s="5">
        <f>C86+273.15</f>
      </c>
      <c r="E86" s="13">
        <v>0.9263</v>
      </c>
      <c r="F86" s="14">
        <f>1/E86*1000</f>
      </c>
      <c r="G86" s="3"/>
      <c r="H86" s="3"/>
      <c r="I86" s="3"/>
      <c r="J86" s="3"/>
    </row>
    <row x14ac:dyDescent="0.25" r="87" customHeight="1" ht="19.5">
      <c r="A87" s="11">
        <v>180</v>
      </c>
      <c r="B87" s="12">
        <f>A87*1000000</f>
      </c>
      <c r="C87" s="13">
        <v>80.9</v>
      </c>
      <c r="D87" s="5">
        <f>C87+273.15</f>
      </c>
      <c r="E87" s="13">
        <v>0.9279</v>
      </c>
      <c r="F87" s="14">
        <f>1/E87*1000</f>
      </c>
      <c r="G87" s="3"/>
      <c r="H87" s="3"/>
      <c r="I87" s="3"/>
      <c r="J87" s="3"/>
    </row>
    <row x14ac:dyDescent="0.25" r="88" customHeight="1" ht="19.5">
      <c r="A88" s="11">
        <v>180</v>
      </c>
      <c r="B88" s="12">
        <f>A88*1000000</f>
      </c>
      <c r="C88" s="11">
        <v>91</v>
      </c>
      <c r="D88" s="5">
        <f>C88+273.15</f>
      </c>
      <c r="E88" s="13">
        <v>0.9291</v>
      </c>
      <c r="F88" s="14">
        <f>1/E88*1000</f>
      </c>
      <c r="G88" s="3"/>
      <c r="H88" s="3"/>
      <c r="I88" s="3"/>
      <c r="J88" s="3"/>
    </row>
    <row x14ac:dyDescent="0.25" r="89" customHeight="1" ht="19.5">
      <c r="A89" s="11">
        <v>180</v>
      </c>
      <c r="B89" s="12">
        <f>A89*1000000</f>
      </c>
      <c r="C89" s="13">
        <v>100.3</v>
      </c>
      <c r="D89" s="5">
        <f>C89+273.15</f>
      </c>
      <c r="E89" s="13">
        <v>0.9297</v>
      </c>
      <c r="F89" s="14">
        <f>1/E89*1000</f>
      </c>
      <c r="G89" s="3"/>
      <c r="H89" s="3"/>
      <c r="I89" s="3"/>
      <c r="J89" s="3"/>
    </row>
    <row x14ac:dyDescent="0.25" r="90" customHeight="1" ht="19.5">
      <c r="A90" s="11">
        <v>180</v>
      </c>
      <c r="B90" s="12">
        <f>A90*1000000</f>
      </c>
      <c r="C90" s="13">
        <v>110.4</v>
      </c>
      <c r="D90" s="5">
        <f>C90+273.15</f>
      </c>
      <c r="E90" s="13">
        <v>0.9299</v>
      </c>
      <c r="F90" s="14">
        <f>1/E90*1000</f>
      </c>
      <c r="G90" s="3"/>
      <c r="H90" s="3"/>
      <c r="I90" s="3"/>
      <c r="J90" s="3"/>
    </row>
    <row x14ac:dyDescent="0.25" r="91" customHeight="1" ht="19.5">
      <c r="A91" s="11">
        <v>180</v>
      </c>
      <c r="B91" s="12">
        <f>A91*1000000</f>
      </c>
      <c r="C91" s="11">
        <v>120</v>
      </c>
      <c r="D91" s="5">
        <f>C91+273.15</f>
      </c>
      <c r="E91" s="13">
        <v>0.93</v>
      </c>
      <c r="F91" s="14">
        <f>1/E91*1000</f>
      </c>
      <c r="G91" s="3"/>
      <c r="H91" s="3"/>
      <c r="I91" s="3"/>
      <c r="J91" s="3"/>
    </row>
    <row x14ac:dyDescent="0.25" r="92" customHeight="1" ht="19.5">
      <c r="A92" s="11">
        <v>180</v>
      </c>
      <c r="B92" s="12">
        <f>A92*1000000</f>
      </c>
      <c r="C92" s="13">
        <v>129.5</v>
      </c>
      <c r="D92" s="5">
        <f>C92+273.15</f>
      </c>
      <c r="E92" s="13">
        <v>0.93</v>
      </c>
      <c r="F92" s="14">
        <f>1/E92*1000</f>
      </c>
      <c r="G92" s="3"/>
      <c r="H92" s="3"/>
      <c r="I92" s="3"/>
      <c r="J92" s="3"/>
    </row>
    <row x14ac:dyDescent="0.25" r="93" customHeight="1" ht="19.5">
      <c r="A93" s="11">
        <v>200</v>
      </c>
      <c r="B93" s="12">
        <f>A93*1000000</f>
      </c>
      <c r="C93" s="13">
        <v>30.3</v>
      </c>
      <c r="D93" s="5">
        <f>C93+273.15</f>
      </c>
      <c r="E93" s="13">
        <v>0.9173</v>
      </c>
      <c r="F93" s="14">
        <f>1/E93*1000</f>
      </c>
      <c r="G93" s="3"/>
      <c r="H93" s="3"/>
      <c r="I93" s="3"/>
      <c r="J93" s="3"/>
    </row>
    <row x14ac:dyDescent="0.25" r="94" customHeight="1" ht="19.5">
      <c r="A94" s="11">
        <v>200</v>
      </c>
      <c r="B94" s="12">
        <f>A94*1000000</f>
      </c>
      <c r="C94" s="13">
        <v>39.6</v>
      </c>
      <c r="D94" s="5">
        <f>C94+273.15</f>
      </c>
      <c r="E94" s="13">
        <v>0.9188</v>
      </c>
      <c r="F94" s="14">
        <f>1/E94*1000</f>
      </c>
      <c r="G94" s="3"/>
      <c r="H94" s="3"/>
      <c r="I94" s="3"/>
      <c r="J94" s="3"/>
    </row>
    <row x14ac:dyDescent="0.25" r="95" customHeight="1" ht="19.5">
      <c r="A95" s="11">
        <v>200</v>
      </c>
      <c r="B95" s="12">
        <f>A95*1000000</f>
      </c>
      <c r="C95" s="13">
        <v>48.5</v>
      </c>
      <c r="D95" s="5">
        <f>C95+273.15</f>
      </c>
      <c r="E95" s="13">
        <v>0.9199</v>
      </c>
      <c r="F95" s="14">
        <f>1/E95*1000</f>
      </c>
      <c r="G95" s="3"/>
      <c r="H95" s="3"/>
      <c r="I95" s="3"/>
      <c r="J95" s="3"/>
    </row>
    <row x14ac:dyDescent="0.25" r="96" customHeight="1" ht="19.5">
      <c r="A96" s="11">
        <v>200</v>
      </c>
      <c r="B96" s="12">
        <f>A96*1000000</f>
      </c>
      <c r="C96" s="11">
        <v>59</v>
      </c>
      <c r="D96" s="5">
        <f>C96+273.15</f>
      </c>
      <c r="E96" s="13">
        <v>0.9209</v>
      </c>
      <c r="F96" s="14">
        <f>1/E96*1000</f>
      </c>
      <c r="G96" s="3"/>
      <c r="H96" s="3"/>
      <c r="I96" s="3"/>
      <c r="J96" s="3"/>
    </row>
    <row x14ac:dyDescent="0.25" r="97" customHeight="1" ht="19.5">
      <c r="A97" s="11">
        <v>200</v>
      </c>
      <c r="B97" s="12">
        <f>A97*1000000</f>
      </c>
      <c r="C97" s="13">
        <v>70.3</v>
      </c>
      <c r="D97" s="5">
        <f>C97+273.15</f>
      </c>
      <c r="E97" s="13">
        <v>0.9224</v>
      </c>
      <c r="F97" s="14">
        <f>1/E97*1000</f>
      </c>
      <c r="G97" s="3"/>
      <c r="H97" s="3"/>
      <c r="I97" s="3"/>
      <c r="J97" s="3"/>
    </row>
    <row x14ac:dyDescent="0.25" r="98" customHeight="1" ht="19.5">
      <c r="A98" s="11">
        <v>200</v>
      </c>
      <c r="B98" s="12">
        <f>A98*1000000</f>
      </c>
      <c r="C98" s="13">
        <v>80.9</v>
      </c>
      <c r="D98" s="5">
        <f>C98+273.15</f>
      </c>
      <c r="E98" s="13">
        <v>0.9241</v>
      </c>
      <c r="F98" s="14">
        <f>1/E98*1000</f>
      </c>
      <c r="G98" s="3"/>
      <c r="H98" s="3"/>
      <c r="I98" s="3"/>
      <c r="J98" s="3"/>
    </row>
    <row x14ac:dyDescent="0.25" r="99" customHeight="1" ht="19.5">
      <c r="A99" s="11">
        <v>200</v>
      </c>
      <c r="B99" s="12">
        <f>A99*1000000</f>
      </c>
      <c r="C99" s="11">
        <v>91</v>
      </c>
      <c r="D99" s="5">
        <f>C99+273.15</f>
      </c>
      <c r="E99" s="13">
        <v>0.9254</v>
      </c>
      <c r="F99" s="14">
        <f>1/E99*1000</f>
      </c>
      <c r="G99" s="3"/>
      <c r="H99" s="3"/>
      <c r="I99" s="3"/>
      <c r="J99" s="3"/>
    </row>
    <row x14ac:dyDescent="0.25" r="100" customHeight="1" ht="19.5">
      <c r="A100" s="11">
        <v>200</v>
      </c>
      <c r="B100" s="12">
        <f>A100*1000000</f>
      </c>
      <c r="C100" s="13">
        <v>100.3</v>
      </c>
      <c r="D100" s="5">
        <f>C100+273.15</f>
      </c>
      <c r="E100" s="13">
        <v>0.9259</v>
      </c>
      <c r="F100" s="14">
        <f>1/E100*1000</f>
      </c>
      <c r="G100" s="3"/>
      <c r="H100" s="3"/>
      <c r="I100" s="3"/>
      <c r="J100" s="3"/>
    </row>
    <row x14ac:dyDescent="0.25" r="101" customHeight="1" ht="19.5">
      <c r="A101" s="11">
        <v>200</v>
      </c>
      <c r="B101" s="12">
        <f>A101*1000000</f>
      </c>
      <c r="C101" s="13">
        <v>110.4</v>
      </c>
      <c r="D101" s="5">
        <f>C101+273.15</f>
      </c>
      <c r="E101" s="13">
        <v>0.9259</v>
      </c>
      <c r="F101" s="14">
        <f>1/E101*1000</f>
      </c>
      <c r="G101" s="3"/>
      <c r="H101" s="3"/>
      <c r="I101" s="3"/>
      <c r="J101" s="3"/>
    </row>
    <row x14ac:dyDescent="0.25" r="102" customHeight="1" ht="19.5">
      <c r="A102" s="11">
        <v>200</v>
      </c>
      <c r="B102" s="12">
        <f>A102*1000000</f>
      </c>
      <c r="C102" s="11">
        <v>120</v>
      </c>
      <c r="D102" s="5">
        <f>C102+273.15</f>
      </c>
      <c r="E102" s="13">
        <v>0.9261</v>
      </c>
      <c r="F102" s="14">
        <f>1/E102*1000</f>
      </c>
      <c r="G102" s="3"/>
      <c r="H102" s="3"/>
      <c r="I102" s="3"/>
      <c r="J102" s="3"/>
    </row>
    <row x14ac:dyDescent="0.25" r="103" customHeight="1" ht="19.5">
      <c r="A103" s="11">
        <v>200</v>
      </c>
      <c r="B103" s="12">
        <f>A103*1000000</f>
      </c>
      <c r="C103" s="13">
        <v>129.5</v>
      </c>
      <c r="D103" s="5">
        <f>C103+273.15</f>
      </c>
      <c r="E103" s="13">
        <v>0.9258</v>
      </c>
      <c r="F103" s="14">
        <f>1/E103*1000</f>
      </c>
      <c r="G103" s="3"/>
      <c r="H103" s="3"/>
      <c r="I103" s="3"/>
      <c r="J10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54"/>
  <sheetViews>
    <sheetView workbookViewId="0"/>
  </sheetViews>
  <sheetFormatPr defaultRowHeight="15" x14ac:dyDescent="0.25"/>
  <cols>
    <col min="1" max="1" style="6" width="14.147857142857141" customWidth="1" bestFit="1"/>
    <col min="2" max="2" style="6" width="14.147857142857141" customWidth="1" bestFit="1"/>
    <col min="3" max="3" style="7" width="14.147857142857141" customWidth="1" bestFit="1"/>
    <col min="4" max="4" style="7" width="14.147857142857141" customWidth="1" bestFit="1"/>
    <col min="5" max="5" style="7" width="14.147857142857141" customWidth="1" bestFit="1"/>
    <col min="6" max="6" style="7" width="14.147857142857141" customWidth="1" bestFit="1"/>
    <col min="7" max="7" style="8" width="14.147857142857141" customWidth="1" bestFit="1"/>
    <col min="8" max="8" style="8" width="14.147857142857141" customWidth="1" bestFit="1"/>
    <col min="9" max="9" style="8" width="14.147857142857141" customWidth="1" bestFit="1"/>
    <col min="10" max="10" style="8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 t="s">
        <v>6</v>
      </c>
    </row>
    <row x14ac:dyDescent="0.25" r="2" customHeight="1" ht="19.5">
      <c r="A2" s="4">
        <v>0</v>
      </c>
      <c r="B2" s="4">
        <f>A2*1000000</f>
      </c>
      <c r="C2" s="5">
        <v>30.3</v>
      </c>
      <c r="D2" s="5">
        <f>C2+273</f>
      </c>
      <c r="E2" s="5">
        <v>0.9588</v>
      </c>
      <c r="F2" s="5">
        <f>1/E2</f>
      </c>
      <c r="G2" s="3"/>
      <c r="H2" s="3"/>
      <c r="I2" s="3"/>
      <c r="J2" s="3" t="s">
        <v>7</v>
      </c>
    </row>
    <row x14ac:dyDescent="0.25" r="3" customHeight="1" ht="19.5">
      <c r="A3" s="4">
        <v>0</v>
      </c>
      <c r="B3" s="4">
        <f>A3*1000000</f>
      </c>
      <c r="C3" s="5">
        <v>39.6</v>
      </c>
      <c r="D3" s="5">
        <f>C3+273</f>
      </c>
      <c r="E3" s="5">
        <v>0.9615</v>
      </c>
      <c r="F3" s="5">
        <f>1/E3</f>
      </c>
      <c r="G3" s="3"/>
      <c r="H3" s="3"/>
      <c r="I3" s="3"/>
      <c r="J3" s="3" t="s">
        <v>8</v>
      </c>
    </row>
    <row x14ac:dyDescent="0.25" r="4" customHeight="1" ht="19.5">
      <c r="A4" s="4">
        <v>0</v>
      </c>
      <c r="B4" s="4">
        <f>A4*1000000</f>
      </c>
      <c r="C4" s="5">
        <v>48.5</v>
      </c>
      <c r="D4" s="5">
        <f>C4+273</f>
      </c>
      <c r="E4" s="5">
        <v>0.9634</v>
      </c>
      <c r="F4" s="5">
        <f>1/E4</f>
      </c>
      <c r="G4" s="3"/>
      <c r="H4" s="3"/>
      <c r="I4" s="3"/>
      <c r="J4" s="3"/>
    </row>
    <row x14ac:dyDescent="0.25" r="5" customHeight="1" ht="19.5">
      <c r="A5" s="4">
        <v>0</v>
      </c>
      <c r="B5" s="4">
        <f>A5*1000000</f>
      </c>
      <c r="C5" s="4">
        <v>59</v>
      </c>
      <c r="D5" s="4">
        <f>C5+273</f>
      </c>
      <c r="E5" s="5">
        <v>0.9657</v>
      </c>
      <c r="F5" s="5">
        <f>1/E5</f>
      </c>
      <c r="G5" s="3"/>
      <c r="H5" s="3"/>
      <c r="I5" s="3"/>
      <c r="J5" s="3"/>
    </row>
    <row x14ac:dyDescent="0.25" r="6" customHeight="1" ht="19.5">
      <c r="A6" s="4">
        <v>0</v>
      </c>
      <c r="B6" s="4">
        <f>A6*1000000</f>
      </c>
      <c r="C6" s="5">
        <v>70.3</v>
      </c>
      <c r="D6" s="5">
        <f>C6+273</f>
      </c>
      <c r="E6" s="5">
        <v>0.9683</v>
      </c>
      <c r="F6" s="5">
        <f>1/E6</f>
      </c>
      <c r="G6" s="3"/>
      <c r="H6" s="3"/>
      <c r="I6" s="3"/>
      <c r="J6" s="3"/>
    </row>
    <row x14ac:dyDescent="0.25" r="7" customHeight="1" ht="19.5">
      <c r="A7" s="4">
        <v>0</v>
      </c>
      <c r="B7" s="4">
        <f>A7*1000000</f>
      </c>
      <c r="C7" s="5">
        <v>80.9</v>
      </c>
      <c r="D7" s="5">
        <f>C7+273</f>
      </c>
      <c r="E7" s="5">
        <v>0.971</v>
      </c>
      <c r="F7" s="5">
        <f>1/E7</f>
      </c>
      <c r="G7" s="3"/>
      <c r="H7" s="3"/>
      <c r="I7" s="3"/>
      <c r="J7" s="3"/>
    </row>
    <row x14ac:dyDescent="0.25" r="8" customHeight="1" ht="19.5">
      <c r="A8" s="4">
        <v>0</v>
      </c>
      <c r="B8" s="4">
        <f>A8*1000000</f>
      </c>
      <c r="C8" s="4">
        <v>91</v>
      </c>
      <c r="D8" s="4">
        <f>C8+273</f>
      </c>
      <c r="E8" s="5">
        <v>0.9738</v>
      </c>
      <c r="F8" s="5">
        <f>1/E8</f>
      </c>
      <c r="G8" s="3"/>
      <c r="H8" s="3"/>
      <c r="I8" s="3"/>
      <c r="J8" s="3"/>
    </row>
    <row x14ac:dyDescent="0.25" r="9" customHeight="1" ht="19.5">
      <c r="A9" s="4">
        <v>0</v>
      </c>
      <c r="B9" s="4">
        <f>A9*1000000</f>
      </c>
      <c r="C9" s="5">
        <v>100.3</v>
      </c>
      <c r="D9" s="5">
        <f>C9+273</f>
      </c>
      <c r="E9" s="5">
        <v>0.9788</v>
      </c>
      <c r="F9" s="5">
        <f>1/E9</f>
      </c>
      <c r="G9" s="3"/>
      <c r="H9" s="3"/>
      <c r="I9" s="3"/>
      <c r="J9" s="3"/>
    </row>
    <row x14ac:dyDescent="0.25" r="10" customHeight="1" ht="19.5">
      <c r="A10" s="4">
        <v>0</v>
      </c>
      <c r="B10" s="4">
        <f>A10*1000000</f>
      </c>
      <c r="C10" s="5">
        <v>110.4</v>
      </c>
      <c r="D10" s="5">
        <f>C10+273</f>
      </c>
      <c r="E10" s="5">
        <v>0.9847</v>
      </c>
      <c r="F10" s="5">
        <f>1/E10</f>
      </c>
      <c r="G10" s="3"/>
      <c r="H10" s="3"/>
      <c r="I10" s="3"/>
      <c r="J10" s="3"/>
    </row>
    <row x14ac:dyDescent="0.25" r="11" customHeight="1" ht="19.5">
      <c r="A11" s="4">
        <v>0</v>
      </c>
      <c r="B11" s="4">
        <f>A11*1000000</f>
      </c>
      <c r="C11" s="4">
        <v>120</v>
      </c>
      <c r="D11" s="4">
        <f>C11+273</f>
      </c>
      <c r="E11" s="5">
        <v>0.9906</v>
      </c>
      <c r="F11" s="5">
        <f>1/E11</f>
      </c>
      <c r="G11" s="3"/>
      <c r="H11" s="3"/>
      <c r="I11" s="3"/>
      <c r="J11" s="3"/>
    </row>
    <row x14ac:dyDescent="0.25" r="12" customHeight="1" ht="19.5">
      <c r="A12" s="4">
        <v>0</v>
      </c>
      <c r="B12" s="4">
        <f>A12*1000000</f>
      </c>
      <c r="C12" s="5">
        <v>129.5</v>
      </c>
      <c r="D12" s="5">
        <f>C12+273</f>
      </c>
      <c r="E12" s="5">
        <v>0.9956</v>
      </c>
      <c r="F12" s="5">
        <f>1/E12</f>
      </c>
      <c r="G12" s="3"/>
      <c r="H12" s="3"/>
      <c r="I12" s="3"/>
      <c r="J12" s="3"/>
    </row>
    <row x14ac:dyDescent="0.25" r="13" customHeight="1" ht="19.5">
      <c r="A13" s="4">
        <v>0</v>
      </c>
      <c r="B13" s="4">
        <f>A13*1000000</f>
      </c>
      <c r="C13" s="5">
        <v>139.4</v>
      </c>
      <c r="D13" s="5">
        <f>C13+273</f>
      </c>
      <c r="E13" s="5">
        <v>1.0019</v>
      </c>
      <c r="F13" s="5">
        <f>1/E13</f>
      </c>
      <c r="G13" s="3"/>
      <c r="H13" s="3"/>
      <c r="I13" s="3"/>
      <c r="J13" s="3"/>
    </row>
    <row x14ac:dyDescent="0.25" r="14" customHeight="1" ht="19.5">
      <c r="A14" s="4">
        <v>0</v>
      </c>
      <c r="B14" s="4">
        <f>A14*1000000</f>
      </c>
      <c r="C14" s="5">
        <v>149.8</v>
      </c>
      <c r="D14" s="5">
        <f>C14+273</f>
      </c>
      <c r="E14" s="5">
        <v>1.0075</v>
      </c>
      <c r="F14" s="5">
        <f>1/E14</f>
      </c>
      <c r="G14" s="3"/>
      <c r="H14" s="3"/>
      <c r="I14" s="3"/>
      <c r="J14" s="3"/>
    </row>
    <row x14ac:dyDescent="0.25" r="15" customHeight="1" ht="19.5">
      <c r="A15" s="4">
        <v>0</v>
      </c>
      <c r="B15" s="4">
        <f>A15*1000000</f>
      </c>
      <c r="C15" s="5">
        <v>159.6</v>
      </c>
      <c r="D15" s="5">
        <f>C15+273</f>
      </c>
      <c r="E15" s="5">
        <v>1.0135</v>
      </c>
      <c r="F15" s="5">
        <f>1/E15</f>
      </c>
      <c r="G15" s="3"/>
      <c r="H15" s="3"/>
      <c r="I15" s="3"/>
      <c r="J15" s="3"/>
    </row>
    <row x14ac:dyDescent="0.25" r="16" customHeight="1" ht="19.5">
      <c r="A16" s="4">
        <v>0</v>
      </c>
      <c r="B16" s="4">
        <f>A16*1000000</f>
      </c>
      <c r="C16" s="5">
        <v>169.5</v>
      </c>
      <c r="D16" s="5">
        <f>C16+273</f>
      </c>
      <c r="E16" s="5">
        <v>1.0196</v>
      </c>
      <c r="F16" s="5">
        <f>1/E16</f>
      </c>
      <c r="G16" s="3"/>
      <c r="H16" s="3"/>
      <c r="I16" s="3"/>
      <c r="J16" s="3"/>
    </row>
    <row x14ac:dyDescent="0.25" r="17" customHeight="1" ht="19.5">
      <c r="A17" s="4">
        <v>0</v>
      </c>
      <c r="B17" s="4">
        <f>A17*1000000</f>
      </c>
      <c r="C17" s="5">
        <v>179.8</v>
      </c>
      <c r="D17" s="5">
        <f>C17+273</f>
      </c>
      <c r="E17" s="5">
        <v>1.0258</v>
      </c>
      <c r="F17" s="5">
        <f>1/E17</f>
      </c>
      <c r="G17" s="3"/>
      <c r="H17" s="3"/>
      <c r="I17" s="3"/>
      <c r="J17" s="3"/>
    </row>
    <row x14ac:dyDescent="0.25" r="18" customHeight="1" ht="19.5">
      <c r="A18" s="4">
        <v>0</v>
      </c>
      <c r="B18" s="4">
        <f>A18*1000000</f>
      </c>
      <c r="C18" s="5">
        <v>190.1</v>
      </c>
      <c r="D18" s="5">
        <f>C18+273</f>
      </c>
      <c r="E18" s="5">
        <v>1.0323</v>
      </c>
      <c r="F18" s="5">
        <f>1/E18</f>
      </c>
      <c r="G18" s="3"/>
      <c r="H18" s="3"/>
      <c r="I18" s="3"/>
      <c r="J18" s="3"/>
    </row>
    <row x14ac:dyDescent="0.25" r="19" customHeight="1" ht="19.5">
      <c r="A19" s="4">
        <v>0</v>
      </c>
      <c r="B19" s="4">
        <f>A19*1000000</f>
      </c>
      <c r="C19" s="5">
        <v>200.6</v>
      </c>
      <c r="D19" s="5">
        <f>C19+273</f>
      </c>
      <c r="E19" s="5">
        <v>1.038</v>
      </c>
      <c r="F19" s="5">
        <f>1/E19</f>
      </c>
      <c r="G19" s="3"/>
      <c r="H19" s="3"/>
      <c r="I19" s="3"/>
      <c r="J19" s="3"/>
    </row>
    <row x14ac:dyDescent="0.25" r="20" customHeight="1" ht="19.5">
      <c r="A20" s="4">
        <v>0</v>
      </c>
      <c r="B20" s="4">
        <f>A20*1000000</f>
      </c>
      <c r="C20" s="5">
        <v>209.7</v>
      </c>
      <c r="D20" s="5">
        <f>C20+273</f>
      </c>
      <c r="E20" s="5">
        <v>1.0434</v>
      </c>
      <c r="F20" s="5">
        <f>1/E20</f>
      </c>
      <c r="G20" s="3"/>
      <c r="H20" s="3"/>
      <c r="I20" s="3"/>
      <c r="J20" s="3"/>
    </row>
    <row x14ac:dyDescent="0.25" r="21" customHeight="1" ht="19.5">
      <c r="A21" s="4">
        <v>0</v>
      </c>
      <c r="B21" s="4">
        <f>A21*1000000</f>
      </c>
      <c r="C21" s="5">
        <v>219.4</v>
      </c>
      <c r="D21" s="5">
        <f>C21+273</f>
      </c>
      <c r="E21" s="5">
        <v>1.0492</v>
      </c>
      <c r="F21" s="5">
        <f>1/E21</f>
      </c>
      <c r="G21" s="3"/>
      <c r="H21" s="3"/>
      <c r="I21" s="3"/>
      <c r="J21" s="3"/>
    </row>
    <row x14ac:dyDescent="0.25" r="22" customHeight="1" ht="19.5">
      <c r="A22" s="4">
        <v>0</v>
      </c>
      <c r="B22" s="4">
        <f>A22*1000000</f>
      </c>
      <c r="C22" s="5">
        <v>230.2</v>
      </c>
      <c r="D22" s="5">
        <f>C22+273</f>
      </c>
      <c r="E22" s="5">
        <v>1.0556</v>
      </c>
      <c r="F22" s="5">
        <f>1/E22</f>
      </c>
      <c r="G22" s="3"/>
      <c r="H22" s="3"/>
      <c r="I22" s="3"/>
      <c r="J22" s="3"/>
    </row>
    <row x14ac:dyDescent="0.25" r="23" customHeight="1" ht="19.5">
      <c r="A23" s="4">
        <v>0</v>
      </c>
      <c r="B23" s="4">
        <f>A23*1000000</f>
      </c>
      <c r="C23" s="5">
        <v>240.2</v>
      </c>
      <c r="D23" s="5">
        <f>C23+273</f>
      </c>
      <c r="E23" s="5">
        <v>1.062</v>
      </c>
      <c r="F23" s="5">
        <f>1/E23</f>
      </c>
      <c r="G23" s="3"/>
      <c r="H23" s="3"/>
      <c r="I23" s="3"/>
      <c r="J23" s="3"/>
    </row>
    <row x14ac:dyDescent="0.25" r="24" customHeight="1" ht="19.5">
      <c r="A24" s="4">
        <v>0</v>
      </c>
      <c r="B24" s="4">
        <f>A24*1000000</f>
      </c>
      <c r="C24" s="5">
        <v>251.3</v>
      </c>
      <c r="D24" s="5">
        <f>C24+273</f>
      </c>
      <c r="E24" s="5">
        <v>1.069</v>
      </c>
      <c r="F24" s="5">
        <f>1/E24</f>
      </c>
      <c r="G24" s="3"/>
      <c r="H24" s="3"/>
      <c r="I24" s="3"/>
      <c r="J24" s="3"/>
    </row>
    <row x14ac:dyDescent="0.25" r="25" customHeight="1" ht="19.5">
      <c r="A25" s="4">
        <v>20</v>
      </c>
      <c r="B25" s="4">
        <f>A25*1000000</f>
      </c>
      <c r="C25" s="5">
        <v>30.3</v>
      </c>
      <c r="D25" s="5">
        <f>C25+273</f>
      </c>
      <c r="E25" s="5">
        <v>0.9535</v>
      </c>
      <c r="F25" s="5">
        <f>1/E25</f>
      </c>
      <c r="G25" s="3"/>
      <c r="H25" s="3"/>
      <c r="I25" s="3"/>
      <c r="J25" s="3"/>
    </row>
    <row x14ac:dyDescent="0.25" r="26" customHeight="1" ht="19.5">
      <c r="A26" s="4">
        <v>20</v>
      </c>
      <c r="B26" s="4">
        <f>A26*1000000</f>
      </c>
      <c r="C26" s="5">
        <v>39.6</v>
      </c>
      <c r="D26" s="5">
        <f>C26+273</f>
      </c>
      <c r="E26" s="5">
        <v>0.9562</v>
      </c>
      <c r="F26" s="5">
        <f>1/E26</f>
      </c>
      <c r="G26" s="3"/>
      <c r="H26" s="3"/>
      <c r="I26" s="3"/>
      <c r="J26" s="3"/>
    </row>
    <row x14ac:dyDescent="0.25" r="27" customHeight="1" ht="19.5">
      <c r="A27" s="4">
        <v>20</v>
      </c>
      <c r="B27" s="4">
        <f>A27*1000000</f>
      </c>
      <c r="C27" s="5">
        <v>48.5</v>
      </c>
      <c r="D27" s="5">
        <f>C27+273</f>
      </c>
      <c r="E27" s="5">
        <v>0.9581</v>
      </c>
      <c r="F27" s="5">
        <f>1/E27</f>
      </c>
      <c r="G27" s="3"/>
      <c r="H27" s="3"/>
      <c r="I27" s="3"/>
      <c r="J27" s="3"/>
    </row>
    <row x14ac:dyDescent="0.25" r="28" customHeight="1" ht="19.5">
      <c r="A28" s="4">
        <v>20</v>
      </c>
      <c r="B28" s="4">
        <f>A28*1000000</f>
      </c>
      <c r="C28" s="4">
        <v>59</v>
      </c>
      <c r="D28" s="4">
        <f>C28+273</f>
      </c>
      <c r="E28" s="5">
        <v>0.9601</v>
      </c>
      <c r="F28" s="5">
        <f>1/E28</f>
      </c>
      <c r="G28" s="3"/>
      <c r="H28" s="3"/>
      <c r="I28" s="3"/>
      <c r="J28" s="3"/>
    </row>
    <row x14ac:dyDescent="0.25" r="29" customHeight="1" ht="19.5">
      <c r="A29" s="4">
        <v>20</v>
      </c>
      <c r="B29" s="4">
        <f>A29*1000000</f>
      </c>
      <c r="C29" s="5">
        <v>70.3</v>
      </c>
      <c r="D29" s="5">
        <f>C29+273</f>
      </c>
      <c r="E29" s="5">
        <v>0.9625</v>
      </c>
      <c r="F29" s="5">
        <f>1/E29</f>
      </c>
      <c r="G29" s="3"/>
      <c r="H29" s="3"/>
      <c r="I29" s="3"/>
      <c r="J29" s="3"/>
    </row>
    <row x14ac:dyDescent="0.25" r="30" customHeight="1" ht="19.5">
      <c r="A30" s="4">
        <v>20</v>
      </c>
      <c r="B30" s="4">
        <f>A30*1000000</f>
      </c>
      <c r="C30" s="5">
        <v>80.9</v>
      </c>
      <c r="D30" s="5">
        <f>C30+273</f>
      </c>
      <c r="E30" s="5">
        <v>0.9649</v>
      </c>
      <c r="F30" s="5">
        <f>1/E30</f>
      </c>
      <c r="G30" s="3"/>
      <c r="H30" s="3"/>
      <c r="I30" s="3"/>
      <c r="J30" s="3"/>
    </row>
    <row x14ac:dyDescent="0.25" r="31" customHeight="1" ht="19.5">
      <c r="A31" s="4">
        <v>20</v>
      </c>
      <c r="B31" s="4">
        <f>A31*1000000</f>
      </c>
      <c r="C31" s="4">
        <v>91</v>
      </c>
      <c r="D31" s="4">
        <f>C31+273</f>
      </c>
      <c r="E31" s="5">
        <v>0.9672</v>
      </c>
      <c r="F31" s="5">
        <f>1/E31</f>
      </c>
      <c r="G31" s="3"/>
      <c r="H31" s="3"/>
      <c r="I31" s="3"/>
      <c r="J31" s="3"/>
    </row>
    <row x14ac:dyDescent="0.25" r="32" customHeight="1" ht="19.5">
      <c r="A32" s="4">
        <v>20</v>
      </c>
      <c r="B32" s="4">
        <f>A32*1000000</f>
      </c>
      <c r="C32" s="5">
        <v>100.3</v>
      </c>
      <c r="D32" s="5">
        <f>C32+273</f>
      </c>
      <c r="E32" s="5">
        <v>0.9703</v>
      </c>
      <c r="F32" s="5">
        <f>1/E32</f>
      </c>
      <c r="G32" s="3"/>
      <c r="H32" s="3"/>
      <c r="I32" s="3"/>
      <c r="J32" s="3"/>
    </row>
    <row x14ac:dyDescent="0.25" r="33" customHeight="1" ht="19.5">
      <c r="A33" s="4">
        <v>20</v>
      </c>
      <c r="B33" s="4">
        <f>A33*1000000</f>
      </c>
      <c r="C33" s="5">
        <v>110.4</v>
      </c>
      <c r="D33" s="5">
        <f>C33+273</f>
      </c>
      <c r="E33" s="5">
        <v>0.9744</v>
      </c>
      <c r="F33" s="5">
        <f>1/E33</f>
      </c>
      <c r="G33" s="3"/>
      <c r="H33" s="3"/>
      <c r="I33" s="3"/>
      <c r="J33" s="3"/>
    </row>
    <row x14ac:dyDescent="0.25" r="34" customHeight="1" ht="19.5">
      <c r="A34" s="4">
        <v>20</v>
      </c>
      <c r="B34" s="4">
        <f>A34*1000000</f>
      </c>
      <c r="C34" s="4">
        <v>120</v>
      </c>
      <c r="D34" s="4">
        <f>C34+273</f>
      </c>
      <c r="E34" s="5">
        <v>0.9794</v>
      </c>
      <c r="F34" s="5">
        <f>1/E34</f>
      </c>
      <c r="G34" s="3"/>
      <c r="H34" s="3"/>
      <c r="I34" s="3"/>
      <c r="J34" s="3"/>
    </row>
    <row x14ac:dyDescent="0.25" r="35" customHeight="1" ht="19.5">
      <c r="A35" s="4">
        <v>20</v>
      </c>
      <c r="B35" s="4">
        <f>A35*1000000</f>
      </c>
      <c r="C35" s="5">
        <v>129.5</v>
      </c>
      <c r="D35" s="5">
        <f>C35+273</f>
      </c>
      <c r="E35" s="5">
        <v>0.9842</v>
      </c>
      <c r="F35" s="5">
        <f>1/E35</f>
      </c>
      <c r="G35" s="3"/>
      <c r="H35" s="3"/>
      <c r="I35" s="3"/>
      <c r="J35" s="3"/>
    </row>
    <row x14ac:dyDescent="0.25" r="36" customHeight="1" ht="19.5">
      <c r="A36" s="4">
        <v>20</v>
      </c>
      <c r="B36" s="4">
        <f>A36*1000000</f>
      </c>
      <c r="C36" s="5">
        <v>139.4</v>
      </c>
      <c r="D36" s="5">
        <f>C36+273</f>
      </c>
      <c r="E36" s="5">
        <v>0.9899</v>
      </c>
      <c r="F36" s="5">
        <f>1/E36</f>
      </c>
      <c r="G36" s="3"/>
      <c r="H36" s="3"/>
      <c r="I36" s="3"/>
      <c r="J36" s="3"/>
    </row>
    <row x14ac:dyDescent="0.25" r="37" customHeight="1" ht="19.5">
      <c r="A37" s="4">
        <v>20</v>
      </c>
      <c r="B37" s="4">
        <f>A37*1000000</f>
      </c>
      <c r="C37" s="5">
        <v>149.8</v>
      </c>
      <c r="D37" s="5">
        <f>C37+273</f>
      </c>
      <c r="E37" s="5">
        <v>0.9952</v>
      </c>
      <c r="F37" s="5">
        <f>1/E37</f>
      </c>
      <c r="G37" s="3"/>
      <c r="H37" s="3"/>
      <c r="I37" s="3"/>
      <c r="J37" s="3"/>
    </row>
    <row x14ac:dyDescent="0.25" r="38" customHeight="1" ht="19.5">
      <c r="A38" s="4">
        <v>20</v>
      </c>
      <c r="B38" s="4">
        <f>A38*1000000</f>
      </c>
      <c r="C38" s="5">
        <v>159.6</v>
      </c>
      <c r="D38" s="5">
        <f>C38+273</f>
      </c>
      <c r="E38" s="5">
        <v>1.0006</v>
      </c>
      <c r="F38" s="5">
        <f>1/E38</f>
      </c>
      <c r="G38" s="3"/>
      <c r="H38" s="3"/>
      <c r="I38" s="3"/>
      <c r="J38" s="3"/>
    </row>
    <row x14ac:dyDescent="0.25" r="39" customHeight="1" ht="19.5">
      <c r="A39" s="4">
        <v>20</v>
      </c>
      <c r="B39" s="4">
        <f>A39*1000000</f>
      </c>
      <c r="C39" s="5">
        <v>169.5</v>
      </c>
      <c r="D39" s="5">
        <f>C39+273</f>
      </c>
      <c r="E39" s="5">
        <v>1.0061</v>
      </c>
      <c r="F39" s="5">
        <f>1/E39</f>
      </c>
      <c r="G39" s="3"/>
      <c r="H39" s="3"/>
      <c r="I39" s="3"/>
      <c r="J39" s="3"/>
    </row>
    <row x14ac:dyDescent="0.25" r="40" customHeight="1" ht="19.5">
      <c r="A40" s="4">
        <v>20</v>
      </c>
      <c r="B40" s="4">
        <f>A40*1000000</f>
      </c>
      <c r="C40" s="5">
        <v>179.8</v>
      </c>
      <c r="D40" s="5">
        <f>C40+273</f>
      </c>
      <c r="E40" s="5">
        <v>1.0118</v>
      </c>
      <c r="F40" s="5">
        <f>1/E40</f>
      </c>
      <c r="G40" s="3"/>
      <c r="H40" s="3"/>
      <c r="I40" s="3"/>
      <c r="J40" s="3"/>
    </row>
    <row x14ac:dyDescent="0.25" r="41" customHeight="1" ht="19.5">
      <c r="A41" s="4">
        <v>20</v>
      </c>
      <c r="B41" s="4">
        <f>A41*1000000</f>
      </c>
      <c r="C41" s="5">
        <v>190.1</v>
      </c>
      <c r="D41" s="5">
        <f>C41+273</f>
      </c>
      <c r="E41" s="5">
        <v>1.0171</v>
      </c>
      <c r="F41" s="5">
        <f>1/E41</f>
      </c>
      <c r="G41" s="3"/>
      <c r="H41" s="3"/>
      <c r="I41" s="3"/>
      <c r="J41" s="3"/>
    </row>
    <row x14ac:dyDescent="0.25" r="42" customHeight="1" ht="19.5">
      <c r="A42" s="4">
        <v>20</v>
      </c>
      <c r="B42" s="4">
        <f>A42*1000000</f>
      </c>
      <c r="C42" s="5">
        <v>200.6</v>
      </c>
      <c r="D42" s="5">
        <f>C42+273</f>
      </c>
      <c r="E42" s="5">
        <v>1.0221</v>
      </c>
      <c r="F42" s="5">
        <f>1/E42</f>
      </c>
      <c r="G42" s="3"/>
      <c r="H42" s="3"/>
      <c r="I42" s="3"/>
      <c r="J42" s="3"/>
    </row>
    <row x14ac:dyDescent="0.25" r="43" customHeight="1" ht="19.5">
      <c r="A43" s="4">
        <v>20</v>
      </c>
      <c r="B43" s="4">
        <f>A43*1000000</f>
      </c>
      <c r="C43" s="5">
        <v>209.7</v>
      </c>
      <c r="D43" s="5">
        <f>C43+273</f>
      </c>
      <c r="E43" s="5">
        <v>1.0269</v>
      </c>
      <c r="F43" s="5">
        <f>1/E43</f>
      </c>
      <c r="G43" s="3"/>
      <c r="H43" s="3"/>
      <c r="I43" s="3"/>
      <c r="J43" s="3"/>
    </row>
    <row x14ac:dyDescent="0.25" r="44" customHeight="1" ht="19.5">
      <c r="A44" s="4">
        <v>20</v>
      </c>
      <c r="B44" s="4">
        <f>A44*1000000</f>
      </c>
      <c r="C44" s="5">
        <v>219.4</v>
      </c>
      <c r="D44" s="5">
        <f>C44+273</f>
      </c>
      <c r="E44" s="5">
        <v>1.032</v>
      </c>
      <c r="F44" s="5">
        <f>1/E44</f>
      </c>
      <c r="G44" s="3"/>
      <c r="H44" s="3"/>
      <c r="I44" s="3"/>
      <c r="J44" s="3"/>
    </row>
    <row x14ac:dyDescent="0.25" r="45" customHeight="1" ht="19.5">
      <c r="A45" s="4">
        <v>20</v>
      </c>
      <c r="B45" s="4">
        <f>A45*1000000</f>
      </c>
      <c r="C45" s="5">
        <v>230.2</v>
      </c>
      <c r="D45" s="5">
        <f>C45+273</f>
      </c>
      <c r="E45" s="5">
        <v>1.0375</v>
      </c>
      <c r="F45" s="5">
        <f>1/E45</f>
      </c>
      <c r="G45" s="3"/>
      <c r="H45" s="3"/>
      <c r="I45" s="3"/>
      <c r="J45" s="3"/>
    </row>
    <row x14ac:dyDescent="0.25" r="46" customHeight="1" ht="19.5">
      <c r="A46" s="4">
        <v>20</v>
      </c>
      <c r="B46" s="4">
        <f>A46*1000000</f>
      </c>
      <c r="C46" s="5">
        <v>240.2</v>
      </c>
      <c r="D46" s="5">
        <f>C46+273</f>
      </c>
      <c r="E46" s="5">
        <v>1.043</v>
      </c>
      <c r="F46" s="5">
        <f>1/E46</f>
      </c>
      <c r="G46" s="3"/>
      <c r="H46" s="3"/>
      <c r="I46" s="3"/>
      <c r="J46" s="3"/>
    </row>
    <row x14ac:dyDescent="0.25" r="47" customHeight="1" ht="19.5">
      <c r="A47" s="4">
        <v>20</v>
      </c>
      <c r="B47" s="4">
        <f>A47*1000000</f>
      </c>
      <c r="C47" s="5">
        <v>251.3</v>
      </c>
      <c r="D47" s="5">
        <f>C47+273</f>
      </c>
      <c r="E47" s="5">
        <v>1.0489</v>
      </c>
      <c r="F47" s="5">
        <f>1/E47</f>
      </c>
      <c r="G47" s="3"/>
      <c r="H47" s="3"/>
      <c r="I47" s="3"/>
      <c r="J47" s="3"/>
    </row>
    <row x14ac:dyDescent="0.25" r="48" customHeight="1" ht="19.5">
      <c r="A48" s="4">
        <v>40</v>
      </c>
      <c r="B48" s="4">
        <f>A48*1000000</f>
      </c>
      <c r="C48" s="5">
        <v>30.3</v>
      </c>
      <c r="D48" s="5">
        <f>C48+273</f>
      </c>
      <c r="E48" s="5">
        <v>0.9486</v>
      </c>
      <c r="F48" s="5">
        <f>1/E48</f>
      </c>
      <c r="G48" s="3"/>
      <c r="H48" s="3"/>
      <c r="I48" s="3"/>
      <c r="J48" s="3"/>
    </row>
    <row x14ac:dyDescent="0.25" r="49" customHeight="1" ht="19.5">
      <c r="A49" s="4">
        <v>40</v>
      </c>
      <c r="B49" s="4">
        <f>A49*1000000</f>
      </c>
      <c r="C49" s="5">
        <v>39.6</v>
      </c>
      <c r="D49" s="5">
        <f>C49+273</f>
      </c>
      <c r="E49" s="5">
        <v>0.9511</v>
      </c>
      <c r="F49" s="5">
        <f>1/E49</f>
      </c>
      <c r="G49" s="3"/>
      <c r="H49" s="3"/>
      <c r="I49" s="3"/>
      <c r="J49" s="3"/>
    </row>
    <row x14ac:dyDescent="0.25" r="50" customHeight="1" ht="19.5">
      <c r="A50" s="4">
        <v>40</v>
      </c>
      <c r="B50" s="4">
        <f>A50*1000000</f>
      </c>
      <c r="C50" s="5">
        <v>48.5</v>
      </c>
      <c r="D50" s="5">
        <f>C50+273</f>
      </c>
      <c r="E50" s="5">
        <v>0.9529</v>
      </c>
      <c r="F50" s="5">
        <f>1/E50</f>
      </c>
      <c r="G50" s="3"/>
      <c r="H50" s="3"/>
      <c r="I50" s="3"/>
      <c r="J50" s="3"/>
    </row>
    <row x14ac:dyDescent="0.25" r="51" customHeight="1" ht="19.5">
      <c r="A51" s="4">
        <v>40</v>
      </c>
      <c r="B51" s="4">
        <f>A51*1000000</f>
      </c>
      <c r="C51" s="4">
        <v>59</v>
      </c>
      <c r="D51" s="4">
        <f>C51+273</f>
      </c>
      <c r="E51" s="5">
        <v>0.9547</v>
      </c>
      <c r="F51" s="5">
        <f>1/E51</f>
      </c>
      <c r="G51" s="3"/>
      <c r="H51" s="3"/>
      <c r="I51" s="3"/>
      <c r="J51" s="3"/>
    </row>
    <row x14ac:dyDescent="0.25" r="52" customHeight="1" ht="19.5">
      <c r="A52" s="4">
        <v>40</v>
      </c>
      <c r="B52" s="4">
        <f>A52*1000000</f>
      </c>
      <c r="C52" s="5">
        <v>70.3</v>
      </c>
      <c r="D52" s="5">
        <f>C52+273</f>
      </c>
      <c r="E52" s="5">
        <v>0.9569</v>
      </c>
      <c r="F52" s="5">
        <f>1/E52</f>
      </c>
      <c r="G52" s="3"/>
      <c r="H52" s="3"/>
      <c r="I52" s="3"/>
      <c r="J52" s="3"/>
    </row>
    <row x14ac:dyDescent="0.25" r="53" customHeight="1" ht="19.5">
      <c r="A53" s="4">
        <v>40</v>
      </c>
      <c r="B53" s="4">
        <f>A53*1000000</f>
      </c>
      <c r="C53" s="5">
        <v>80.9</v>
      </c>
      <c r="D53" s="5">
        <f>C53+273</f>
      </c>
      <c r="E53" s="5">
        <v>0.9592</v>
      </c>
      <c r="F53" s="5">
        <f>1/E53</f>
      </c>
      <c r="G53" s="3"/>
      <c r="H53" s="3"/>
      <c r="I53" s="3"/>
      <c r="J53" s="3"/>
    </row>
    <row x14ac:dyDescent="0.25" r="54" customHeight="1" ht="19.5">
      <c r="A54" s="4">
        <v>40</v>
      </c>
      <c r="B54" s="4">
        <f>A54*1000000</f>
      </c>
      <c r="C54" s="4">
        <v>91</v>
      </c>
      <c r="D54" s="4">
        <f>C54+273</f>
      </c>
      <c r="E54" s="5">
        <v>0.9612</v>
      </c>
      <c r="F54" s="5">
        <f>1/E54</f>
      </c>
      <c r="G54" s="3"/>
      <c r="H54" s="3"/>
      <c r="I54" s="3"/>
      <c r="J54" s="3"/>
    </row>
    <row x14ac:dyDescent="0.25" r="55" customHeight="1" ht="19.5">
      <c r="A55" s="4">
        <v>40</v>
      </c>
      <c r="B55" s="4">
        <f>A55*1000000</f>
      </c>
      <c r="C55" s="5">
        <v>100.3</v>
      </c>
      <c r="D55" s="5">
        <f>C55+273</f>
      </c>
      <c r="E55" s="5">
        <v>0.9632</v>
      </c>
      <c r="F55" s="5">
        <f>1/E55</f>
      </c>
      <c r="G55" s="3"/>
      <c r="H55" s="3"/>
      <c r="I55" s="3"/>
      <c r="J55" s="3"/>
    </row>
    <row x14ac:dyDescent="0.25" r="56" customHeight="1" ht="19.5">
      <c r="A56" s="4">
        <v>40</v>
      </c>
      <c r="B56" s="4">
        <f>A56*1000000</f>
      </c>
      <c r="C56" s="5">
        <v>110.4</v>
      </c>
      <c r="D56" s="5">
        <f>C56+273</f>
      </c>
      <c r="E56" s="5">
        <v>0.9655</v>
      </c>
      <c r="F56" s="5">
        <f>1/E56</f>
      </c>
      <c r="G56" s="3"/>
      <c r="H56" s="3"/>
      <c r="I56" s="3"/>
      <c r="J56" s="3"/>
    </row>
    <row x14ac:dyDescent="0.25" r="57" customHeight="1" ht="19.5">
      <c r="A57" s="4">
        <v>40</v>
      </c>
      <c r="B57" s="4">
        <f>A57*1000000</f>
      </c>
      <c r="C57" s="4">
        <v>120</v>
      </c>
      <c r="D57" s="4">
        <f>C57+273</f>
      </c>
      <c r="E57" s="5">
        <v>0.9697</v>
      </c>
      <c r="F57" s="5">
        <f>1/E57</f>
      </c>
      <c r="G57" s="3"/>
      <c r="H57" s="3"/>
      <c r="I57" s="3"/>
      <c r="J57" s="3"/>
    </row>
    <row x14ac:dyDescent="0.25" r="58" customHeight="1" ht="19.5">
      <c r="A58" s="4">
        <v>40</v>
      </c>
      <c r="B58" s="4">
        <f>A58*1000000</f>
      </c>
      <c r="C58" s="5">
        <v>129.5</v>
      </c>
      <c r="D58" s="5">
        <f>C58+273</f>
      </c>
      <c r="E58" s="5">
        <v>0.9742</v>
      </c>
      <c r="F58" s="5">
        <f>1/E58</f>
      </c>
      <c r="G58" s="3"/>
      <c r="H58" s="3"/>
      <c r="I58" s="3"/>
      <c r="J58" s="3"/>
    </row>
    <row x14ac:dyDescent="0.25" r="59" customHeight="1" ht="19.5">
      <c r="A59" s="4">
        <v>40</v>
      </c>
      <c r="B59" s="4">
        <f>A59*1000000</f>
      </c>
      <c r="C59" s="5">
        <v>139.4</v>
      </c>
      <c r="D59" s="5">
        <f>C59+273</f>
      </c>
      <c r="E59" s="5">
        <v>0.9795</v>
      </c>
      <c r="F59" s="5">
        <f>1/E59</f>
      </c>
      <c r="G59" s="3"/>
      <c r="H59" s="3"/>
      <c r="I59" s="3"/>
      <c r="J59" s="3"/>
    </row>
    <row x14ac:dyDescent="0.25" r="60" customHeight="1" ht="19.5">
      <c r="A60" s="4">
        <v>40</v>
      </c>
      <c r="B60" s="4">
        <f>A60*1000000</f>
      </c>
      <c r="C60" s="5">
        <v>149.8</v>
      </c>
      <c r="D60" s="5">
        <f>C60+273</f>
      </c>
      <c r="E60" s="5">
        <v>0.9846</v>
      </c>
      <c r="F60" s="5">
        <f>1/E60</f>
      </c>
      <c r="G60" s="3"/>
      <c r="H60" s="3"/>
      <c r="I60" s="3"/>
      <c r="J60" s="3"/>
    </row>
    <row x14ac:dyDescent="0.25" r="61" customHeight="1" ht="19.5">
      <c r="A61" s="4">
        <v>40</v>
      </c>
      <c r="B61" s="4">
        <f>A61*1000000</f>
      </c>
      <c r="C61" s="5">
        <v>159.6</v>
      </c>
      <c r="D61" s="5">
        <f>C61+273</f>
      </c>
      <c r="E61" s="5">
        <v>0.9896</v>
      </c>
      <c r="F61" s="5">
        <f>1/E61</f>
      </c>
      <c r="G61" s="3"/>
      <c r="H61" s="3"/>
      <c r="I61" s="3"/>
      <c r="J61" s="3"/>
    </row>
    <row x14ac:dyDescent="0.25" r="62" customHeight="1" ht="19.5">
      <c r="A62" s="4">
        <v>40</v>
      </c>
      <c r="B62" s="4">
        <f>A62*1000000</f>
      </c>
      <c r="C62" s="5">
        <v>169.5</v>
      </c>
      <c r="D62" s="5">
        <f>C62+273</f>
      </c>
      <c r="E62" s="5">
        <v>0.9946</v>
      </c>
      <c r="F62" s="5">
        <f>1/E62</f>
      </c>
      <c r="G62" s="3"/>
      <c r="H62" s="3"/>
      <c r="I62" s="3"/>
      <c r="J62" s="3"/>
    </row>
    <row x14ac:dyDescent="0.25" r="63" customHeight="1" ht="19.5">
      <c r="A63" s="4">
        <v>40</v>
      </c>
      <c r="B63" s="4">
        <f>A63*1000000</f>
      </c>
      <c r="C63" s="5">
        <v>179.8</v>
      </c>
      <c r="D63" s="5">
        <f>C63+273</f>
      </c>
      <c r="E63" s="5">
        <v>0.9997</v>
      </c>
      <c r="F63" s="5">
        <f>1/E63</f>
      </c>
      <c r="G63" s="3"/>
      <c r="H63" s="3"/>
      <c r="I63" s="3"/>
      <c r="J63" s="3"/>
    </row>
    <row x14ac:dyDescent="0.25" r="64" customHeight="1" ht="19.5">
      <c r="A64" s="4">
        <v>40</v>
      </c>
      <c r="B64" s="4">
        <f>A64*1000000</f>
      </c>
      <c r="C64" s="5">
        <v>190.1</v>
      </c>
      <c r="D64" s="5">
        <f>C64+273</f>
      </c>
      <c r="E64" s="5">
        <v>1.0045</v>
      </c>
      <c r="F64" s="5">
        <f>1/E64</f>
      </c>
      <c r="G64" s="3"/>
      <c r="H64" s="3"/>
      <c r="I64" s="3"/>
      <c r="J64" s="3"/>
    </row>
    <row x14ac:dyDescent="0.25" r="65" customHeight="1" ht="19.5">
      <c r="A65" s="4">
        <v>40</v>
      </c>
      <c r="B65" s="4">
        <f>A65*1000000</f>
      </c>
      <c r="C65" s="5">
        <v>200.6</v>
      </c>
      <c r="D65" s="5">
        <f>C65+273</f>
      </c>
      <c r="E65" s="5">
        <v>1.0093</v>
      </c>
      <c r="F65" s="5">
        <f>1/E65</f>
      </c>
      <c r="G65" s="3"/>
      <c r="H65" s="3"/>
      <c r="I65" s="3"/>
      <c r="J65" s="3"/>
    </row>
    <row x14ac:dyDescent="0.25" r="66" customHeight="1" ht="19.5">
      <c r="A66" s="4">
        <v>40</v>
      </c>
      <c r="B66" s="4">
        <f>A66*1000000</f>
      </c>
      <c r="C66" s="5">
        <v>209.7</v>
      </c>
      <c r="D66" s="5">
        <f>C66+273</f>
      </c>
      <c r="E66" s="5">
        <v>1.0133</v>
      </c>
      <c r="F66" s="5">
        <f>1/E66</f>
      </c>
      <c r="G66" s="3"/>
      <c r="H66" s="3"/>
      <c r="I66" s="3"/>
      <c r="J66" s="3"/>
    </row>
    <row x14ac:dyDescent="0.25" r="67" customHeight="1" ht="19.5">
      <c r="A67" s="4">
        <v>40</v>
      </c>
      <c r="B67" s="4">
        <f>A67*1000000</f>
      </c>
      <c r="C67" s="5">
        <v>219.4</v>
      </c>
      <c r="D67" s="5">
        <f>C67+273</f>
      </c>
      <c r="E67" s="5">
        <v>1.018</v>
      </c>
      <c r="F67" s="5">
        <f>1/E67</f>
      </c>
      <c r="G67" s="3"/>
      <c r="H67" s="3"/>
      <c r="I67" s="3"/>
      <c r="J67" s="3"/>
    </row>
    <row x14ac:dyDescent="0.25" r="68" customHeight="1" ht="19.5">
      <c r="A68" s="4">
        <v>40</v>
      </c>
      <c r="B68" s="4">
        <f>A68*1000000</f>
      </c>
      <c r="C68" s="5">
        <v>230.2</v>
      </c>
      <c r="D68" s="5">
        <f>C68+273</f>
      </c>
      <c r="E68" s="5">
        <v>1.0229</v>
      </c>
      <c r="F68" s="5">
        <f>1/E68</f>
      </c>
      <c r="G68" s="3"/>
      <c r="H68" s="3"/>
      <c r="I68" s="3"/>
      <c r="J68" s="3"/>
    </row>
    <row x14ac:dyDescent="0.25" r="69" customHeight="1" ht="19.5">
      <c r="A69" s="4">
        <v>40</v>
      </c>
      <c r="B69" s="4">
        <f>A69*1000000</f>
      </c>
      <c r="C69" s="5">
        <v>240.2</v>
      </c>
      <c r="D69" s="5">
        <f>C69+273</f>
      </c>
      <c r="E69" s="5">
        <v>1.0276</v>
      </c>
      <c r="F69" s="5">
        <f>1/E69</f>
      </c>
      <c r="G69" s="3"/>
      <c r="H69" s="3"/>
      <c r="I69" s="3"/>
      <c r="J69" s="3"/>
    </row>
    <row x14ac:dyDescent="0.25" r="70" customHeight="1" ht="19.5">
      <c r="A70" s="4">
        <v>40</v>
      </c>
      <c r="B70" s="4">
        <f>A70*1000000</f>
      </c>
      <c r="C70" s="5">
        <v>251.3</v>
      </c>
      <c r="D70" s="5">
        <f>C70+273</f>
      </c>
      <c r="E70" s="5">
        <v>1.033</v>
      </c>
      <c r="F70" s="5">
        <f>1/E70</f>
      </c>
      <c r="G70" s="3"/>
      <c r="H70" s="3"/>
      <c r="I70" s="3"/>
      <c r="J70" s="3"/>
    </row>
    <row x14ac:dyDescent="0.25" r="71" customHeight="1" ht="19.5">
      <c r="A71" s="4">
        <v>60</v>
      </c>
      <c r="B71" s="4">
        <f>A71*1000000</f>
      </c>
      <c r="C71" s="5">
        <v>30.3</v>
      </c>
      <c r="D71" s="5">
        <f>C71+273</f>
      </c>
      <c r="E71" s="5">
        <v>0.944</v>
      </c>
      <c r="F71" s="5">
        <f>1/E71</f>
      </c>
      <c r="G71" s="3"/>
      <c r="H71" s="3"/>
      <c r="I71" s="3"/>
      <c r="J71" s="3"/>
    </row>
    <row x14ac:dyDescent="0.25" r="72" customHeight="1" ht="19.5">
      <c r="A72" s="4">
        <v>60</v>
      </c>
      <c r="B72" s="4">
        <f>A72*1000000</f>
      </c>
      <c r="C72" s="5">
        <v>39.6</v>
      </c>
      <c r="D72" s="5">
        <f>C72+273</f>
      </c>
      <c r="E72" s="5">
        <v>0.9463</v>
      </c>
      <c r="F72" s="5">
        <f>1/E72</f>
      </c>
      <c r="G72" s="3"/>
      <c r="H72" s="3"/>
      <c r="I72" s="3"/>
      <c r="J72" s="3"/>
    </row>
    <row x14ac:dyDescent="0.25" r="73" customHeight="1" ht="19.5">
      <c r="A73" s="4">
        <v>60</v>
      </c>
      <c r="B73" s="4">
        <f>A73*1000000</f>
      </c>
      <c r="C73" s="5">
        <v>48.5</v>
      </c>
      <c r="D73" s="5">
        <f>C73+273</f>
      </c>
      <c r="E73" s="5">
        <v>0.9479</v>
      </c>
      <c r="F73" s="5">
        <f>1/E73</f>
      </c>
      <c r="G73" s="3"/>
      <c r="H73" s="3"/>
      <c r="I73" s="3"/>
      <c r="J73" s="3"/>
    </row>
    <row x14ac:dyDescent="0.25" r="74" customHeight="1" ht="19.5">
      <c r="A74" s="4">
        <v>60</v>
      </c>
      <c r="B74" s="4">
        <f>A74*1000000</f>
      </c>
      <c r="C74" s="4">
        <v>59</v>
      </c>
      <c r="D74" s="4">
        <f>C74+273</f>
      </c>
      <c r="E74" s="5">
        <v>0.9497</v>
      </c>
      <c r="F74" s="5">
        <f>1/E74</f>
      </c>
      <c r="G74" s="3"/>
      <c r="H74" s="3"/>
      <c r="I74" s="3"/>
      <c r="J74" s="3"/>
    </row>
    <row x14ac:dyDescent="0.25" r="75" customHeight="1" ht="19.5">
      <c r="A75" s="4">
        <v>60</v>
      </c>
      <c r="B75" s="4">
        <f>A75*1000000</f>
      </c>
      <c r="C75" s="5">
        <v>70.3</v>
      </c>
      <c r="D75" s="5">
        <f>C75+273</f>
      </c>
      <c r="E75" s="5">
        <v>0.9519</v>
      </c>
      <c r="F75" s="5">
        <f>1/E75</f>
      </c>
      <c r="G75" s="3"/>
      <c r="H75" s="3"/>
      <c r="I75" s="3"/>
      <c r="J75" s="3"/>
    </row>
    <row x14ac:dyDescent="0.25" r="76" customHeight="1" ht="19.5">
      <c r="A76" s="4">
        <v>60</v>
      </c>
      <c r="B76" s="4">
        <f>A76*1000000</f>
      </c>
      <c r="C76" s="5">
        <v>80.9</v>
      </c>
      <c r="D76" s="5">
        <f>C76+273</f>
      </c>
      <c r="E76" s="5">
        <v>0.9538</v>
      </c>
      <c r="F76" s="5">
        <f>1/E76</f>
      </c>
      <c r="G76" s="3"/>
      <c r="H76" s="3"/>
      <c r="I76" s="3"/>
      <c r="J76" s="3"/>
    </row>
    <row x14ac:dyDescent="0.25" r="77" customHeight="1" ht="19.5">
      <c r="A77" s="4">
        <v>60</v>
      </c>
      <c r="B77" s="4">
        <f>A77*1000000</f>
      </c>
      <c r="C77" s="4">
        <v>91</v>
      </c>
      <c r="D77" s="4">
        <f>C77+273</f>
      </c>
      <c r="E77" s="5">
        <v>0.9557</v>
      </c>
      <c r="F77" s="5">
        <f>1/E77</f>
      </c>
      <c r="G77" s="3"/>
      <c r="H77" s="3"/>
      <c r="I77" s="3"/>
      <c r="J77" s="3"/>
    </row>
    <row x14ac:dyDescent="0.25" r="78" customHeight="1" ht="19.5">
      <c r="A78" s="4">
        <v>60</v>
      </c>
      <c r="B78" s="4">
        <f>A78*1000000</f>
      </c>
      <c r="C78" s="5">
        <v>100.3</v>
      </c>
      <c r="D78" s="5">
        <f>C78+273</f>
      </c>
      <c r="E78" s="5">
        <v>0.957</v>
      </c>
      <c r="F78" s="5">
        <f>1/E78</f>
      </c>
      <c r="G78" s="3"/>
      <c r="H78" s="3"/>
      <c r="I78" s="3"/>
      <c r="J78" s="3"/>
    </row>
    <row x14ac:dyDescent="0.25" r="79" customHeight="1" ht="19.5">
      <c r="A79" s="4">
        <v>60</v>
      </c>
      <c r="B79" s="4">
        <f>A79*1000000</f>
      </c>
      <c r="C79" s="5">
        <v>110.4</v>
      </c>
      <c r="D79" s="5">
        <f>C79+273</f>
      </c>
      <c r="E79" s="5">
        <v>0.9584</v>
      </c>
      <c r="F79" s="5">
        <f>1/E79</f>
      </c>
      <c r="G79" s="3"/>
      <c r="H79" s="3"/>
      <c r="I79" s="3"/>
      <c r="J79" s="3"/>
    </row>
    <row x14ac:dyDescent="0.25" r="80" customHeight="1" ht="19.5">
      <c r="A80" s="4">
        <v>60</v>
      </c>
      <c r="B80" s="4">
        <f>A80*1000000</f>
      </c>
      <c r="C80" s="4">
        <v>120</v>
      </c>
      <c r="D80" s="4">
        <f>C80+273</f>
      </c>
      <c r="E80" s="5">
        <v>0.9614</v>
      </c>
      <c r="F80" s="5">
        <f>1/E80</f>
      </c>
      <c r="G80" s="3"/>
      <c r="H80" s="3"/>
      <c r="I80" s="3"/>
      <c r="J80" s="3"/>
    </row>
    <row x14ac:dyDescent="0.25" r="81" customHeight="1" ht="19.5">
      <c r="A81" s="4">
        <v>60</v>
      </c>
      <c r="B81" s="4">
        <f>A81*1000000</f>
      </c>
      <c r="C81" s="5">
        <v>129.5</v>
      </c>
      <c r="D81" s="5">
        <f>C81+273</f>
      </c>
      <c r="E81" s="5">
        <v>0.9651</v>
      </c>
      <c r="F81" s="5">
        <f>1/E81</f>
      </c>
      <c r="G81" s="3"/>
      <c r="H81" s="3"/>
      <c r="I81" s="3"/>
      <c r="J81" s="3"/>
    </row>
    <row x14ac:dyDescent="0.25" r="82" customHeight="1" ht="19.5">
      <c r="A82" s="4">
        <v>60</v>
      </c>
      <c r="B82" s="4">
        <f>A82*1000000</f>
      </c>
      <c r="C82" s="5">
        <v>139.4</v>
      </c>
      <c r="D82" s="5">
        <f>C82+273</f>
      </c>
      <c r="E82" s="5">
        <v>0.9702</v>
      </c>
      <c r="F82" s="5">
        <f>1/E82</f>
      </c>
      <c r="G82" s="3"/>
      <c r="H82" s="3"/>
      <c r="I82" s="3"/>
      <c r="J82" s="3"/>
    </row>
    <row x14ac:dyDescent="0.25" r="83" customHeight="1" ht="19.5">
      <c r="A83" s="4">
        <v>60</v>
      </c>
      <c r="B83" s="4">
        <f>A83*1000000</f>
      </c>
      <c r="C83" s="5">
        <v>149.8</v>
      </c>
      <c r="D83" s="5">
        <f>C83+273</f>
      </c>
      <c r="E83" s="5">
        <v>0.9751</v>
      </c>
      <c r="F83" s="5">
        <f>1/E83</f>
      </c>
      <c r="G83" s="3"/>
      <c r="H83" s="3"/>
      <c r="I83" s="3"/>
      <c r="J83" s="3"/>
    </row>
    <row x14ac:dyDescent="0.25" r="84" customHeight="1" ht="19.5">
      <c r="A84" s="4">
        <v>60</v>
      </c>
      <c r="B84" s="4">
        <f>A84*1000000</f>
      </c>
      <c r="C84" s="5">
        <v>159.6</v>
      </c>
      <c r="D84" s="5">
        <f>C84+273</f>
      </c>
      <c r="E84" s="5">
        <v>0.9797</v>
      </c>
      <c r="F84" s="5">
        <f>1/E84</f>
      </c>
      <c r="G84" s="3"/>
      <c r="H84" s="3"/>
      <c r="I84" s="3"/>
      <c r="J84" s="3"/>
    </row>
    <row x14ac:dyDescent="0.25" r="85" customHeight="1" ht="19.5">
      <c r="A85" s="4">
        <v>60</v>
      </c>
      <c r="B85" s="4">
        <f>A85*1000000</f>
      </c>
      <c r="C85" s="5">
        <v>169.5</v>
      </c>
      <c r="D85" s="5">
        <f>C85+273</f>
      </c>
      <c r="E85" s="5">
        <v>0.9843</v>
      </c>
      <c r="F85" s="5">
        <f>1/E85</f>
      </c>
      <c r="G85" s="3"/>
      <c r="H85" s="3"/>
      <c r="I85" s="3"/>
      <c r="J85" s="3"/>
    </row>
    <row x14ac:dyDescent="0.25" r="86" customHeight="1" ht="19.5">
      <c r="A86" s="4">
        <v>60</v>
      </c>
      <c r="B86" s="4">
        <f>A86*1000000</f>
      </c>
      <c r="C86" s="5">
        <v>179.8</v>
      </c>
      <c r="D86" s="5">
        <f>C86+273</f>
      </c>
      <c r="E86" s="5">
        <v>0.9891</v>
      </c>
      <c r="F86" s="5">
        <f>1/E86</f>
      </c>
      <c r="G86" s="3"/>
      <c r="H86" s="3"/>
      <c r="I86" s="3"/>
      <c r="J86" s="3"/>
    </row>
    <row x14ac:dyDescent="0.25" r="87" customHeight="1" ht="19.5">
      <c r="A87" s="4">
        <v>60</v>
      </c>
      <c r="B87" s="4">
        <f>A87*1000000</f>
      </c>
      <c r="C87" s="5">
        <v>190.1</v>
      </c>
      <c r="D87" s="5">
        <f>C87+273</f>
      </c>
      <c r="E87" s="5">
        <v>0.9935</v>
      </c>
      <c r="F87" s="5">
        <f>1/E87</f>
      </c>
      <c r="G87" s="3"/>
      <c r="H87" s="3"/>
      <c r="I87" s="3"/>
      <c r="J87" s="3"/>
    </row>
    <row x14ac:dyDescent="0.25" r="88" customHeight="1" ht="19.5">
      <c r="A88" s="4">
        <v>60</v>
      </c>
      <c r="B88" s="4">
        <f>A88*1000000</f>
      </c>
      <c r="C88" s="5">
        <v>200.6</v>
      </c>
      <c r="D88" s="5">
        <f>C88+273</f>
      </c>
      <c r="E88" s="5">
        <v>0.9977</v>
      </c>
      <c r="F88" s="5">
        <f>1/E88</f>
      </c>
      <c r="G88" s="3"/>
      <c r="H88" s="3"/>
      <c r="I88" s="3"/>
      <c r="J88" s="3"/>
    </row>
    <row x14ac:dyDescent="0.25" r="89" customHeight="1" ht="19.5">
      <c r="A89" s="4">
        <v>60</v>
      </c>
      <c r="B89" s="4">
        <f>A89*1000000</f>
      </c>
      <c r="C89" s="5">
        <v>209.7</v>
      </c>
      <c r="D89" s="5">
        <f>C89+273</f>
      </c>
      <c r="E89" s="5">
        <v>1.0015</v>
      </c>
      <c r="F89" s="5">
        <f>1/E89</f>
      </c>
      <c r="G89" s="3"/>
      <c r="H89" s="3"/>
      <c r="I89" s="3"/>
      <c r="J89" s="3"/>
    </row>
    <row x14ac:dyDescent="0.25" r="90" customHeight="1" ht="19.5">
      <c r="A90" s="4">
        <v>60</v>
      </c>
      <c r="B90" s="4">
        <f>A90*1000000</f>
      </c>
      <c r="C90" s="5">
        <v>219.4</v>
      </c>
      <c r="D90" s="5">
        <f>C90+273</f>
      </c>
      <c r="E90" s="5">
        <v>1.0058</v>
      </c>
      <c r="F90" s="5">
        <f>1/E90</f>
      </c>
      <c r="G90" s="3"/>
      <c r="H90" s="3"/>
      <c r="I90" s="3"/>
      <c r="J90" s="3"/>
    </row>
    <row x14ac:dyDescent="0.25" r="91" customHeight="1" ht="19.5">
      <c r="A91" s="4">
        <v>60</v>
      </c>
      <c r="B91" s="4">
        <f>A91*1000000</f>
      </c>
      <c r="C91" s="5">
        <v>230.2</v>
      </c>
      <c r="D91" s="5">
        <f>C91+273</f>
      </c>
      <c r="E91" s="5">
        <v>1.0102</v>
      </c>
      <c r="F91" s="5">
        <f>1/E91</f>
      </c>
      <c r="G91" s="3"/>
      <c r="H91" s="3"/>
      <c r="I91" s="3"/>
      <c r="J91" s="3"/>
    </row>
    <row x14ac:dyDescent="0.25" r="92" customHeight="1" ht="19.5">
      <c r="A92" s="4">
        <v>60</v>
      </c>
      <c r="B92" s="4">
        <f>A92*1000000</f>
      </c>
      <c r="C92" s="5">
        <v>240.2</v>
      </c>
      <c r="D92" s="5">
        <f>C92+273</f>
      </c>
      <c r="E92" s="5">
        <v>1.0146</v>
      </c>
      <c r="F92" s="5">
        <f>1/E92</f>
      </c>
      <c r="G92" s="3"/>
      <c r="H92" s="3"/>
      <c r="I92" s="3"/>
      <c r="J92" s="3"/>
    </row>
    <row x14ac:dyDescent="0.25" r="93" customHeight="1" ht="19.5">
      <c r="A93" s="4">
        <v>60</v>
      </c>
      <c r="B93" s="4">
        <f>A93*1000000</f>
      </c>
      <c r="C93" s="5">
        <v>251.3</v>
      </c>
      <c r="D93" s="5">
        <f>C93+273</f>
      </c>
      <c r="E93" s="5">
        <v>1.0194</v>
      </c>
      <c r="F93" s="5">
        <f>1/E93</f>
      </c>
      <c r="G93" s="3"/>
      <c r="H93" s="3"/>
      <c r="I93" s="3"/>
      <c r="J93" s="3"/>
    </row>
    <row x14ac:dyDescent="0.25" r="94" customHeight="1" ht="19.5">
      <c r="A94" s="4">
        <v>80</v>
      </c>
      <c r="B94" s="4">
        <f>A94*1000000</f>
      </c>
      <c r="C94" s="5">
        <v>30.3</v>
      </c>
      <c r="D94" s="5">
        <f>C94+273</f>
      </c>
      <c r="E94" s="5">
        <v>0.9397</v>
      </c>
      <c r="F94" s="5">
        <f>1/E94</f>
      </c>
      <c r="G94" s="3"/>
      <c r="H94" s="3"/>
      <c r="I94" s="3"/>
      <c r="J94" s="3"/>
    </row>
    <row x14ac:dyDescent="0.25" r="95" customHeight="1" ht="19.5">
      <c r="A95" s="4">
        <v>80</v>
      </c>
      <c r="B95" s="4">
        <f>A95*1000000</f>
      </c>
      <c r="C95" s="5">
        <v>39.6</v>
      </c>
      <c r="D95" s="5">
        <f>C95+273</f>
      </c>
      <c r="E95" s="5">
        <v>0.9419</v>
      </c>
      <c r="F95" s="5">
        <f>1/E95</f>
      </c>
      <c r="G95" s="3"/>
      <c r="H95" s="3"/>
      <c r="I95" s="3"/>
      <c r="J95" s="3"/>
    </row>
    <row x14ac:dyDescent="0.25" r="96" customHeight="1" ht="19.5">
      <c r="A96" s="4">
        <v>80</v>
      </c>
      <c r="B96" s="4">
        <f>A96*1000000</f>
      </c>
      <c r="C96" s="5">
        <v>48.5</v>
      </c>
      <c r="D96" s="5">
        <f>C96+273</f>
      </c>
      <c r="E96" s="5">
        <v>0.9434</v>
      </c>
      <c r="F96" s="5">
        <f>1/E96</f>
      </c>
      <c r="G96" s="3"/>
      <c r="H96" s="3"/>
      <c r="I96" s="3"/>
      <c r="J96" s="3"/>
    </row>
    <row x14ac:dyDescent="0.25" r="97" customHeight="1" ht="19.5">
      <c r="A97" s="4">
        <v>80</v>
      </c>
      <c r="B97" s="4">
        <f>A97*1000000</f>
      </c>
      <c r="C97" s="4">
        <v>59</v>
      </c>
      <c r="D97" s="4">
        <f>C97+273</f>
      </c>
      <c r="E97" s="5">
        <v>0.9451</v>
      </c>
      <c r="F97" s="5">
        <f>1/E97</f>
      </c>
      <c r="G97" s="3"/>
      <c r="H97" s="3"/>
      <c r="I97" s="3"/>
      <c r="J97" s="3"/>
    </row>
    <row x14ac:dyDescent="0.25" r="98" customHeight="1" ht="19.5">
      <c r="A98" s="4">
        <v>80</v>
      </c>
      <c r="B98" s="4">
        <f>A98*1000000</f>
      </c>
      <c r="C98" s="5">
        <v>70.3</v>
      </c>
      <c r="D98" s="5">
        <f>C98+273</f>
      </c>
      <c r="E98" s="5">
        <v>0.9471</v>
      </c>
      <c r="F98" s="5">
        <f>1/E98</f>
      </c>
      <c r="G98" s="3"/>
      <c r="H98" s="3"/>
      <c r="I98" s="3"/>
      <c r="J98" s="3"/>
    </row>
    <row x14ac:dyDescent="0.25" r="99" customHeight="1" ht="19.5">
      <c r="A99" s="4">
        <v>80</v>
      </c>
      <c r="B99" s="4">
        <f>A99*1000000</f>
      </c>
      <c r="C99" s="5">
        <v>80.9</v>
      </c>
      <c r="D99" s="5">
        <f>C99+273</f>
      </c>
      <c r="E99" s="5">
        <v>0.949</v>
      </c>
      <c r="F99" s="5">
        <f>1/E99</f>
      </c>
      <c r="G99" s="3"/>
      <c r="H99" s="3"/>
      <c r="I99" s="3"/>
      <c r="J99" s="3"/>
    </row>
    <row x14ac:dyDescent="0.25" r="100" customHeight="1" ht="19.5">
      <c r="A100" s="4">
        <v>80</v>
      </c>
      <c r="B100" s="4">
        <f>A100*1000000</f>
      </c>
      <c r="C100" s="4">
        <v>91</v>
      </c>
      <c r="D100" s="4">
        <f>C100+273</f>
      </c>
      <c r="E100" s="5">
        <v>0.9507</v>
      </c>
      <c r="F100" s="5">
        <f>1/E100</f>
      </c>
      <c r="G100" s="3"/>
      <c r="H100" s="3"/>
      <c r="I100" s="3"/>
      <c r="J100" s="3"/>
    </row>
    <row x14ac:dyDescent="0.25" r="101" customHeight="1" ht="19.5">
      <c r="A101" s="4">
        <v>80</v>
      </c>
      <c r="B101" s="4">
        <f>A101*1000000</f>
      </c>
      <c r="C101" s="5">
        <v>100.3</v>
      </c>
      <c r="D101" s="5">
        <f>C101+273</f>
      </c>
      <c r="E101" s="5">
        <v>0.9518</v>
      </c>
      <c r="F101" s="5">
        <f>1/E101</f>
      </c>
      <c r="G101" s="3"/>
      <c r="H101" s="3"/>
      <c r="I101" s="3"/>
      <c r="J101" s="3"/>
    </row>
    <row x14ac:dyDescent="0.25" r="102" customHeight="1" ht="19.5">
      <c r="A102" s="4">
        <v>80</v>
      </c>
      <c r="B102" s="4">
        <f>A102*1000000</f>
      </c>
      <c r="C102" s="5">
        <v>110.4</v>
      </c>
      <c r="D102" s="5">
        <f>C102+273</f>
      </c>
      <c r="E102" s="5">
        <v>0.9524</v>
      </c>
      <c r="F102" s="5">
        <f>1/E102</f>
      </c>
      <c r="G102" s="3"/>
      <c r="H102" s="3"/>
      <c r="I102" s="3"/>
      <c r="J102" s="3"/>
    </row>
    <row x14ac:dyDescent="0.25" r="103" customHeight="1" ht="19.5">
      <c r="A103" s="4">
        <v>80</v>
      </c>
      <c r="B103" s="4">
        <f>A103*1000000</f>
      </c>
      <c r="C103" s="4">
        <v>120</v>
      </c>
      <c r="D103" s="4">
        <f>C103+273</f>
      </c>
      <c r="E103" s="5">
        <v>0.9543</v>
      </c>
      <c r="F103" s="5">
        <f>1/E103</f>
      </c>
      <c r="G103" s="3"/>
      <c r="H103" s="3"/>
      <c r="I103" s="3"/>
      <c r="J103" s="3"/>
    </row>
    <row x14ac:dyDescent="0.25" r="104" customHeight="1" ht="19.5">
      <c r="A104" s="4">
        <v>80</v>
      </c>
      <c r="B104" s="4">
        <f>A104*1000000</f>
      </c>
      <c r="C104" s="5">
        <v>129.5</v>
      </c>
      <c r="D104" s="5">
        <f>C104+273</f>
      </c>
      <c r="E104" s="5">
        <v>0.9574</v>
      </c>
      <c r="F104" s="5">
        <f>1/E104</f>
      </c>
      <c r="G104" s="3"/>
      <c r="H104" s="3"/>
      <c r="I104" s="3"/>
      <c r="J104" s="3"/>
    </row>
    <row x14ac:dyDescent="0.25" r="105" customHeight="1" ht="19.5">
      <c r="A105" s="4">
        <v>80</v>
      </c>
      <c r="B105" s="4">
        <f>A105*1000000</f>
      </c>
      <c r="C105" s="5">
        <v>139.4</v>
      </c>
      <c r="D105" s="5">
        <f>C105+273</f>
      </c>
      <c r="E105" s="5">
        <v>0.9623</v>
      </c>
      <c r="F105" s="5">
        <f>1/E105</f>
      </c>
      <c r="G105" s="3"/>
      <c r="H105" s="3"/>
      <c r="I105" s="3"/>
      <c r="J105" s="3"/>
    </row>
    <row x14ac:dyDescent="0.25" r="106" customHeight="1" ht="19.5">
      <c r="A106" s="4">
        <v>80</v>
      </c>
      <c r="B106" s="4">
        <f>A106*1000000</f>
      </c>
      <c r="C106" s="5">
        <v>149.8</v>
      </c>
      <c r="D106" s="5">
        <f>C106+273</f>
      </c>
      <c r="E106" s="5">
        <v>0.9667</v>
      </c>
      <c r="F106" s="5">
        <f>1/E106</f>
      </c>
      <c r="G106" s="3"/>
      <c r="H106" s="3"/>
      <c r="I106" s="3"/>
      <c r="J106" s="3"/>
    </row>
    <row x14ac:dyDescent="0.25" r="107" customHeight="1" ht="19.5">
      <c r="A107" s="4">
        <v>80</v>
      </c>
      <c r="B107" s="4">
        <f>A107*1000000</f>
      </c>
      <c r="C107" s="5">
        <v>159.6</v>
      </c>
      <c r="D107" s="5">
        <f>C107+273</f>
      </c>
      <c r="E107" s="5">
        <v>0.971</v>
      </c>
      <c r="F107" s="5">
        <f>1/E107</f>
      </c>
      <c r="G107" s="3"/>
      <c r="H107" s="3"/>
      <c r="I107" s="3"/>
      <c r="J107" s="3"/>
    </row>
    <row x14ac:dyDescent="0.25" r="108" customHeight="1" ht="19.5">
      <c r="A108" s="4">
        <v>80</v>
      </c>
      <c r="B108" s="4">
        <f>A108*1000000</f>
      </c>
      <c r="C108" s="5">
        <v>169.5</v>
      </c>
      <c r="D108" s="5">
        <f>C108+273</f>
      </c>
      <c r="E108" s="5">
        <v>0.9753</v>
      </c>
      <c r="F108" s="5">
        <f>1/E108</f>
      </c>
      <c r="G108" s="3"/>
      <c r="H108" s="3"/>
      <c r="I108" s="3"/>
      <c r="J108" s="3"/>
    </row>
    <row x14ac:dyDescent="0.25" r="109" customHeight="1" ht="19.5">
      <c r="A109" s="4">
        <v>80</v>
      </c>
      <c r="B109" s="4">
        <f>A109*1000000</f>
      </c>
      <c r="C109" s="5">
        <v>179.8</v>
      </c>
      <c r="D109" s="5">
        <f>C109+273</f>
      </c>
      <c r="E109" s="5">
        <v>0.9799</v>
      </c>
      <c r="F109" s="5">
        <f>1/E109</f>
      </c>
      <c r="G109" s="3"/>
      <c r="H109" s="3"/>
      <c r="I109" s="3"/>
      <c r="J109" s="3"/>
    </row>
    <row x14ac:dyDescent="0.25" r="110" customHeight="1" ht="19.5">
      <c r="A110" s="4">
        <v>80</v>
      </c>
      <c r="B110" s="4">
        <f>A110*1000000</f>
      </c>
      <c r="C110" s="5">
        <v>190.1</v>
      </c>
      <c r="D110" s="5">
        <f>C110+273</f>
      </c>
      <c r="E110" s="5">
        <v>0.984</v>
      </c>
      <c r="F110" s="5">
        <f>1/E110</f>
      </c>
      <c r="G110" s="3"/>
      <c r="H110" s="3"/>
      <c r="I110" s="3"/>
      <c r="J110" s="3"/>
    </row>
    <row x14ac:dyDescent="0.25" r="111" customHeight="1" ht="19.5">
      <c r="A111" s="4">
        <v>80</v>
      </c>
      <c r="B111" s="4">
        <f>A111*1000000</f>
      </c>
      <c r="C111" s="5">
        <v>200.6</v>
      </c>
      <c r="D111" s="5">
        <f>C111+273</f>
      </c>
      <c r="E111" s="5">
        <v>0.9879</v>
      </c>
      <c r="F111" s="5">
        <f>1/E111</f>
      </c>
      <c r="G111" s="3"/>
      <c r="H111" s="3"/>
      <c r="I111" s="3"/>
      <c r="J111" s="3"/>
    </row>
    <row x14ac:dyDescent="0.25" r="112" customHeight="1" ht="19.5">
      <c r="A112" s="4">
        <v>80</v>
      </c>
      <c r="B112" s="4">
        <f>A112*1000000</f>
      </c>
      <c r="C112" s="5">
        <v>209.7</v>
      </c>
      <c r="D112" s="5">
        <f>C112+273</f>
      </c>
      <c r="E112" s="5">
        <v>0.9914</v>
      </c>
      <c r="F112" s="5">
        <f>1/E112</f>
      </c>
      <c r="G112" s="3"/>
      <c r="H112" s="3"/>
      <c r="I112" s="3"/>
      <c r="J112" s="3"/>
    </row>
    <row x14ac:dyDescent="0.25" r="113" customHeight="1" ht="19.5">
      <c r="A113" s="4">
        <v>80</v>
      </c>
      <c r="B113" s="4">
        <f>A113*1000000</f>
      </c>
      <c r="C113" s="5">
        <v>219.4</v>
      </c>
      <c r="D113" s="5">
        <f>C113+273</f>
      </c>
      <c r="E113" s="5">
        <v>0.9953</v>
      </c>
      <c r="F113" s="5">
        <f>1/E113</f>
      </c>
      <c r="G113" s="3"/>
      <c r="H113" s="3"/>
      <c r="I113" s="3"/>
      <c r="J113" s="3"/>
    </row>
    <row x14ac:dyDescent="0.25" r="114" customHeight="1" ht="19.5">
      <c r="A114" s="4">
        <v>80</v>
      </c>
      <c r="B114" s="4">
        <f>A114*1000000</f>
      </c>
      <c r="C114" s="5">
        <v>230.2</v>
      </c>
      <c r="D114" s="5">
        <f>C114+273</f>
      </c>
      <c r="E114" s="5">
        <v>0.9996</v>
      </c>
      <c r="F114" s="5">
        <f>1/E114</f>
      </c>
      <c r="G114" s="3"/>
      <c r="H114" s="3"/>
      <c r="I114" s="3"/>
      <c r="J114" s="3"/>
    </row>
    <row x14ac:dyDescent="0.25" r="115" customHeight="1" ht="19.5">
      <c r="A115" s="4">
        <v>80</v>
      </c>
      <c r="B115" s="4">
        <f>A115*1000000</f>
      </c>
      <c r="C115" s="5">
        <v>240.2</v>
      </c>
      <c r="D115" s="5">
        <f>C115+273</f>
      </c>
      <c r="E115" s="5">
        <v>1.0034</v>
      </c>
      <c r="F115" s="5">
        <f>1/E115</f>
      </c>
      <c r="G115" s="3"/>
      <c r="H115" s="3"/>
      <c r="I115" s="3"/>
      <c r="J115" s="3"/>
    </row>
    <row x14ac:dyDescent="0.25" r="116" customHeight="1" ht="19.5">
      <c r="A116" s="4">
        <v>80</v>
      </c>
      <c r="B116" s="4">
        <f>A116*1000000</f>
      </c>
      <c r="C116" s="5">
        <v>251.3</v>
      </c>
      <c r="D116" s="5">
        <f>C116+273</f>
      </c>
      <c r="E116" s="5">
        <v>1.0077</v>
      </c>
      <c r="F116" s="5">
        <f>1/E116</f>
      </c>
      <c r="G116" s="3"/>
      <c r="H116" s="3"/>
      <c r="I116" s="3"/>
      <c r="J116" s="3"/>
    </row>
    <row x14ac:dyDescent="0.25" r="117" customHeight="1" ht="19.5">
      <c r="A117" s="4">
        <v>100</v>
      </c>
      <c r="B117" s="4">
        <f>A117*1000000</f>
      </c>
      <c r="C117" s="5">
        <v>30.3</v>
      </c>
      <c r="D117" s="5">
        <f>C117+273</f>
      </c>
      <c r="E117" s="5">
        <v>0.9356</v>
      </c>
      <c r="F117" s="5">
        <f>1/E117</f>
      </c>
      <c r="G117" s="3"/>
      <c r="H117" s="3"/>
      <c r="I117" s="3"/>
      <c r="J117" s="3"/>
    </row>
    <row x14ac:dyDescent="0.25" r="118" customHeight="1" ht="19.5">
      <c r="A118" s="4">
        <v>100</v>
      </c>
      <c r="B118" s="4">
        <f>A118*1000000</f>
      </c>
      <c r="C118" s="5">
        <v>39.6</v>
      </c>
      <c r="D118" s="5">
        <f>C118+273</f>
      </c>
      <c r="E118" s="5">
        <v>0.9377</v>
      </c>
      <c r="F118" s="5">
        <f>1/E118</f>
      </c>
      <c r="G118" s="3"/>
      <c r="H118" s="3"/>
      <c r="I118" s="3"/>
      <c r="J118" s="3"/>
    </row>
    <row x14ac:dyDescent="0.25" r="119" customHeight="1" ht="19.5">
      <c r="A119" s="4">
        <v>100</v>
      </c>
      <c r="B119" s="4">
        <f>A119*1000000</f>
      </c>
      <c r="C119" s="5">
        <v>48.5</v>
      </c>
      <c r="D119" s="5">
        <f>C119+273</f>
      </c>
      <c r="E119" s="5">
        <v>0.9391</v>
      </c>
      <c r="F119" s="5">
        <f>1/E119</f>
      </c>
      <c r="G119" s="3"/>
      <c r="H119" s="3"/>
      <c r="I119" s="3"/>
      <c r="J119" s="3"/>
    </row>
    <row x14ac:dyDescent="0.25" r="120" customHeight="1" ht="19.5">
      <c r="A120" s="4">
        <v>100</v>
      </c>
      <c r="B120" s="4">
        <f>A120*1000000</f>
      </c>
      <c r="C120" s="4">
        <v>59</v>
      </c>
      <c r="D120" s="4">
        <f>C120+273</f>
      </c>
      <c r="E120" s="5">
        <v>0.9407</v>
      </c>
      <c r="F120" s="5">
        <f>1/E120</f>
      </c>
      <c r="G120" s="3"/>
      <c r="H120" s="3"/>
      <c r="I120" s="3"/>
      <c r="J120" s="3"/>
    </row>
    <row x14ac:dyDescent="0.25" r="121" customHeight="1" ht="19.5">
      <c r="A121" s="4">
        <v>100</v>
      </c>
      <c r="B121" s="4">
        <f>A121*1000000</f>
      </c>
      <c r="C121" s="5">
        <v>70.3</v>
      </c>
      <c r="D121" s="5">
        <f>C121+273</f>
      </c>
      <c r="E121" s="5">
        <v>0.9426</v>
      </c>
      <c r="F121" s="5">
        <f>1/E121</f>
      </c>
      <c r="G121" s="3"/>
      <c r="H121" s="3"/>
      <c r="I121" s="3"/>
      <c r="J121" s="3"/>
    </row>
    <row x14ac:dyDescent="0.25" r="122" customHeight="1" ht="19.5">
      <c r="A122" s="4">
        <v>100</v>
      </c>
      <c r="B122" s="4">
        <f>A122*1000000</f>
      </c>
      <c r="C122" s="5">
        <v>80.9</v>
      </c>
      <c r="D122" s="5">
        <f>C122+273</f>
      </c>
      <c r="E122" s="5">
        <v>0.9444</v>
      </c>
      <c r="F122" s="5">
        <f>1/E122</f>
      </c>
      <c r="G122" s="3"/>
      <c r="H122" s="3"/>
      <c r="I122" s="3"/>
      <c r="J122" s="3"/>
    </row>
    <row x14ac:dyDescent="0.25" r="123" customHeight="1" ht="19.5">
      <c r="A123" s="4">
        <v>100</v>
      </c>
      <c r="B123" s="4">
        <f>A123*1000000</f>
      </c>
      <c r="C123" s="4">
        <v>91</v>
      </c>
      <c r="D123" s="4">
        <f>C123+273</f>
      </c>
      <c r="E123" s="5">
        <v>0.946</v>
      </c>
      <c r="F123" s="5">
        <f>1/E123</f>
      </c>
      <c r="G123" s="3"/>
      <c r="H123" s="3"/>
      <c r="I123" s="3"/>
      <c r="J123" s="3"/>
    </row>
    <row x14ac:dyDescent="0.25" r="124" customHeight="1" ht="19.5">
      <c r="A124" s="4">
        <v>100</v>
      </c>
      <c r="B124" s="4">
        <f>A124*1000000</f>
      </c>
      <c r="C124" s="5">
        <v>100.3</v>
      </c>
      <c r="D124" s="5">
        <f>C124+273</f>
      </c>
      <c r="E124" s="5">
        <v>0.9469</v>
      </c>
      <c r="F124" s="5">
        <f>1/E124</f>
      </c>
      <c r="G124" s="3"/>
      <c r="H124" s="3"/>
      <c r="I124" s="3"/>
      <c r="J124" s="3"/>
    </row>
    <row x14ac:dyDescent="0.25" r="125" customHeight="1" ht="19.5">
      <c r="A125" s="4">
        <v>100</v>
      </c>
      <c r="B125" s="4">
        <f>A125*1000000</f>
      </c>
      <c r="C125" s="5">
        <v>110.4</v>
      </c>
      <c r="D125" s="5">
        <f>C125+273</f>
      </c>
      <c r="E125" s="5">
        <v>0.9472</v>
      </c>
      <c r="F125" s="5">
        <f>1/E125</f>
      </c>
      <c r="G125" s="3"/>
      <c r="H125" s="3"/>
      <c r="I125" s="3"/>
      <c r="J125" s="3"/>
    </row>
    <row x14ac:dyDescent="0.25" r="126" customHeight="1" ht="19.5">
      <c r="A126" s="4">
        <v>100</v>
      </c>
      <c r="B126" s="4">
        <f>A126*1000000</f>
      </c>
      <c r="C126" s="4">
        <v>120</v>
      </c>
      <c r="D126" s="4">
        <f>C126+273</f>
      </c>
      <c r="E126" s="5">
        <v>0.9484</v>
      </c>
      <c r="F126" s="5">
        <f>1/E126</f>
      </c>
      <c r="G126" s="3"/>
      <c r="H126" s="3"/>
      <c r="I126" s="3"/>
      <c r="J126" s="3"/>
    </row>
    <row x14ac:dyDescent="0.25" r="127" customHeight="1" ht="19.5">
      <c r="A127" s="4">
        <v>100</v>
      </c>
      <c r="B127" s="4">
        <f>A127*1000000</f>
      </c>
      <c r="C127" s="5">
        <v>129.5</v>
      </c>
      <c r="D127" s="5">
        <f>C127+273</f>
      </c>
      <c r="E127" s="5">
        <v>0.9503</v>
      </c>
      <c r="F127" s="5">
        <f>1/E127</f>
      </c>
      <c r="G127" s="3"/>
      <c r="H127" s="3"/>
      <c r="I127" s="3"/>
      <c r="J127" s="3"/>
    </row>
    <row x14ac:dyDescent="0.25" r="128" customHeight="1" ht="19.5">
      <c r="A128" s="4">
        <v>100</v>
      </c>
      <c r="B128" s="4">
        <f>A128*1000000</f>
      </c>
      <c r="C128" s="5">
        <v>139.4</v>
      </c>
      <c r="D128" s="5">
        <f>C128+273</f>
      </c>
      <c r="E128" s="5">
        <v>0.9547</v>
      </c>
      <c r="F128" s="5">
        <f>1/E128</f>
      </c>
      <c r="G128" s="3"/>
      <c r="H128" s="3"/>
      <c r="I128" s="3"/>
      <c r="J128" s="3"/>
    </row>
    <row x14ac:dyDescent="0.25" r="129" customHeight="1" ht="19.5">
      <c r="A129" s="4">
        <v>100</v>
      </c>
      <c r="B129" s="4">
        <f>A129*1000000</f>
      </c>
      <c r="C129" s="5">
        <v>149.8</v>
      </c>
      <c r="D129" s="5">
        <f>C129+273</f>
      </c>
      <c r="E129" s="5">
        <v>0.9591</v>
      </c>
      <c r="F129" s="5">
        <f>1/E129</f>
      </c>
      <c r="G129" s="3"/>
      <c r="H129" s="3"/>
      <c r="I129" s="3"/>
      <c r="J129" s="3"/>
    </row>
    <row x14ac:dyDescent="0.25" r="130" customHeight="1" ht="19.5">
      <c r="A130" s="4">
        <v>100</v>
      </c>
      <c r="B130" s="4">
        <f>A130*1000000</f>
      </c>
      <c r="C130" s="5">
        <v>159.6</v>
      </c>
      <c r="D130" s="5">
        <f>C130+273</f>
      </c>
      <c r="E130" s="5">
        <v>0.9631</v>
      </c>
      <c r="F130" s="5">
        <f>1/E130</f>
      </c>
      <c r="G130" s="3"/>
      <c r="H130" s="3"/>
      <c r="I130" s="3"/>
      <c r="J130" s="3"/>
    </row>
    <row x14ac:dyDescent="0.25" r="131" customHeight="1" ht="19.5">
      <c r="A131" s="4">
        <v>100</v>
      </c>
      <c r="B131" s="4">
        <f>A131*1000000</f>
      </c>
      <c r="C131" s="5">
        <v>169.5</v>
      </c>
      <c r="D131" s="5">
        <f>C131+273</f>
      </c>
      <c r="E131" s="5">
        <v>0.9671</v>
      </c>
      <c r="F131" s="5">
        <f>1/E131</f>
      </c>
      <c r="G131" s="3"/>
      <c r="H131" s="3"/>
      <c r="I131" s="3"/>
      <c r="J131" s="3"/>
    </row>
    <row x14ac:dyDescent="0.25" r="132" customHeight="1" ht="19.5">
      <c r="A132" s="4">
        <v>100</v>
      </c>
      <c r="B132" s="4">
        <f>A132*1000000</f>
      </c>
      <c r="C132" s="5">
        <v>179.8</v>
      </c>
      <c r="D132" s="5">
        <f>C132+273</f>
      </c>
      <c r="E132" s="5">
        <v>0.9715</v>
      </c>
      <c r="F132" s="5">
        <f>1/E132</f>
      </c>
      <c r="G132" s="3"/>
      <c r="H132" s="3"/>
      <c r="I132" s="3"/>
      <c r="J132" s="3"/>
    </row>
    <row x14ac:dyDescent="0.25" r="133" customHeight="1" ht="19.5">
      <c r="A133" s="4">
        <v>100</v>
      </c>
      <c r="B133" s="4">
        <f>A133*1000000</f>
      </c>
      <c r="C133" s="5">
        <v>190.1</v>
      </c>
      <c r="D133" s="5">
        <f>C133+273</f>
      </c>
      <c r="E133" s="5">
        <v>0.9754</v>
      </c>
      <c r="F133" s="5">
        <f>1/E133</f>
      </c>
      <c r="G133" s="3"/>
      <c r="H133" s="3"/>
      <c r="I133" s="3"/>
      <c r="J133" s="3"/>
    </row>
    <row x14ac:dyDescent="0.25" r="134" customHeight="1" ht="19.5">
      <c r="A134" s="4">
        <v>100</v>
      </c>
      <c r="B134" s="4">
        <f>A134*1000000</f>
      </c>
      <c r="C134" s="5">
        <v>200.6</v>
      </c>
      <c r="D134" s="5">
        <f>C134+273</f>
      </c>
      <c r="E134" s="5">
        <v>0.979</v>
      </c>
      <c r="F134" s="5">
        <f>1/E134</f>
      </c>
      <c r="G134" s="3"/>
      <c r="H134" s="3"/>
      <c r="I134" s="3"/>
      <c r="J134" s="3"/>
    </row>
    <row x14ac:dyDescent="0.25" r="135" customHeight="1" ht="19.5">
      <c r="A135" s="4">
        <v>100</v>
      </c>
      <c r="B135" s="4">
        <f>A135*1000000</f>
      </c>
      <c r="C135" s="5">
        <v>209.7</v>
      </c>
      <c r="D135" s="5">
        <f>C135+273</f>
      </c>
      <c r="E135" s="5">
        <v>0.9822</v>
      </c>
      <c r="F135" s="5">
        <f>1/E135</f>
      </c>
      <c r="G135" s="3"/>
      <c r="H135" s="3"/>
      <c r="I135" s="3"/>
      <c r="J135" s="3"/>
    </row>
    <row x14ac:dyDescent="0.25" r="136" customHeight="1" ht="19.5">
      <c r="A136" s="4">
        <v>100</v>
      </c>
      <c r="B136" s="4">
        <f>A136*1000000</f>
      </c>
      <c r="C136" s="5">
        <v>219.4</v>
      </c>
      <c r="D136" s="5">
        <f>C136+273</f>
      </c>
      <c r="E136" s="5">
        <v>0.9859</v>
      </c>
      <c r="F136" s="5">
        <f>1/E136</f>
      </c>
      <c r="G136" s="3"/>
      <c r="H136" s="3"/>
      <c r="I136" s="3"/>
      <c r="J136" s="3"/>
    </row>
    <row x14ac:dyDescent="0.25" r="137" customHeight="1" ht="19.5">
      <c r="A137" s="4">
        <v>100</v>
      </c>
      <c r="B137" s="4">
        <f>A137*1000000</f>
      </c>
      <c r="C137" s="5">
        <v>230.2</v>
      </c>
      <c r="D137" s="5">
        <f>C137+273</f>
      </c>
      <c r="E137" s="5">
        <v>0.9897</v>
      </c>
      <c r="F137" s="5">
        <f>1/E137</f>
      </c>
      <c r="G137" s="3"/>
      <c r="H137" s="3"/>
      <c r="I137" s="3"/>
      <c r="J137" s="3"/>
    </row>
    <row x14ac:dyDescent="0.25" r="138" customHeight="1" ht="19.5">
      <c r="A138" s="4">
        <v>100</v>
      </c>
      <c r="B138" s="4">
        <f>A138*1000000</f>
      </c>
      <c r="C138" s="5">
        <v>240.2</v>
      </c>
      <c r="D138" s="5">
        <f>C138+273</f>
      </c>
      <c r="E138" s="5">
        <v>0.9935</v>
      </c>
      <c r="F138" s="5">
        <f>1/E138</f>
      </c>
      <c r="G138" s="3"/>
      <c r="H138" s="3"/>
      <c r="I138" s="3"/>
      <c r="J138" s="3"/>
    </row>
    <row x14ac:dyDescent="0.25" r="139" customHeight="1" ht="19.5">
      <c r="A139" s="4">
        <v>100</v>
      </c>
      <c r="B139" s="4">
        <f>A139*1000000</f>
      </c>
      <c r="C139" s="5">
        <v>251.3</v>
      </c>
      <c r="D139" s="5">
        <f>C139+273</f>
      </c>
      <c r="E139" s="5">
        <v>0.9975</v>
      </c>
      <c r="F139" s="5">
        <f>1/E139</f>
      </c>
      <c r="G139" s="3"/>
      <c r="H139" s="3"/>
      <c r="I139" s="3"/>
      <c r="J139" s="3"/>
    </row>
    <row x14ac:dyDescent="0.25" r="140" customHeight="1" ht="19.5">
      <c r="A140" s="4">
        <v>120</v>
      </c>
      <c r="B140" s="4">
        <f>A140*1000000</f>
      </c>
      <c r="C140" s="5">
        <v>30.3</v>
      </c>
      <c r="D140" s="5">
        <f>C140+273</f>
      </c>
      <c r="E140" s="5">
        <v>0.9316</v>
      </c>
      <c r="F140" s="5">
        <f>1/E140</f>
      </c>
      <c r="G140" s="3"/>
      <c r="H140" s="3"/>
      <c r="I140" s="3"/>
      <c r="J140" s="3"/>
    </row>
    <row x14ac:dyDescent="0.25" r="141" customHeight="1" ht="19.5">
      <c r="A141" s="4">
        <v>120</v>
      </c>
      <c r="B141" s="4">
        <f>A141*1000000</f>
      </c>
      <c r="C141" s="5">
        <v>39.6</v>
      </c>
      <c r="D141" s="5">
        <f>C141+273</f>
      </c>
      <c r="E141" s="5">
        <v>0.9335</v>
      </c>
      <c r="F141" s="5">
        <f>1/E141</f>
      </c>
      <c r="G141" s="3"/>
      <c r="H141" s="3"/>
      <c r="I141" s="3"/>
      <c r="J141" s="3"/>
    </row>
    <row x14ac:dyDescent="0.25" r="142" customHeight="1" ht="19.5">
      <c r="A142" s="4">
        <v>120</v>
      </c>
      <c r="B142" s="4">
        <f>A142*1000000</f>
      </c>
      <c r="C142" s="5">
        <v>48.5</v>
      </c>
      <c r="D142" s="5">
        <f>C142+273</f>
      </c>
      <c r="E142" s="5">
        <v>0.9349</v>
      </c>
      <c r="F142" s="5">
        <f>1/E142</f>
      </c>
      <c r="G142" s="3"/>
      <c r="H142" s="3"/>
      <c r="I142" s="3"/>
      <c r="J142" s="3"/>
    </row>
    <row x14ac:dyDescent="0.25" r="143" customHeight="1" ht="19.5">
      <c r="A143" s="4">
        <v>120</v>
      </c>
      <c r="B143" s="4">
        <f>A143*1000000</f>
      </c>
      <c r="C143" s="4">
        <v>59</v>
      </c>
      <c r="D143" s="4">
        <f>C143+273</f>
      </c>
      <c r="E143" s="5">
        <v>0.9363</v>
      </c>
      <c r="F143" s="5">
        <f>1/E143</f>
      </c>
      <c r="G143" s="3"/>
      <c r="H143" s="3"/>
      <c r="I143" s="3"/>
      <c r="J143" s="3"/>
    </row>
    <row x14ac:dyDescent="0.25" r="144" customHeight="1" ht="19.5">
      <c r="A144" s="4">
        <v>120</v>
      </c>
      <c r="B144" s="4">
        <f>A144*1000000</f>
      </c>
      <c r="C144" s="5">
        <v>70.3</v>
      </c>
      <c r="D144" s="5">
        <f>C144+273</f>
      </c>
      <c r="E144" s="5">
        <v>0.9382</v>
      </c>
      <c r="F144" s="5">
        <f>1/E144</f>
      </c>
      <c r="G144" s="3"/>
      <c r="H144" s="3"/>
      <c r="I144" s="3"/>
      <c r="J144" s="3"/>
    </row>
    <row x14ac:dyDescent="0.25" r="145" customHeight="1" ht="19.5">
      <c r="A145" s="4">
        <v>120</v>
      </c>
      <c r="B145" s="4">
        <f>A145*1000000</f>
      </c>
      <c r="C145" s="5">
        <v>80.9</v>
      </c>
      <c r="D145" s="5">
        <f>C145+273</f>
      </c>
      <c r="E145" s="5">
        <v>0.9399</v>
      </c>
      <c r="F145" s="5">
        <f>1/E145</f>
      </c>
      <c r="G145" s="3"/>
      <c r="H145" s="3"/>
      <c r="I145" s="3"/>
      <c r="J145" s="3"/>
    </row>
    <row x14ac:dyDescent="0.25" r="146" customHeight="1" ht="19.5">
      <c r="A146" s="4">
        <v>120</v>
      </c>
      <c r="B146" s="4">
        <f>A146*1000000</f>
      </c>
      <c r="C146" s="4">
        <v>91</v>
      </c>
      <c r="D146" s="4">
        <f>C146+273</f>
      </c>
      <c r="E146" s="5">
        <v>0.9415</v>
      </c>
      <c r="F146" s="5">
        <f>1/E146</f>
      </c>
      <c r="G146" s="3"/>
      <c r="H146" s="3"/>
      <c r="I146" s="3"/>
      <c r="J146" s="3"/>
    </row>
    <row x14ac:dyDescent="0.25" r="147" customHeight="1" ht="19.5">
      <c r="A147" s="4">
        <v>120</v>
      </c>
      <c r="B147" s="4">
        <f>A147*1000000</f>
      </c>
      <c r="C147" s="5">
        <v>100.3</v>
      </c>
      <c r="D147" s="5">
        <f>C147+273</f>
      </c>
      <c r="E147" s="5">
        <v>0.942</v>
      </c>
      <c r="F147" s="5">
        <f>1/E147</f>
      </c>
      <c r="G147" s="3"/>
      <c r="H147" s="3"/>
      <c r="I147" s="3"/>
      <c r="J147" s="3"/>
    </row>
    <row x14ac:dyDescent="0.25" r="148" customHeight="1" ht="19.5">
      <c r="A148" s="4">
        <v>120</v>
      </c>
      <c r="B148" s="4">
        <f>A148*1000000</f>
      </c>
      <c r="C148" s="5">
        <v>110.4</v>
      </c>
      <c r="D148" s="5">
        <f>C148+273</f>
      </c>
      <c r="E148" s="5">
        <v>0.9426</v>
      </c>
      <c r="F148" s="5">
        <f>1/E148</f>
      </c>
      <c r="G148" s="3"/>
      <c r="H148" s="3"/>
      <c r="I148" s="3"/>
      <c r="J148" s="3"/>
    </row>
    <row x14ac:dyDescent="0.25" r="149" customHeight="1" ht="19.5">
      <c r="A149" s="4">
        <v>120</v>
      </c>
      <c r="B149" s="4">
        <f>A149*1000000</f>
      </c>
      <c r="C149" s="4">
        <v>120</v>
      </c>
      <c r="D149" s="4">
        <f>C149+273</f>
      </c>
      <c r="E149" s="5">
        <v>0.9431</v>
      </c>
      <c r="F149" s="5">
        <f>1/E149</f>
      </c>
      <c r="G149" s="3"/>
      <c r="H149" s="3"/>
      <c r="I149" s="3"/>
      <c r="J149" s="3"/>
    </row>
    <row x14ac:dyDescent="0.25" r="150" customHeight="1" ht="19.5">
      <c r="A150" s="4">
        <v>120</v>
      </c>
      <c r="B150" s="4">
        <f>A150*1000000</f>
      </c>
      <c r="C150" s="5">
        <v>129.5</v>
      </c>
      <c r="D150" s="5">
        <f>C150+273</f>
      </c>
      <c r="E150" s="5">
        <v>0.9443</v>
      </c>
      <c r="F150" s="5">
        <f>1/E150</f>
      </c>
      <c r="G150" s="3"/>
      <c r="H150" s="3"/>
      <c r="I150" s="3"/>
      <c r="J150" s="3"/>
    </row>
    <row x14ac:dyDescent="0.25" r="151" customHeight="1" ht="19.5">
      <c r="A151" s="4">
        <v>120</v>
      </c>
      <c r="B151" s="4">
        <f>A151*1000000</f>
      </c>
      <c r="C151" s="5">
        <v>139.4</v>
      </c>
      <c r="D151" s="5">
        <f>C151+273</f>
      </c>
      <c r="E151" s="5">
        <v>0.9479</v>
      </c>
      <c r="F151" s="5">
        <f>1/E151</f>
      </c>
      <c r="G151" s="3"/>
      <c r="H151" s="3"/>
      <c r="I151" s="3"/>
      <c r="J151" s="3"/>
    </row>
    <row x14ac:dyDescent="0.25" r="152" customHeight="1" ht="19.5">
      <c r="A152" s="4">
        <v>120</v>
      </c>
      <c r="B152" s="4">
        <f>A152*1000000</f>
      </c>
      <c r="C152" s="5">
        <v>149.8</v>
      </c>
      <c r="D152" s="5">
        <f>C152+273</f>
      </c>
      <c r="E152" s="5">
        <v>0.9519</v>
      </c>
      <c r="F152" s="5">
        <f>1/E152</f>
      </c>
      <c r="G152" s="3"/>
      <c r="H152" s="3"/>
      <c r="I152" s="3"/>
      <c r="J152" s="3"/>
    </row>
    <row x14ac:dyDescent="0.25" r="153" customHeight="1" ht="19.5">
      <c r="A153" s="4">
        <v>120</v>
      </c>
      <c r="B153" s="4">
        <f>A153*1000000</f>
      </c>
      <c r="C153" s="5">
        <v>159.6</v>
      </c>
      <c r="D153" s="5">
        <f>C153+273</f>
      </c>
      <c r="E153" s="5">
        <v>0.9558</v>
      </c>
      <c r="F153" s="5">
        <f>1/E153</f>
      </c>
      <c r="G153" s="3"/>
      <c r="H153" s="3"/>
      <c r="I153" s="3"/>
      <c r="J153" s="3"/>
    </row>
    <row x14ac:dyDescent="0.25" r="154" customHeight="1" ht="19.5">
      <c r="A154" s="4">
        <v>120</v>
      </c>
      <c r="B154" s="4">
        <f>A154*1000000</f>
      </c>
      <c r="C154" s="5">
        <v>169.5</v>
      </c>
      <c r="D154" s="5">
        <f>C154+273</f>
      </c>
      <c r="E154" s="5">
        <v>0.9598</v>
      </c>
      <c r="F154" s="5">
        <f>1/E154</f>
      </c>
      <c r="G154" s="3"/>
      <c r="H154" s="3"/>
      <c r="I154" s="3"/>
      <c r="J154" s="3"/>
    </row>
    <row x14ac:dyDescent="0.25" r="155" customHeight="1" ht="19.5">
      <c r="A155" s="4">
        <v>120</v>
      </c>
      <c r="B155" s="4">
        <f>A155*1000000</f>
      </c>
      <c r="C155" s="5">
        <v>179.8</v>
      </c>
      <c r="D155" s="5">
        <f>C155+273</f>
      </c>
      <c r="E155" s="5">
        <v>0.9636</v>
      </c>
      <c r="F155" s="5">
        <f>1/E155</f>
      </c>
      <c r="G155" s="3"/>
      <c r="H155" s="3"/>
      <c r="I155" s="3"/>
      <c r="J155" s="3"/>
    </row>
    <row x14ac:dyDescent="0.25" r="156" customHeight="1" ht="19.5">
      <c r="A156" s="4">
        <v>120</v>
      </c>
      <c r="B156" s="4">
        <f>A156*1000000</f>
      </c>
      <c r="C156" s="5">
        <v>190.1</v>
      </c>
      <c r="D156" s="5">
        <f>C156+273</f>
      </c>
      <c r="E156" s="5">
        <v>0.9673</v>
      </c>
      <c r="F156" s="5">
        <f>1/E156</f>
      </c>
      <c r="G156" s="3"/>
      <c r="H156" s="3"/>
      <c r="I156" s="3"/>
      <c r="J156" s="3"/>
    </row>
    <row x14ac:dyDescent="0.25" r="157" customHeight="1" ht="19.5">
      <c r="A157" s="4">
        <v>120</v>
      </c>
      <c r="B157" s="4">
        <f>A157*1000000</f>
      </c>
      <c r="C157" s="5">
        <v>200.6</v>
      </c>
      <c r="D157" s="5">
        <f>C157+273</f>
      </c>
      <c r="E157" s="5">
        <v>0.9708</v>
      </c>
      <c r="F157" s="5">
        <f>1/E157</f>
      </c>
      <c r="G157" s="3"/>
      <c r="H157" s="3"/>
      <c r="I157" s="3"/>
      <c r="J157" s="3"/>
    </row>
    <row x14ac:dyDescent="0.25" r="158" customHeight="1" ht="19.5">
      <c r="A158" s="4">
        <v>120</v>
      </c>
      <c r="B158" s="4">
        <f>A158*1000000</f>
      </c>
      <c r="C158" s="5">
        <v>209.7</v>
      </c>
      <c r="D158" s="5">
        <f>C158+273</f>
      </c>
      <c r="E158" s="5">
        <v>0.9737</v>
      </c>
      <c r="F158" s="5">
        <f>1/E158</f>
      </c>
      <c r="G158" s="3"/>
      <c r="H158" s="3"/>
      <c r="I158" s="3"/>
      <c r="J158" s="3"/>
    </row>
    <row x14ac:dyDescent="0.25" r="159" customHeight="1" ht="19.5">
      <c r="A159" s="4">
        <v>120</v>
      </c>
      <c r="B159" s="4">
        <f>A159*1000000</f>
      </c>
      <c r="C159" s="5">
        <v>219.4</v>
      </c>
      <c r="D159" s="5">
        <f>C159+273</f>
      </c>
      <c r="E159" s="5">
        <v>0.9774</v>
      </c>
      <c r="F159" s="5">
        <f>1/E159</f>
      </c>
      <c r="G159" s="3"/>
      <c r="H159" s="3"/>
      <c r="I159" s="3"/>
      <c r="J159" s="3"/>
    </row>
    <row x14ac:dyDescent="0.25" r="160" customHeight="1" ht="19.5">
      <c r="A160" s="4">
        <v>120</v>
      </c>
      <c r="B160" s="4">
        <f>A160*1000000</f>
      </c>
      <c r="C160" s="5">
        <v>230.2</v>
      </c>
      <c r="D160" s="5">
        <f>C160+273</f>
      </c>
      <c r="E160" s="5">
        <v>0.981</v>
      </c>
      <c r="F160" s="5">
        <f>1/E160</f>
      </c>
      <c r="G160" s="3"/>
      <c r="H160" s="3"/>
      <c r="I160" s="3"/>
      <c r="J160" s="3"/>
    </row>
    <row x14ac:dyDescent="0.25" r="161" customHeight="1" ht="19.5">
      <c r="A161" s="4">
        <v>120</v>
      </c>
      <c r="B161" s="4">
        <f>A161*1000000</f>
      </c>
      <c r="C161" s="5">
        <v>240.2</v>
      </c>
      <c r="D161" s="5">
        <f>C161+273</f>
      </c>
      <c r="E161" s="5">
        <v>0.9845</v>
      </c>
      <c r="F161" s="5">
        <f>1/E161</f>
      </c>
      <c r="G161" s="3"/>
      <c r="H161" s="3"/>
      <c r="I161" s="3"/>
      <c r="J161" s="3"/>
    </row>
    <row x14ac:dyDescent="0.25" r="162" customHeight="1" ht="19.5">
      <c r="A162" s="4">
        <v>120</v>
      </c>
      <c r="B162" s="4">
        <f>A162*1000000</f>
      </c>
      <c r="C162" s="5">
        <v>251.3</v>
      </c>
      <c r="D162" s="5">
        <f>C162+273</f>
      </c>
      <c r="E162" s="5">
        <v>0.9884</v>
      </c>
      <c r="F162" s="5">
        <f>1/E162</f>
      </c>
      <c r="G162" s="3"/>
      <c r="H162" s="3"/>
      <c r="I162" s="3"/>
      <c r="J162" s="3"/>
    </row>
    <row x14ac:dyDescent="0.25" r="163" customHeight="1" ht="19.5">
      <c r="A163" s="4">
        <v>140</v>
      </c>
      <c r="B163" s="4">
        <f>A163*1000000</f>
      </c>
      <c r="C163" s="5">
        <v>30.3</v>
      </c>
      <c r="D163" s="5">
        <f>C163+273</f>
      </c>
      <c r="E163" s="5">
        <v>0.9279</v>
      </c>
      <c r="F163" s="5">
        <f>1/E163</f>
      </c>
      <c r="G163" s="3"/>
      <c r="H163" s="3"/>
      <c r="I163" s="3"/>
      <c r="J163" s="3"/>
    </row>
    <row x14ac:dyDescent="0.25" r="164" customHeight="1" ht="19.5">
      <c r="A164" s="4">
        <v>140</v>
      </c>
      <c r="B164" s="4">
        <f>A164*1000000</f>
      </c>
      <c r="C164" s="5">
        <v>39.6</v>
      </c>
      <c r="D164" s="5">
        <f>C164+273</f>
      </c>
      <c r="E164" s="5">
        <v>0.9296</v>
      </c>
      <c r="F164" s="5">
        <f>1/E164</f>
      </c>
      <c r="G164" s="3"/>
      <c r="H164" s="3"/>
      <c r="I164" s="3"/>
      <c r="J164" s="3"/>
    </row>
    <row x14ac:dyDescent="0.25" r="165" customHeight="1" ht="19.5">
      <c r="A165" s="4">
        <v>140</v>
      </c>
      <c r="B165" s="4">
        <f>A165*1000000</f>
      </c>
      <c r="C165" s="5">
        <v>48.5</v>
      </c>
      <c r="D165" s="5">
        <f>C165+273</f>
      </c>
      <c r="E165" s="5">
        <v>0.9309</v>
      </c>
      <c r="F165" s="5">
        <f>1/E165</f>
      </c>
      <c r="G165" s="3"/>
      <c r="H165" s="3"/>
      <c r="I165" s="3"/>
      <c r="J165" s="3"/>
    </row>
    <row x14ac:dyDescent="0.25" r="166" customHeight="1" ht="19.5">
      <c r="A166" s="4">
        <v>140</v>
      </c>
      <c r="B166" s="4">
        <f>A166*1000000</f>
      </c>
      <c r="C166" s="4">
        <v>59</v>
      </c>
      <c r="D166" s="4">
        <f>C166+273</f>
      </c>
      <c r="E166" s="5">
        <v>0.9323</v>
      </c>
      <c r="F166" s="5">
        <f>1/E166</f>
      </c>
      <c r="G166" s="3"/>
      <c r="H166" s="3"/>
      <c r="I166" s="3"/>
      <c r="J166" s="3"/>
    </row>
    <row x14ac:dyDescent="0.25" r="167" customHeight="1" ht="19.5">
      <c r="A167" s="4">
        <v>140</v>
      </c>
      <c r="B167" s="4">
        <f>A167*1000000</f>
      </c>
      <c r="C167" s="5">
        <v>70.3</v>
      </c>
      <c r="D167" s="5">
        <f>C167+273</f>
      </c>
      <c r="E167" s="5">
        <v>0.9341</v>
      </c>
      <c r="F167" s="5">
        <f>1/E167</f>
      </c>
      <c r="G167" s="3"/>
      <c r="H167" s="3"/>
      <c r="I167" s="3"/>
      <c r="J167" s="3"/>
    </row>
    <row x14ac:dyDescent="0.25" r="168" customHeight="1" ht="19.5">
      <c r="A168" s="4">
        <v>140</v>
      </c>
      <c r="B168" s="4">
        <f>A168*1000000</f>
      </c>
      <c r="C168" s="5">
        <v>80.9</v>
      </c>
      <c r="D168" s="5">
        <f>C168+273</f>
      </c>
      <c r="E168" s="5">
        <v>0.9357</v>
      </c>
      <c r="F168" s="5">
        <f>1/E168</f>
      </c>
      <c r="G168" s="3"/>
      <c r="H168" s="3"/>
      <c r="I168" s="3"/>
      <c r="J168" s="3"/>
    </row>
    <row x14ac:dyDescent="0.25" r="169" customHeight="1" ht="19.5">
      <c r="A169" s="4">
        <v>140</v>
      </c>
      <c r="B169" s="4">
        <f>A169*1000000</f>
      </c>
      <c r="C169" s="4">
        <v>91</v>
      </c>
      <c r="D169" s="4">
        <f>C169+273</f>
      </c>
      <c r="E169" s="5">
        <v>0.9372</v>
      </c>
      <c r="F169" s="5">
        <f>1/E169</f>
      </c>
      <c r="G169" s="3"/>
      <c r="H169" s="3"/>
      <c r="I169" s="3"/>
      <c r="J169" s="3"/>
    </row>
    <row x14ac:dyDescent="0.25" r="170" customHeight="1" ht="19.5">
      <c r="A170" s="4">
        <v>140</v>
      </c>
      <c r="B170" s="4">
        <f>A170*1000000</f>
      </c>
      <c r="C170" s="5">
        <v>100.3</v>
      </c>
      <c r="D170" s="5">
        <f>C170+273</f>
      </c>
      <c r="E170" s="5">
        <v>0.9377</v>
      </c>
      <c r="F170" s="5">
        <f>1/E170</f>
      </c>
      <c r="G170" s="3"/>
      <c r="H170" s="3"/>
      <c r="I170" s="3"/>
      <c r="J170" s="3"/>
    </row>
    <row x14ac:dyDescent="0.25" r="171" customHeight="1" ht="19.5">
      <c r="A171" s="4">
        <v>140</v>
      </c>
      <c r="B171" s="4">
        <f>A171*1000000</f>
      </c>
      <c r="C171" s="5">
        <v>110.4</v>
      </c>
      <c r="D171" s="5">
        <f>C171+273</f>
      </c>
      <c r="E171" s="5">
        <v>0.938</v>
      </c>
      <c r="F171" s="5">
        <f>1/E171</f>
      </c>
      <c r="G171" s="3"/>
      <c r="H171" s="3"/>
      <c r="I171" s="3"/>
      <c r="J171" s="3"/>
    </row>
    <row x14ac:dyDescent="0.25" r="172" customHeight="1" ht="19.5">
      <c r="A172" s="4">
        <v>140</v>
      </c>
      <c r="B172" s="4">
        <f>A172*1000000</f>
      </c>
      <c r="C172" s="4">
        <v>120</v>
      </c>
      <c r="D172" s="4">
        <f>C172+273</f>
      </c>
      <c r="E172" s="5">
        <v>0.9384</v>
      </c>
      <c r="F172" s="5">
        <f>1/E172</f>
      </c>
      <c r="G172" s="3"/>
      <c r="H172" s="3"/>
      <c r="I172" s="3"/>
      <c r="J172" s="3"/>
    </row>
    <row x14ac:dyDescent="0.25" r="173" customHeight="1" ht="19.5">
      <c r="A173" s="4">
        <v>140</v>
      </c>
      <c r="B173" s="4">
        <f>A173*1000000</f>
      </c>
      <c r="C173" s="5">
        <v>129.5</v>
      </c>
      <c r="D173" s="5">
        <f>C173+273</f>
      </c>
      <c r="E173" s="5">
        <v>0.939</v>
      </c>
      <c r="F173" s="5">
        <f>1/E173</f>
      </c>
      <c r="G173" s="3"/>
      <c r="H173" s="3"/>
      <c r="I173" s="3"/>
      <c r="J173" s="3"/>
    </row>
    <row x14ac:dyDescent="0.25" r="174" customHeight="1" ht="19.5">
      <c r="A174" s="4">
        <v>140</v>
      </c>
      <c r="B174" s="4">
        <f>A174*1000000</f>
      </c>
      <c r="C174" s="5">
        <v>139.4</v>
      </c>
      <c r="D174" s="5">
        <f>C174+273</f>
      </c>
      <c r="E174" s="5">
        <v>0.9417</v>
      </c>
      <c r="F174" s="5">
        <f>1/E174</f>
      </c>
      <c r="G174" s="3"/>
      <c r="H174" s="3"/>
      <c r="I174" s="3"/>
      <c r="J174" s="3"/>
    </row>
    <row x14ac:dyDescent="0.25" r="175" customHeight="1" ht="19.5">
      <c r="A175" s="4">
        <v>140</v>
      </c>
      <c r="B175" s="4">
        <f>A175*1000000</f>
      </c>
      <c r="C175" s="5">
        <v>149.8</v>
      </c>
      <c r="D175" s="5">
        <f>C175+273</f>
      </c>
      <c r="E175" s="5">
        <v>0.9455</v>
      </c>
      <c r="F175" s="5">
        <f>1/E175</f>
      </c>
      <c r="G175" s="3"/>
      <c r="H175" s="3"/>
      <c r="I175" s="3"/>
      <c r="J175" s="3"/>
    </row>
    <row x14ac:dyDescent="0.25" r="176" customHeight="1" ht="19.5">
      <c r="A176" s="4">
        <v>140</v>
      </c>
      <c r="B176" s="4">
        <f>A176*1000000</f>
      </c>
      <c r="C176" s="5">
        <v>159.6</v>
      </c>
      <c r="D176" s="5">
        <f>C176+273</f>
      </c>
      <c r="E176" s="5">
        <v>0.9491</v>
      </c>
      <c r="F176" s="5">
        <f>1/E176</f>
      </c>
      <c r="G176" s="3"/>
      <c r="H176" s="3"/>
      <c r="I176" s="3"/>
      <c r="J176" s="3"/>
    </row>
    <row x14ac:dyDescent="0.25" r="177" customHeight="1" ht="19.5">
      <c r="A177" s="4">
        <v>140</v>
      </c>
      <c r="B177" s="4">
        <f>A177*1000000</f>
      </c>
      <c r="C177" s="5">
        <v>169.5</v>
      </c>
      <c r="D177" s="5">
        <f>C177+273</f>
      </c>
      <c r="E177" s="5">
        <v>0.9528</v>
      </c>
      <c r="F177" s="5">
        <f>1/E177</f>
      </c>
      <c r="G177" s="3"/>
      <c r="H177" s="3"/>
      <c r="I177" s="3"/>
      <c r="J177" s="3"/>
    </row>
    <row x14ac:dyDescent="0.25" r="178" customHeight="1" ht="19.5">
      <c r="A178" s="4">
        <v>140</v>
      </c>
      <c r="B178" s="4">
        <f>A178*1000000</f>
      </c>
      <c r="C178" s="5">
        <v>179.8</v>
      </c>
      <c r="D178" s="5">
        <f>C178+273</f>
      </c>
      <c r="E178" s="5">
        <v>0.9566</v>
      </c>
      <c r="F178" s="5">
        <f>1/E178</f>
      </c>
      <c r="G178" s="3"/>
      <c r="H178" s="3"/>
      <c r="I178" s="3"/>
      <c r="J178" s="3"/>
    </row>
    <row x14ac:dyDescent="0.25" r="179" customHeight="1" ht="19.5">
      <c r="A179" s="4">
        <v>140</v>
      </c>
      <c r="B179" s="4">
        <f>A179*1000000</f>
      </c>
      <c r="C179" s="5">
        <v>190.1</v>
      </c>
      <c r="D179" s="5">
        <f>C179+273</f>
      </c>
      <c r="E179" s="5">
        <v>0.9603</v>
      </c>
      <c r="F179" s="5">
        <f>1/E179</f>
      </c>
      <c r="G179" s="3"/>
      <c r="H179" s="3"/>
      <c r="I179" s="3"/>
      <c r="J179" s="3"/>
    </row>
    <row x14ac:dyDescent="0.25" r="180" customHeight="1" ht="19.5">
      <c r="A180" s="4">
        <v>140</v>
      </c>
      <c r="B180" s="4">
        <f>A180*1000000</f>
      </c>
      <c r="C180" s="5">
        <v>200.6</v>
      </c>
      <c r="D180" s="5">
        <f>C180+273</f>
      </c>
      <c r="E180" s="5">
        <v>0.9635</v>
      </c>
      <c r="F180" s="5">
        <f>1/E180</f>
      </c>
      <c r="G180" s="3"/>
      <c r="H180" s="3"/>
      <c r="I180" s="3"/>
      <c r="J180" s="3"/>
    </row>
    <row x14ac:dyDescent="0.25" r="181" customHeight="1" ht="19.5">
      <c r="A181" s="4">
        <v>140</v>
      </c>
      <c r="B181" s="4">
        <f>A181*1000000</f>
      </c>
      <c r="C181" s="5">
        <v>209.7</v>
      </c>
      <c r="D181" s="5">
        <f>C181+273</f>
      </c>
      <c r="E181" s="5">
        <v>0.9663</v>
      </c>
      <c r="F181" s="5">
        <f>1/E181</f>
      </c>
      <c r="G181" s="3"/>
      <c r="H181" s="3"/>
      <c r="I181" s="3"/>
      <c r="J181" s="3"/>
    </row>
    <row x14ac:dyDescent="0.25" r="182" customHeight="1" ht="19.5">
      <c r="A182" s="4">
        <v>140</v>
      </c>
      <c r="B182" s="4">
        <f>A182*1000000</f>
      </c>
      <c r="C182" s="5">
        <v>219.4</v>
      </c>
      <c r="D182" s="5">
        <f>C182+273</f>
      </c>
      <c r="E182" s="5">
        <v>0.9695</v>
      </c>
      <c r="F182" s="5">
        <f>1/E182</f>
      </c>
      <c r="G182" s="3"/>
      <c r="H182" s="3"/>
      <c r="I182" s="3"/>
      <c r="J182" s="3"/>
    </row>
    <row x14ac:dyDescent="0.25" r="183" customHeight="1" ht="19.5">
      <c r="A183" s="4">
        <v>140</v>
      </c>
      <c r="B183" s="4">
        <f>A183*1000000</f>
      </c>
      <c r="C183" s="5">
        <v>230.2</v>
      </c>
      <c r="D183" s="5">
        <f>C183+273</f>
      </c>
      <c r="E183" s="5">
        <v>0.973</v>
      </c>
      <c r="F183" s="5">
        <f>1/E183</f>
      </c>
      <c r="G183" s="3"/>
      <c r="H183" s="3"/>
      <c r="I183" s="3"/>
      <c r="J183" s="3"/>
    </row>
    <row x14ac:dyDescent="0.25" r="184" customHeight="1" ht="19.5">
      <c r="A184" s="4">
        <v>140</v>
      </c>
      <c r="B184" s="4">
        <f>A184*1000000</f>
      </c>
      <c r="C184" s="5">
        <v>240.2</v>
      </c>
      <c r="D184" s="5">
        <f>C184+273</f>
      </c>
      <c r="E184" s="5">
        <v>0.9762</v>
      </c>
      <c r="F184" s="5">
        <f>1/E184</f>
      </c>
      <c r="G184" s="3"/>
      <c r="H184" s="3"/>
      <c r="I184" s="3"/>
      <c r="J184" s="3"/>
    </row>
    <row x14ac:dyDescent="0.25" r="185" customHeight="1" ht="19.5">
      <c r="A185" s="4">
        <v>140</v>
      </c>
      <c r="B185" s="4">
        <f>A185*1000000</f>
      </c>
      <c r="C185" s="5">
        <v>251.3</v>
      </c>
      <c r="D185" s="5">
        <f>C185+273</f>
      </c>
      <c r="E185" s="5">
        <v>0.98</v>
      </c>
      <c r="F185" s="5">
        <f>1/E185</f>
      </c>
      <c r="G185" s="3"/>
      <c r="H185" s="3"/>
      <c r="I185" s="3"/>
      <c r="J185" s="3"/>
    </row>
    <row x14ac:dyDescent="0.25" r="186" customHeight="1" ht="19.5">
      <c r="A186" s="4">
        <v>160</v>
      </c>
      <c r="B186" s="4">
        <f>A186*1000000</f>
      </c>
      <c r="C186" s="5">
        <v>30.3</v>
      </c>
      <c r="D186" s="5">
        <f>C186+273</f>
      </c>
      <c r="E186" s="5">
        <v>0.9243</v>
      </c>
      <c r="F186" s="5">
        <f>1/E186</f>
      </c>
      <c r="G186" s="3"/>
      <c r="H186" s="3"/>
      <c r="I186" s="3"/>
      <c r="J186" s="3"/>
    </row>
    <row x14ac:dyDescent="0.25" r="187" customHeight="1" ht="19.5">
      <c r="A187" s="4">
        <v>160</v>
      </c>
      <c r="B187" s="4">
        <f>A187*1000000</f>
      </c>
      <c r="C187" s="5">
        <v>39.6</v>
      </c>
      <c r="D187" s="5">
        <f>C187+273</f>
      </c>
      <c r="E187" s="5">
        <v>0.9259</v>
      </c>
      <c r="F187" s="5">
        <f>1/E187</f>
      </c>
      <c r="G187" s="3"/>
      <c r="H187" s="3"/>
      <c r="I187" s="3"/>
      <c r="J187" s="3"/>
    </row>
    <row x14ac:dyDescent="0.25" r="188" customHeight="1" ht="19.5">
      <c r="A188" s="4">
        <v>160</v>
      </c>
      <c r="B188" s="4">
        <f>A188*1000000</f>
      </c>
      <c r="C188" s="5">
        <v>48.5</v>
      </c>
      <c r="D188" s="5">
        <f>C188+273</f>
      </c>
      <c r="E188" s="5">
        <v>0.9272</v>
      </c>
      <c r="F188" s="5">
        <f>1/E188</f>
      </c>
      <c r="G188" s="3"/>
      <c r="H188" s="3"/>
      <c r="I188" s="3"/>
      <c r="J188" s="3"/>
    </row>
    <row x14ac:dyDescent="0.25" r="189" customHeight="1" ht="19.5">
      <c r="A189" s="4">
        <v>160</v>
      </c>
      <c r="B189" s="4">
        <f>A189*1000000</f>
      </c>
      <c r="C189" s="4">
        <v>59</v>
      </c>
      <c r="D189" s="4">
        <f>C189+273</f>
      </c>
      <c r="E189" s="5">
        <v>0.9284</v>
      </c>
      <c r="F189" s="5">
        <f>1/E189</f>
      </c>
      <c r="G189" s="3"/>
      <c r="H189" s="3"/>
      <c r="I189" s="3"/>
      <c r="J189" s="3"/>
    </row>
    <row x14ac:dyDescent="0.25" r="190" customHeight="1" ht="19.5">
      <c r="A190" s="4">
        <v>160</v>
      </c>
      <c r="B190" s="4">
        <f>A190*1000000</f>
      </c>
      <c r="C190" s="5">
        <v>70.3</v>
      </c>
      <c r="D190" s="5">
        <f>C190+273</f>
      </c>
      <c r="E190" s="5">
        <v>0.9301</v>
      </c>
      <c r="F190" s="5">
        <f>1/E190</f>
      </c>
      <c r="G190" s="3"/>
      <c r="H190" s="3"/>
      <c r="I190" s="3"/>
      <c r="J190" s="3"/>
    </row>
    <row x14ac:dyDescent="0.25" r="191" customHeight="1" ht="19.5">
      <c r="A191" s="4">
        <v>160</v>
      </c>
      <c r="B191" s="4">
        <f>A191*1000000</f>
      </c>
      <c r="C191" s="5">
        <v>80.9</v>
      </c>
      <c r="D191" s="5">
        <f>C191+273</f>
      </c>
      <c r="E191" s="5">
        <v>0.9318</v>
      </c>
      <c r="F191" s="5">
        <f>1/E191</f>
      </c>
      <c r="G191" s="3"/>
      <c r="H191" s="3"/>
      <c r="I191" s="3"/>
      <c r="J191" s="3"/>
    </row>
    <row x14ac:dyDescent="0.25" r="192" customHeight="1" ht="19.5">
      <c r="A192" s="4">
        <v>160</v>
      </c>
      <c r="B192" s="4">
        <f>A192*1000000</f>
      </c>
      <c r="C192" s="4">
        <v>91</v>
      </c>
      <c r="D192" s="4">
        <f>C192+273</f>
      </c>
      <c r="E192" s="5">
        <v>0.9331</v>
      </c>
      <c r="F192" s="5">
        <f>1/E192</f>
      </c>
      <c r="G192" s="3"/>
      <c r="H192" s="3"/>
      <c r="I192" s="3"/>
      <c r="J192" s="3"/>
    </row>
    <row x14ac:dyDescent="0.25" r="193" customHeight="1" ht="19.5">
      <c r="A193" s="4">
        <v>160</v>
      </c>
      <c r="B193" s="4">
        <f>A193*1000000</f>
      </c>
      <c r="C193" s="5">
        <v>100.3</v>
      </c>
      <c r="D193" s="5">
        <f>C193+273</f>
      </c>
      <c r="E193" s="5">
        <v>0.9336</v>
      </c>
      <c r="F193" s="5">
        <f>1/E193</f>
      </c>
      <c r="G193" s="3"/>
      <c r="H193" s="3"/>
      <c r="I193" s="3"/>
      <c r="J193" s="3"/>
    </row>
    <row x14ac:dyDescent="0.25" r="194" customHeight="1" ht="19.5">
      <c r="A194" s="4">
        <v>160</v>
      </c>
      <c r="B194" s="4">
        <f>A194*1000000</f>
      </c>
      <c r="C194" s="5">
        <v>110.4</v>
      </c>
      <c r="D194" s="5">
        <f>C194+273</f>
      </c>
      <c r="E194" s="5">
        <v>0.934</v>
      </c>
      <c r="F194" s="5">
        <f>1/E194</f>
      </c>
      <c r="G194" s="3"/>
      <c r="H194" s="3"/>
      <c r="I194" s="3"/>
      <c r="J194" s="3"/>
    </row>
    <row x14ac:dyDescent="0.25" r="195" customHeight="1" ht="19.5">
      <c r="A195" s="4">
        <v>160</v>
      </c>
      <c r="B195" s="4">
        <f>A195*1000000</f>
      </c>
      <c r="C195" s="4">
        <v>120</v>
      </c>
      <c r="D195" s="4">
        <f>C195+273</f>
      </c>
      <c r="E195" s="5">
        <v>0.9342</v>
      </c>
      <c r="F195" s="5">
        <f>1/E195</f>
      </c>
      <c r="G195" s="3"/>
      <c r="H195" s="3"/>
      <c r="I195" s="3"/>
      <c r="J195" s="3"/>
    </row>
    <row x14ac:dyDescent="0.25" r="196" customHeight="1" ht="19.5">
      <c r="A196" s="4">
        <v>160</v>
      </c>
      <c r="B196" s="4">
        <f>A196*1000000</f>
      </c>
      <c r="C196" s="5">
        <v>129.5</v>
      </c>
      <c r="D196" s="5">
        <f>C196+273</f>
      </c>
      <c r="E196" s="5">
        <v>0.9343</v>
      </c>
      <c r="F196" s="5">
        <f>1/E196</f>
      </c>
      <c r="G196" s="3"/>
      <c r="H196" s="3"/>
      <c r="I196" s="3"/>
      <c r="J196" s="3"/>
    </row>
    <row x14ac:dyDescent="0.25" r="197" customHeight="1" ht="19.5">
      <c r="A197" s="4">
        <v>160</v>
      </c>
      <c r="B197" s="4">
        <f>A197*1000000</f>
      </c>
      <c r="C197" s="5">
        <v>139.4</v>
      </c>
      <c r="D197" s="5">
        <f>C197+273</f>
      </c>
      <c r="E197" s="5">
        <v>0.9364</v>
      </c>
      <c r="F197" s="5">
        <f>1/E197</f>
      </c>
      <c r="G197" s="3"/>
      <c r="H197" s="3"/>
      <c r="I197" s="3"/>
      <c r="J197" s="3"/>
    </row>
    <row x14ac:dyDescent="0.25" r="198" customHeight="1" ht="19.5">
      <c r="A198" s="4">
        <v>160</v>
      </c>
      <c r="B198" s="4">
        <f>A198*1000000</f>
      </c>
      <c r="C198" s="5">
        <v>149.8</v>
      </c>
      <c r="D198" s="5">
        <f>C198+273</f>
      </c>
      <c r="E198" s="5">
        <v>0.9392</v>
      </c>
      <c r="F198" s="5">
        <f>1/E198</f>
      </c>
      <c r="G198" s="3"/>
      <c r="H198" s="3"/>
      <c r="I198" s="3"/>
      <c r="J198" s="3"/>
    </row>
    <row x14ac:dyDescent="0.25" r="199" customHeight="1" ht="19.5">
      <c r="A199" s="4">
        <v>160</v>
      </c>
      <c r="B199" s="4">
        <f>A199*1000000</f>
      </c>
      <c r="C199" s="5">
        <v>159.6</v>
      </c>
      <c r="D199" s="5">
        <f>C199+273</f>
      </c>
      <c r="E199" s="5">
        <v>0.9429</v>
      </c>
      <c r="F199" s="5">
        <f>1/E199</f>
      </c>
      <c r="G199" s="3"/>
      <c r="H199" s="3"/>
      <c r="I199" s="3"/>
      <c r="J199" s="3"/>
    </row>
    <row x14ac:dyDescent="0.25" r="200" customHeight="1" ht="19.5">
      <c r="A200" s="4">
        <v>160</v>
      </c>
      <c r="B200" s="4">
        <f>A200*1000000</f>
      </c>
      <c r="C200" s="5">
        <v>169.5</v>
      </c>
      <c r="D200" s="5">
        <f>C200+273</f>
      </c>
      <c r="E200" s="5">
        <v>0.9464</v>
      </c>
      <c r="F200" s="5">
        <f>1/E200</f>
      </c>
      <c r="G200" s="3"/>
      <c r="H200" s="3"/>
      <c r="I200" s="3"/>
      <c r="J200" s="3"/>
    </row>
    <row x14ac:dyDescent="0.25" r="201" customHeight="1" ht="19.5">
      <c r="A201" s="4">
        <v>160</v>
      </c>
      <c r="B201" s="4">
        <f>A201*1000000</f>
      </c>
      <c r="C201" s="5">
        <v>179.8</v>
      </c>
      <c r="D201" s="5">
        <f>C201+273</f>
      </c>
      <c r="E201" s="5">
        <v>0.95</v>
      </c>
      <c r="F201" s="5">
        <f>1/E201</f>
      </c>
      <c r="G201" s="3"/>
      <c r="H201" s="3"/>
      <c r="I201" s="3"/>
      <c r="J201" s="3"/>
    </row>
    <row x14ac:dyDescent="0.25" r="202" customHeight="1" ht="19.5">
      <c r="A202" s="4">
        <v>160</v>
      </c>
      <c r="B202" s="4">
        <f>A202*1000000</f>
      </c>
      <c r="C202" s="5">
        <v>190.1</v>
      </c>
      <c r="D202" s="5">
        <f>C202+273</f>
      </c>
      <c r="E202" s="5">
        <v>0.9535</v>
      </c>
      <c r="F202" s="5">
        <f>1/E202</f>
      </c>
      <c r="G202" s="3"/>
      <c r="H202" s="3"/>
      <c r="I202" s="3"/>
      <c r="J202" s="3"/>
    </row>
    <row x14ac:dyDescent="0.25" r="203" customHeight="1" ht="19.5">
      <c r="A203" s="4">
        <v>160</v>
      </c>
      <c r="B203" s="4">
        <f>A203*1000000</f>
      </c>
      <c r="C203" s="5">
        <v>200.6</v>
      </c>
      <c r="D203" s="5">
        <f>C203+273</f>
      </c>
      <c r="E203" s="5">
        <v>0.9566</v>
      </c>
      <c r="F203" s="5">
        <f>1/E203</f>
      </c>
      <c r="G203" s="3"/>
      <c r="H203" s="3"/>
      <c r="I203" s="3"/>
      <c r="J203" s="3"/>
    </row>
    <row x14ac:dyDescent="0.25" r="204" customHeight="1" ht="19.5">
      <c r="A204" s="4">
        <v>160</v>
      </c>
      <c r="B204" s="4">
        <f>A204*1000000</f>
      </c>
      <c r="C204" s="5">
        <v>209.7</v>
      </c>
      <c r="D204" s="5">
        <f>C204+273</f>
      </c>
      <c r="E204" s="5">
        <v>0.9592</v>
      </c>
      <c r="F204" s="5">
        <f>1/E204</f>
      </c>
      <c r="G204" s="3"/>
      <c r="H204" s="3"/>
      <c r="I204" s="3"/>
      <c r="J204" s="3"/>
    </row>
    <row x14ac:dyDescent="0.25" r="205" customHeight="1" ht="19.5">
      <c r="A205" s="4">
        <v>160</v>
      </c>
      <c r="B205" s="4">
        <f>A205*1000000</f>
      </c>
      <c r="C205" s="5">
        <v>219.4</v>
      </c>
      <c r="D205" s="5">
        <f>C205+273</f>
      </c>
      <c r="E205" s="5">
        <v>0.9622</v>
      </c>
      <c r="F205" s="5">
        <f>1/E205</f>
      </c>
      <c r="G205" s="3"/>
      <c r="H205" s="3"/>
      <c r="I205" s="3"/>
      <c r="J205" s="3"/>
    </row>
    <row x14ac:dyDescent="0.25" r="206" customHeight="1" ht="19.5">
      <c r="A206" s="4">
        <v>160</v>
      </c>
      <c r="B206" s="4">
        <f>A206*1000000</f>
      </c>
      <c r="C206" s="5">
        <v>230.2</v>
      </c>
      <c r="D206" s="5">
        <f>C206+273</f>
      </c>
      <c r="E206" s="5">
        <v>0.9656</v>
      </c>
      <c r="F206" s="5">
        <f>1/E206</f>
      </c>
      <c r="G206" s="3"/>
      <c r="H206" s="3"/>
      <c r="I206" s="3"/>
      <c r="J206" s="3"/>
    </row>
    <row x14ac:dyDescent="0.25" r="207" customHeight="1" ht="19.5">
      <c r="A207" s="4">
        <v>160</v>
      </c>
      <c r="B207" s="4">
        <f>A207*1000000</f>
      </c>
      <c r="C207" s="5">
        <v>240.2</v>
      </c>
      <c r="D207" s="5">
        <f>C207+273</f>
      </c>
      <c r="E207" s="5">
        <v>0.9688</v>
      </c>
      <c r="F207" s="5">
        <f>1/E207</f>
      </c>
      <c r="G207" s="3"/>
      <c r="H207" s="3"/>
      <c r="I207" s="3"/>
      <c r="J207" s="3"/>
    </row>
    <row x14ac:dyDescent="0.25" r="208" customHeight="1" ht="19.5">
      <c r="A208" s="4">
        <v>160</v>
      </c>
      <c r="B208" s="4">
        <f>A208*1000000</f>
      </c>
      <c r="C208" s="5">
        <v>251.3</v>
      </c>
      <c r="D208" s="5">
        <f>C208+273</f>
      </c>
      <c r="E208" s="5">
        <v>0.9722</v>
      </c>
      <c r="F208" s="5">
        <f>1/E208</f>
      </c>
      <c r="G208" s="3"/>
      <c r="H208" s="3"/>
      <c r="I208" s="3"/>
      <c r="J208" s="3"/>
    </row>
    <row x14ac:dyDescent="0.25" r="209" customHeight="1" ht="19.5">
      <c r="A209" s="4">
        <v>180</v>
      </c>
      <c r="B209" s="4">
        <f>A209*1000000</f>
      </c>
      <c r="C209" s="5">
        <v>30.3</v>
      </c>
      <c r="D209" s="5">
        <f>C209+273</f>
      </c>
      <c r="E209" s="5">
        <v>0.9206</v>
      </c>
      <c r="F209" s="5">
        <f>1/E209</f>
      </c>
      <c r="G209" s="3"/>
      <c r="H209" s="3"/>
      <c r="I209" s="3"/>
      <c r="J209" s="3"/>
    </row>
    <row x14ac:dyDescent="0.25" r="210" customHeight="1" ht="19.5">
      <c r="A210" s="4">
        <v>180</v>
      </c>
      <c r="B210" s="4">
        <f>A210*1000000</f>
      </c>
      <c r="C210" s="5">
        <v>39.6</v>
      </c>
      <c r="D210" s="5">
        <f>C210+273</f>
      </c>
      <c r="E210" s="5">
        <v>0.9223</v>
      </c>
      <c r="F210" s="5">
        <f>1/E210</f>
      </c>
      <c r="G210" s="3"/>
      <c r="H210" s="3"/>
      <c r="I210" s="3"/>
      <c r="J210" s="3"/>
    </row>
    <row x14ac:dyDescent="0.25" r="211" customHeight="1" ht="19.5">
      <c r="A211" s="4">
        <v>180</v>
      </c>
      <c r="B211" s="4">
        <f>A211*1000000</f>
      </c>
      <c r="C211" s="5">
        <v>48.5</v>
      </c>
      <c r="D211" s="5">
        <f>C211+273</f>
      </c>
      <c r="E211" s="5">
        <v>0.9234</v>
      </c>
      <c r="F211" s="5">
        <f>1/E211</f>
      </c>
      <c r="G211" s="3"/>
      <c r="H211" s="3"/>
      <c r="I211" s="3"/>
      <c r="J211" s="3"/>
    </row>
    <row x14ac:dyDescent="0.25" r="212" customHeight="1" ht="19.5">
      <c r="A212" s="4">
        <v>180</v>
      </c>
      <c r="B212" s="4">
        <f>A212*1000000</f>
      </c>
      <c r="C212" s="4">
        <v>59</v>
      </c>
      <c r="D212" s="4">
        <f>C212+273</f>
      </c>
      <c r="E212" s="5">
        <v>0.9245</v>
      </c>
      <c r="F212" s="5">
        <f>1/E212</f>
      </c>
      <c r="G212" s="3"/>
      <c r="H212" s="3"/>
      <c r="I212" s="3"/>
      <c r="J212" s="3"/>
    </row>
    <row x14ac:dyDescent="0.25" r="213" customHeight="1" ht="19.5">
      <c r="A213" s="4">
        <v>180</v>
      </c>
      <c r="B213" s="4">
        <f>A213*1000000</f>
      </c>
      <c r="C213" s="5">
        <v>70.3</v>
      </c>
      <c r="D213" s="5">
        <f>C213+273</f>
      </c>
      <c r="E213" s="5">
        <v>0.9263</v>
      </c>
      <c r="F213" s="5">
        <f>1/E213</f>
      </c>
      <c r="G213" s="3"/>
      <c r="H213" s="3"/>
      <c r="I213" s="3"/>
      <c r="J213" s="3"/>
    </row>
    <row x14ac:dyDescent="0.25" r="214" customHeight="1" ht="19.5">
      <c r="A214" s="4">
        <v>180</v>
      </c>
      <c r="B214" s="4">
        <f>A214*1000000</f>
      </c>
      <c r="C214" s="5">
        <v>80.9</v>
      </c>
      <c r="D214" s="5">
        <f>C214+273</f>
      </c>
      <c r="E214" s="5">
        <v>0.9279</v>
      </c>
      <c r="F214" s="5">
        <f>1/E214</f>
      </c>
      <c r="G214" s="3"/>
      <c r="H214" s="3"/>
      <c r="I214" s="3"/>
      <c r="J214" s="3"/>
    </row>
    <row x14ac:dyDescent="0.25" r="215" customHeight="1" ht="19.5">
      <c r="A215" s="4">
        <v>180</v>
      </c>
      <c r="B215" s="4">
        <f>A215*1000000</f>
      </c>
      <c r="C215" s="4">
        <v>91</v>
      </c>
      <c r="D215" s="4">
        <f>C215+273</f>
      </c>
      <c r="E215" s="5">
        <v>0.9291</v>
      </c>
      <c r="F215" s="5">
        <f>1/E215</f>
      </c>
      <c r="G215" s="3"/>
      <c r="H215" s="3"/>
      <c r="I215" s="3"/>
      <c r="J215" s="3"/>
    </row>
    <row x14ac:dyDescent="0.25" r="216" customHeight="1" ht="19.5">
      <c r="A216" s="4">
        <v>180</v>
      </c>
      <c r="B216" s="4">
        <f>A216*1000000</f>
      </c>
      <c r="C216" s="5">
        <v>100.3</v>
      </c>
      <c r="D216" s="5">
        <f>C216+273</f>
      </c>
      <c r="E216" s="5">
        <v>0.9297</v>
      </c>
      <c r="F216" s="5">
        <f>1/E216</f>
      </c>
      <c r="G216" s="3"/>
      <c r="H216" s="3"/>
      <c r="I216" s="3"/>
      <c r="J216" s="3"/>
    </row>
    <row x14ac:dyDescent="0.25" r="217" customHeight="1" ht="19.5">
      <c r="A217" s="4">
        <v>180</v>
      </c>
      <c r="B217" s="4">
        <f>A217*1000000</f>
      </c>
      <c r="C217" s="5">
        <v>110.4</v>
      </c>
      <c r="D217" s="5">
        <f>C217+273</f>
      </c>
      <c r="E217" s="5">
        <v>0.9299</v>
      </c>
      <c r="F217" s="5">
        <f>1/E217</f>
      </c>
      <c r="G217" s="3"/>
      <c r="H217" s="3"/>
      <c r="I217" s="3"/>
      <c r="J217" s="3"/>
    </row>
    <row x14ac:dyDescent="0.25" r="218" customHeight="1" ht="19.5">
      <c r="A218" s="4">
        <v>180</v>
      </c>
      <c r="B218" s="4">
        <f>A218*1000000</f>
      </c>
      <c r="C218" s="4">
        <v>120</v>
      </c>
      <c r="D218" s="4">
        <f>C218+273</f>
      </c>
      <c r="E218" s="5">
        <v>0.93</v>
      </c>
      <c r="F218" s="5">
        <f>1/E218</f>
      </c>
      <c r="G218" s="3"/>
      <c r="H218" s="3"/>
      <c r="I218" s="3"/>
      <c r="J218" s="3"/>
    </row>
    <row x14ac:dyDescent="0.25" r="219" customHeight="1" ht="19.5">
      <c r="A219" s="4">
        <v>180</v>
      </c>
      <c r="B219" s="4">
        <f>A219*1000000</f>
      </c>
      <c r="C219" s="5">
        <v>129.5</v>
      </c>
      <c r="D219" s="5">
        <f>C219+273</f>
      </c>
      <c r="E219" s="5">
        <v>0.93</v>
      </c>
      <c r="F219" s="5">
        <f>1/E219</f>
      </c>
      <c r="G219" s="3"/>
      <c r="H219" s="3"/>
      <c r="I219" s="3"/>
      <c r="J219" s="3"/>
    </row>
    <row x14ac:dyDescent="0.25" r="220" customHeight="1" ht="19.5">
      <c r="A220" s="4">
        <v>180</v>
      </c>
      <c r="B220" s="4">
        <f>A220*1000000</f>
      </c>
      <c r="C220" s="5">
        <v>139.4</v>
      </c>
      <c r="D220" s="5">
        <f>C220+273</f>
      </c>
      <c r="E220" s="5">
        <v>0.9313</v>
      </c>
      <c r="F220" s="5">
        <f>1/E220</f>
      </c>
      <c r="G220" s="3"/>
      <c r="H220" s="3"/>
      <c r="I220" s="3"/>
      <c r="J220" s="3"/>
    </row>
    <row x14ac:dyDescent="0.25" r="221" customHeight="1" ht="19.5">
      <c r="A221" s="4">
        <v>180</v>
      </c>
      <c r="B221" s="4">
        <f>A221*1000000</f>
      </c>
      <c r="C221" s="5">
        <v>149.8</v>
      </c>
      <c r="D221" s="5">
        <f>C221+273</f>
      </c>
      <c r="E221" s="5">
        <v>0.9337</v>
      </c>
      <c r="F221" s="5">
        <f>1/E221</f>
      </c>
      <c r="G221" s="3"/>
      <c r="H221" s="3"/>
      <c r="I221" s="3"/>
      <c r="J221" s="3"/>
    </row>
    <row x14ac:dyDescent="0.25" r="222" customHeight="1" ht="19.5">
      <c r="A222" s="4">
        <v>180</v>
      </c>
      <c r="B222" s="4">
        <f>A222*1000000</f>
      </c>
      <c r="C222" s="5">
        <v>159.6</v>
      </c>
      <c r="D222" s="5">
        <f>C222+273</f>
      </c>
      <c r="E222" s="5">
        <v>0.9368</v>
      </c>
      <c r="F222" s="5">
        <f>1/E222</f>
      </c>
      <c r="G222" s="3"/>
      <c r="H222" s="3"/>
      <c r="I222" s="3"/>
      <c r="J222" s="3"/>
    </row>
    <row x14ac:dyDescent="0.25" r="223" customHeight="1" ht="19.5">
      <c r="A223" s="4">
        <v>180</v>
      </c>
      <c r="B223" s="4">
        <f>A223*1000000</f>
      </c>
      <c r="C223" s="5">
        <v>169.5</v>
      </c>
      <c r="D223" s="5">
        <f>C223+273</f>
      </c>
      <c r="E223" s="5">
        <v>0.9403</v>
      </c>
      <c r="F223" s="5">
        <f>1/E223</f>
      </c>
      <c r="G223" s="3"/>
      <c r="H223" s="3"/>
      <c r="I223" s="3"/>
      <c r="J223" s="3"/>
    </row>
    <row x14ac:dyDescent="0.25" r="224" customHeight="1" ht="19.5">
      <c r="A224" s="4">
        <v>180</v>
      </c>
      <c r="B224" s="4">
        <f>A224*1000000</f>
      </c>
      <c r="C224" s="5">
        <v>179.8</v>
      </c>
      <c r="D224" s="5">
        <f>C224+273</f>
      </c>
      <c r="E224" s="5">
        <v>0.9437</v>
      </c>
      <c r="F224" s="5">
        <f>1/E224</f>
      </c>
      <c r="G224" s="3"/>
      <c r="H224" s="3"/>
      <c r="I224" s="3"/>
      <c r="J224" s="3"/>
    </row>
    <row x14ac:dyDescent="0.25" r="225" customHeight="1" ht="19.5">
      <c r="A225" s="4">
        <v>180</v>
      </c>
      <c r="B225" s="4">
        <f>A225*1000000</f>
      </c>
      <c r="C225" s="5">
        <v>190.1</v>
      </c>
      <c r="D225" s="5">
        <f>C225+273</f>
      </c>
      <c r="E225" s="5">
        <v>0.947</v>
      </c>
      <c r="F225" s="5">
        <f>1/E225</f>
      </c>
      <c r="G225" s="3"/>
      <c r="H225" s="3"/>
      <c r="I225" s="3"/>
      <c r="J225" s="3"/>
    </row>
    <row x14ac:dyDescent="0.25" r="226" customHeight="1" ht="19.5">
      <c r="A226" s="4">
        <v>180</v>
      </c>
      <c r="B226" s="4">
        <f>A226*1000000</f>
      </c>
      <c r="C226" s="5">
        <v>200.6</v>
      </c>
      <c r="D226" s="5">
        <f>C226+273</f>
      </c>
      <c r="E226" s="5">
        <v>0.9499</v>
      </c>
      <c r="F226" s="5">
        <f>1/E226</f>
      </c>
      <c r="G226" s="3"/>
      <c r="H226" s="3"/>
      <c r="I226" s="3"/>
      <c r="J226" s="3"/>
    </row>
    <row x14ac:dyDescent="0.25" r="227" customHeight="1" ht="19.5">
      <c r="A227" s="4">
        <v>180</v>
      </c>
      <c r="B227" s="4">
        <f>A227*1000000</f>
      </c>
      <c r="C227" s="5">
        <v>209.7</v>
      </c>
      <c r="D227" s="5">
        <f>C227+273</f>
      </c>
      <c r="E227" s="5">
        <v>0.9523</v>
      </c>
      <c r="F227" s="5">
        <f>1/E227</f>
      </c>
      <c r="G227" s="3"/>
      <c r="H227" s="3"/>
      <c r="I227" s="3"/>
      <c r="J227" s="3"/>
    </row>
    <row x14ac:dyDescent="0.25" r="228" customHeight="1" ht="19.5">
      <c r="A228" s="4">
        <v>180</v>
      </c>
      <c r="B228" s="4">
        <f>A228*1000000</f>
      </c>
      <c r="C228" s="5">
        <v>219.4</v>
      </c>
      <c r="D228" s="5">
        <f>C228+273</f>
      </c>
      <c r="E228" s="5">
        <v>0.9553</v>
      </c>
      <c r="F228" s="5">
        <f>1/E228</f>
      </c>
      <c r="G228" s="3"/>
      <c r="H228" s="3"/>
      <c r="I228" s="3"/>
      <c r="J228" s="3"/>
    </row>
    <row x14ac:dyDescent="0.25" r="229" customHeight="1" ht="19.5">
      <c r="A229" s="4">
        <v>180</v>
      </c>
      <c r="B229" s="4">
        <f>A229*1000000</f>
      </c>
      <c r="C229" s="5">
        <v>230.2</v>
      </c>
      <c r="D229" s="5">
        <f>C229+273</f>
      </c>
      <c r="E229" s="5">
        <v>0.9585</v>
      </c>
      <c r="F229" s="5">
        <f>1/E229</f>
      </c>
      <c r="G229" s="3"/>
      <c r="H229" s="3"/>
      <c r="I229" s="3"/>
      <c r="J229" s="3"/>
    </row>
    <row x14ac:dyDescent="0.25" r="230" customHeight="1" ht="19.5">
      <c r="A230" s="4">
        <v>180</v>
      </c>
      <c r="B230" s="4">
        <f>A230*1000000</f>
      </c>
      <c r="C230" s="5">
        <v>240.2</v>
      </c>
      <c r="D230" s="5">
        <f>C230+273</f>
      </c>
      <c r="E230" s="5">
        <v>0.9617</v>
      </c>
      <c r="F230" s="5">
        <f>1/E230</f>
      </c>
      <c r="G230" s="3"/>
      <c r="H230" s="3"/>
      <c r="I230" s="3"/>
      <c r="J230" s="3"/>
    </row>
    <row x14ac:dyDescent="0.25" r="231" customHeight="1" ht="19.5">
      <c r="A231" s="4">
        <v>180</v>
      </c>
      <c r="B231" s="4">
        <f>A231*1000000</f>
      </c>
      <c r="C231" s="5">
        <v>251.3</v>
      </c>
      <c r="D231" s="5">
        <f>C231+273</f>
      </c>
      <c r="E231" s="5">
        <v>0.9648</v>
      </c>
      <c r="F231" s="5">
        <f>1/E231</f>
      </c>
      <c r="G231" s="3"/>
      <c r="H231" s="3"/>
      <c r="I231" s="3"/>
      <c r="J231" s="3"/>
    </row>
    <row x14ac:dyDescent="0.25" r="232" customHeight="1" ht="19.5">
      <c r="A232" s="4">
        <v>200</v>
      </c>
      <c r="B232" s="4">
        <f>A232*1000000</f>
      </c>
      <c r="C232" s="5">
        <v>30.3</v>
      </c>
      <c r="D232" s="5">
        <f>C232+273</f>
      </c>
      <c r="E232" s="5">
        <v>0.9173</v>
      </c>
      <c r="F232" s="5">
        <f>1/E232</f>
      </c>
      <c r="G232" s="3"/>
      <c r="H232" s="3"/>
      <c r="I232" s="3"/>
      <c r="J232" s="3"/>
    </row>
    <row x14ac:dyDescent="0.25" r="233" customHeight="1" ht="19.5">
      <c r="A233" s="4">
        <v>200</v>
      </c>
      <c r="B233" s="4">
        <f>A233*1000000</f>
      </c>
      <c r="C233" s="5">
        <v>39.6</v>
      </c>
      <c r="D233" s="5">
        <f>C233+273</f>
      </c>
      <c r="E233" s="5">
        <v>0.9188</v>
      </c>
      <c r="F233" s="5">
        <f>1/E233</f>
      </c>
      <c r="G233" s="3"/>
      <c r="H233" s="3"/>
      <c r="I233" s="3"/>
      <c r="J233" s="3"/>
    </row>
    <row x14ac:dyDescent="0.25" r="234" customHeight="1" ht="19.5">
      <c r="A234" s="4">
        <v>200</v>
      </c>
      <c r="B234" s="4">
        <f>A234*1000000</f>
      </c>
      <c r="C234" s="5">
        <v>48.5</v>
      </c>
      <c r="D234" s="5">
        <f>C234+273</f>
      </c>
      <c r="E234" s="5">
        <v>0.9199</v>
      </c>
      <c r="F234" s="5">
        <f>1/E234</f>
      </c>
      <c r="G234" s="3"/>
      <c r="H234" s="3"/>
      <c r="I234" s="3"/>
      <c r="J234" s="3"/>
    </row>
    <row x14ac:dyDescent="0.25" r="235" customHeight="1" ht="19.5">
      <c r="A235" s="4">
        <v>200</v>
      </c>
      <c r="B235" s="4">
        <f>A235*1000000</f>
      </c>
      <c r="C235" s="4">
        <v>59</v>
      </c>
      <c r="D235" s="4">
        <f>C235+273</f>
      </c>
      <c r="E235" s="5">
        <v>0.9209</v>
      </c>
      <c r="F235" s="5">
        <f>1/E235</f>
      </c>
      <c r="G235" s="3"/>
      <c r="H235" s="3"/>
      <c r="I235" s="3"/>
      <c r="J235" s="3"/>
    </row>
    <row x14ac:dyDescent="0.25" r="236" customHeight="1" ht="19.5">
      <c r="A236" s="4">
        <v>200</v>
      </c>
      <c r="B236" s="4">
        <f>A236*1000000</f>
      </c>
      <c r="C236" s="5">
        <v>70.3</v>
      </c>
      <c r="D236" s="5">
        <f>C236+273</f>
      </c>
      <c r="E236" s="5">
        <v>0.9224</v>
      </c>
      <c r="F236" s="5">
        <f>1/E236</f>
      </c>
      <c r="G236" s="3"/>
      <c r="H236" s="3"/>
      <c r="I236" s="3"/>
      <c r="J236" s="3"/>
    </row>
    <row x14ac:dyDescent="0.25" r="237" customHeight="1" ht="19.5">
      <c r="A237" s="4">
        <v>200</v>
      </c>
      <c r="B237" s="4">
        <f>A237*1000000</f>
      </c>
      <c r="C237" s="5">
        <v>80.9</v>
      </c>
      <c r="D237" s="5">
        <f>C237+273</f>
      </c>
      <c r="E237" s="5">
        <v>0.9241</v>
      </c>
      <c r="F237" s="5">
        <f>1/E237</f>
      </c>
      <c r="G237" s="3"/>
      <c r="H237" s="3"/>
      <c r="I237" s="3"/>
      <c r="J237" s="3"/>
    </row>
    <row x14ac:dyDescent="0.25" r="238" customHeight="1" ht="19.5">
      <c r="A238" s="4">
        <v>200</v>
      </c>
      <c r="B238" s="4">
        <f>A238*1000000</f>
      </c>
      <c r="C238" s="4">
        <v>91</v>
      </c>
      <c r="D238" s="4">
        <f>C238+273</f>
      </c>
      <c r="E238" s="5">
        <v>0.9254</v>
      </c>
      <c r="F238" s="5">
        <f>1/E238</f>
      </c>
      <c r="G238" s="3"/>
      <c r="H238" s="3"/>
      <c r="I238" s="3"/>
      <c r="J238" s="3"/>
    </row>
    <row x14ac:dyDescent="0.25" r="239" customHeight="1" ht="19.5">
      <c r="A239" s="4">
        <v>200</v>
      </c>
      <c r="B239" s="4">
        <f>A239*1000000</f>
      </c>
      <c r="C239" s="5">
        <v>100.3</v>
      </c>
      <c r="D239" s="5">
        <f>C239+273</f>
      </c>
      <c r="E239" s="5">
        <v>0.9259</v>
      </c>
      <c r="F239" s="5">
        <f>1/E239</f>
      </c>
      <c r="G239" s="3"/>
      <c r="H239" s="3"/>
      <c r="I239" s="3"/>
      <c r="J239" s="3"/>
    </row>
    <row x14ac:dyDescent="0.25" r="240" customHeight="1" ht="19.5">
      <c r="A240" s="4">
        <v>200</v>
      </c>
      <c r="B240" s="4">
        <f>A240*1000000</f>
      </c>
      <c r="C240" s="5">
        <v>110.4</v>
      </c>
      <c r="D240" s="5">
        <f>C240+273</f>
      </c>
      <c r="E240" s="5">
        <v>0.9259</v>
      </c>
      <c r="F240" s="5">
        <f>1/E240</f>
      </c>
      <c r="G240" s="3"/>
      <c r="H240" s="3"/>
      <c r="I240" s="3"/>
      <c r="J240" s="3"/>
    </row>
    <row x14ac:dyDescent="0.25" r="241" customHeight="1" ht="19.5">
      <c r="A241" s="4">
        <v>200</v>
      </c>
      <c r="B241" s="4">
        <f>A241*1000000</f>
      </c>
      <c r="C241" s="4">
        <v>120</v>
      </c>
      <c r="D241" s="4">
        <f>C241+273</f>
      </c>
      <c r="E241" s="5">
        <v>0.9261</v>
      </c>
      <c r="F241" s="5">
        <f>1/E241</f>
      </c>
      <c r="G241" s="3"/>
      <c r="H241" s="3"/>
      <c r="I241" s="3"/>
      <c r="J241" s="3"/>
    </row>
    <row x14ac:dyDescent="0.25" r="242" customHeight="1" ht="19.5">
      <c r="A242" s="4">
        <v>200</v>
      </c>
      <c r="B242" s="4">
        <f>A242*1000000</f>
      </c>
      <c r="C242" s="5">
        <v>129.5</v>
      </c>
      <c r="D242" s="5">
        <f>C242+273</f>
      </c>
      <c r="E242" s="5">
        <v>0.9258</v>
      </c>
      <c r="F242" s="5">
        <f>1/E242</f>
      </c>
      <c r="G242" s="3"/>
      <c r="H242" s="3"/>
      <c r="I242" s="3"/>
      <c r="J242" s="3"/>
    </row>
    <row x14ac:dyDescent="0.25" r="243" customHeight="1" ht="19.5">
      <c r="A243" s="4">
        <v>200</v>
      </c>
      <c r="B243" s="4">
        <f>A243*1000000</f>
      </c>
      <c r="C243" s="5">
        <v>139.4</v>
      </c>
      <c r="D243" s="5">
        <f>C243+273</f>
      </c>
      <c r="E243" s="5">
        <v>0.9269</v>
      </c>
      <c r="F243" s="5">
        <f>1/E243</f>
      </c>
      <c r="G243" s="3"/>
      <c r="H243" s="3"/>
      <c r="I243" s="3"/>
      <c r="J243" s="3"/>
    </row>
    <row x14ac:dyDescent="0.25" r="244" customHeight="1" ht="19.5">
      <c r="A244" s="4">
        <v>200</v>
      </c>
      <c r="B244" s="4">
        <f>A244*1000000</f>
      </c>
      <c r="C244" s="5">
        <v>149.8</v>
      </c>
      <c r="D244" s="5">
        <f>C244+273</f>
      </c>
      <c r="E244" s="5">
        <v>0.929</v>
      </c>
      <c r="F244" s="5">
        <f>1/E244</f>
      </c>
      <c r="G244" s="3"/>
      <c r="H244" s="3"/>
      <c r="I244" s="3"/>
      <c r="J244" s="3"/>
    </row>
    <row x14ac:dyDescent="0.25" r="245" customHeight="1" ht="19.5">
      <c r="A245" s="4">
        <v>200</v>
      </c>
      <c r="B245" s="4">
        <f>A245*1000000</f>
      </c>
      <c r="C245" s="5">
        <v>159.6</v>
      </c>
      <c r="D245" s="5">
        <f>C245+273</f>
      </c>
      <c r="E245" s="5">
        <v>0.9312</v>
      </c>
      <c r="F245" s="5">
        <f>1/E245</f>
      </c>
      <c r="G245" s="3"/>
      <c r="H245" s="3"/>
      <c r="I245" s="3"/>
      <c r="J245" s="3"/>
    </row>
    <row x14ac:dyDescent="0.25" r="246" customHeight="1" ht="19.5">
      <c r="A246" s="4">
        <v>200</v>
      </c>
      <c r="B246" s="4">
        <f>A246*1000000</f>
      </c>
      <c r="C246" s="5">
        <v>169.5</v>
      </c>
      <c r="D246" s="5">
        <f>C246+273</f>
      </c>
      <c r="E246" s="5">
        <v>0.9345</v>
      </c>
      <c r="F246" s="5">
        <f>1/E246</f>
      </c>
      <c r="G246" s="3"/>
      <c r="H246" s="3"/>
      <c r="I246" s="3"/>
      <c r="J246" s="3"/>
    </row>
    <row x14ac:dyDescent="0.25" r="247" customHeight="1" ht="19.5">
      <c r="A247" s="4">
        <v>200</v>
      </c>
      <c r="B247" s="4">
        <f>A247*1000000</f>
      </c>
      <c r="C247" s="5">
        <v>179.8</v>
      </c>
      <c r="D247" s="5">
        <f>C247+273</f>
      </c>
      <c r="E247" s="5">
        <v>0.9379</v>
      </c>
      <c r="F247" s="5">
        <f>1/E247</f>
      </c>
      <c r="G247" s="3"/>
      <c r="H247" s="3"/>
      <c r="I247" s="3"/>
      <c r="J247" s="3"/>
    </row>
    <row x14ac:dyDescent="0.25" r="248" customHeight="1" ht="19.5">
      <c r="A248" s="4">
        <v>200</v>
      </c>
      <c r="B248" s="4">
        <f>A248*1000000</f>
      </c>
      <c r="C248" s="5">
        <v>190.1</v>
      </c>
      <c r="D248" s="5">
        <f>C248+273</f>
      </c>
      <c r="E248" s="5">
        <v>0.9409</v>
      </c>
      <c r="F248" s="5">
        <f>1/E248</f>
      </c>
      <c r="G248" s="3"/>
      <c r="H248" s="3"/>
      <c r="I248" s="3"/>
      <c r="J248" s="3"/>
    </row>
    <row x14ac:dyDescent="0.25" r="249" customHeight="1" ht="19.5">
      <c r="A249" s="4">
        <v>200</v>
      </c>
      <c r="B249" s="4">
        <f>A249*1000000</f>
      </c>
      <c r="C249" s="5">
        <v>200.6</v>
      </c>
      <c r="D249" s="5">
        <f>C249+273</f>
      </c>
      <c r="E249" s="5">
        <v>0.9436</v>
      </c>
      <c r="F249" s="5">
        <f>1/E249</f>
      </c>
      <c r="G249" s="3"/>
      <c r="H249" s="3"/>
      <c r="I249" s="3"/>
      <c r="J249" s="3"/>
    </row>
    <row x14ac:dyDescent="0.25" r="250" customHeight="1" ht="19.5">
      <c r="A250" s="4">
        <v>200</v>
      </c>
      <c r="B250" s="4">
        <f>A250*1000000</f>
      </c>
      <c r="C250" s="5">
        <v>209.7</v>
      </c>
      <c r="D250" s="5">
        <f>C250+273</f>
      </c>
      <c r="E250" s="5">
        <v>0.9461</v>
      </c>
      <c r="F250" s="5">
        <f>1/E250</f>
      </c>
      <c r="G250" s="3"/>
      <c r="H250" s="3"/>
      <c r="I250" s="3"/>
      <c r="J250" s="3"/>
    </row>
    <row x14ac:dyDescent="0.25" r="251" customHeight="1" ht="19.5">
      <c r="A251" s="4">
        <v>200</v>
      </c>
      <c r="B251" s="4">
        <f>A251*1000000</f>
      </c>
      <c r="C251" s="5">
        <v>219.4</v>
      </c>
      <c r="D251" s="5">
        <f>C251+273</f>
      </c>
      <c r="E251" s="5">
        <v>0.9491</v>
      </c>
      <c r="F251" s="5">
        <f>1/E251</f>
      </c>
      <c r="G251" s="3"/>
      <c r="H251" s="3"/>
      <c r="I251" s="3"/>
      <c r="J251" s="3"/>
    </row>
    <row x14ac:dyDescent="0.25" r="252" customHeight="1" ht="19.5">
      <c r="A252" s="4">
        <v>200</v>
      </c>
      <c r="B252" s="4">
        <f>A252*1000000</f>
      </c>
      <c r="C252" s="5">
        <v>230.2</v>
      </c>
      <c r="D252" s="5">
        <f>C252+273</f>
      </c>
      <c r="E252" s="5">
        <v>0.952</v>
      </c>
      <c r="F252" s="5">
        <f>1/E252</f>
      </c>
      <c r="G252" s="3"/>
      <c r="H252" s="3"/>
      <c r="I252" s="3"/>
      <c r="J252" s="3"/>
    </row>
    <row x14ac:dyDescent="0.25" r="253" customHeight="1" ht="19.5">
      <c r="A253" s="4">
        <v>200</v>
      </c>
      <c r="B253" s="4">
        <f>A253*1000000</f>
      </c>
      <c r="C253" s="5">
        <v>240.2</v>
      </c>
      <c r="D253" s="5">
        <f>C253+273</f>
      </c>
      <c r="E253" s="5">
        <v>0.9551</v>
      </c>
      <c r="F253" s="5">
        <f>1/E253</f>
      </c>
      <c r="G253" s="3"/>
      <c r="H253" s="3"/>
      <c r="I253" s="3"/>
      <c r="J253" s="3"/>
    </row>
    <row x14ac:dyDescent="0.25" r="254" customHeight="1" ht="19.5">
      <c r="A254" s="4">
        <v>200</v>
      </c>
      <c r="B254" s="4">
        <f>A254*1000000</f>
      </c>
      <c r="C254" s="5">
        <v>251.3</v>
      </c>
      <c r="D254" s="5">
        <f>C254+273</f>
      </c>
      <c r="E254" s="5">
        <v>0.958</v>
      </c>
      <c r="F254" s="5">
        <f>1/E254</f>
      </c>
      <c r="G254" s="3"/>
      <c r="H254" s="3"/>
      <c r="I254" s="3"/>
      <c r="J254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PMMA_rubbery</vt:lpstr>
      <vt:lpstr>PMMA_glassy</vt:lpstr>
      <vt:lpstr>PS_rubbery</vt:lpstr>
      <vt:lpstr>PS_glassy</vt:lpstr>
      <vt:lpstr>PS_all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2023-11-28T15:13:03.740Z</dcterms:created>
  <dcterms:modified xsi:type="dcterms:W3CDTF">2023-11-28T15:13:03.740Z</dcterms:modified>
</cp:coreProperties>
</file>