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n621_ic_ac_uk/Documents/Documents/PhD Writings/25-04_PhD Thesis/Chapter6_Sorption/Figures/Python_scripts/data/"/>
    </mc:Choice>
  </mc:AlternateContent>
  <xr:revisionPtr revIDLastSave="89" documentId="11_F25DC773A252ABDACC1048DB599F527C5BDE58E9" xr6:coauthVersionLast="47" xr6:coauthVersionMax="47" xr10:uidLastSave="{A33141C9-E9EE-4E77-BC63-4FF3B9E12DF6}"/>
  <bookViews>
    <workbookView xWindow="48600" yWindow="-6255" windowWidth="12720" windowHeight="14805" activeTab="3" xr2:uid="{00000000-000D-0000-FFFF-FFFF00000000}"/>
  </bookViews>
  <sheets>
    <sheet name="raw" sheetId="1" r:id="rId1"/>
    <sheet name="exp" sheetId="2" r:id="rId2"/>
    <sheet name="SW" sheetId="3" r:id="rId3"/>
    <sheet name="SAF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<sst xmlns="http://schemas.openxmlformats.org/spreadsheetml/2006/main" count="85" uniqueCount="16">
  <si>
    <t>T / °C</t>
  </si>
  <si>
    <t>f / bar</t>
  </si>
  <si>
    <t>p / bar</t>
  </si>
  <si>
    <t>m_raw / g</t>
  </si>
  <si>
    <t>trimmed</t>
  </si>
  <si>
    <t>Yes</t>
  </si>
  <si>
    <t>p / Pa</t>
  </si>
  <si>
    <t>q_sc / g/g_overall</t>
  </si>
  <si>
    <t>q_am / g/g_am</t>
  </si>
  <si>
    <t>Vs / m3/g</t>
  </si>
  <si>
    <t>Vp / m3/g</t>
  </si>
  <si>
    <t>rho_t(TPS) / g/m3</t>
  </si>
  <si>
    <t>omega_cr / g_am/g_overall</t>
  </si>
  <si>
    <t>SR / m3/m3</t>
  </si>
  <si>
    <t>u_c(q_sc) / g/g</t>
  </si>
  <si>
    <t>u_c(m_raw) /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</si>
</sst>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A15" sqref="A15:XFD15"/>
    </sheetView>
  </sheetViews>
  <sheetFormatPr defaultRowHeight="14.6" x14ac:dyDescent="0.4"/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15</v>
      </c>
    </row>
    <row r="2" spans="1:5" x14ac:dyDescent="0.4">
      <c r="A2">
        <v>25</v>
      </c>
      <c r="B2">
        <v>4.9653549799999999</v>
      </c>
      <c r="C2">
        <v>5.0808</v>
      </c>
      <c r="D2">
        <v>-1.2965999999999589E-2</v>
      </c>
      <c r="E2">
        <v>1.5362291495737217E-4</v>
      </c>
    </row>
    <row r="3" spans="1:5" x14ac:dyDescent="0.4">
      <c r="A3">
        <v>25</v>
      </c>
      <c r="B3">
        <v>9.5918629299999996</v>
      </c>
      <c r="C3">
        <v>10.044</v>
      </c>
      <c r="D3">
        <v>-2.6279999999999859E-2</v>
      </c>
      <c r="E3">
        <v>1.5362291495737217E-4</v>
      </c>
    </row>
    <row r="4" spans="1:5" x14ac:dyDescent="0.4">
      <c r="A4">
        <v>25</v>
      </c>
      <c r="B4" s="1">
        <v>18.223953999999999</v>
      </c>
      <c r="C4">
        <v>20.03</v>
      </c>
      <c r="D4">
        <v>-5.6119999999999948E-2</v>
      </c>
      <c r="E4">
        <v>1.5362291495737217E-4</v>
      </c>
    </row>
    <row r="5" spans="1:5" x14ac:dyDescent="0.4">
      <c r="A5">
        <v>25</v>
      </c>
      <c r="B5" s="1">
        <v>25.9229284</v>
      </c>
      <c r="C5">
        <v>29.991399999999999</v>
      </c>
      <c r="D5">
        <v>-9.1003999999999863E-2</v>
      </c>
      <c r="E5">
        <v>1.5362291495737217E-4</v>
      </c>
    </row>
    <row r="6" spans="1:5" x14ac:dyDescent="0.4">
      <c r="A6">
        <v>25</v>
      </c>
      <c r="B6" s="1">
        <v>32.602335500000002</v>
      </c>
      <c r="C6">
        <v>39.812399999999997</v>
      </c>
      <c r="D6">
        <v>-0.1333719999999996</v>
      </c>
      <c r="E6">
        <v>1.5362291495737217E-4</v>
      </c>
    </row>
    <row r="7" spans="1:5" x14ac:dyDescent="0.4">
      <c r="A7">
        <v>25</v>
      </c>
      <c r="B7" s="1">
        <v>38.579752800000001</v>
      </c>
      <c r="C7">
        <v>50.0824</v>
      </c>
      <c r="D7">
        <v>-0.19112200000000001</v>
      </c>
      <c r="E7">
        <v>1.5362291495737217E-4</v>
      </c>
    </row>
    <row r="8" spans="1:5" x14ac:dyDescent="0.4">
      <c r="A8">
        <v>35</v>
      </c>
      <c r="B8">
        <v>4.9120149399999997</v>
      </c>
      <c r="C8">
        <v>5.0137999999999998</v>
      </c>
      <c r="D8">
        <v>-1.2224000000000679E-2</v>
      </c>
      <c r="E8">
        <v>1.5362291495737217E-4</v>
      </c>
    </row>
    <row r="9" spans="1:5" x14ac:dyDescent="0.4">
      <c r="A9">
        <v>35</v>
      </c>
      <c r="B9">
        <v>9.5864947800000007</v>
      </c>
      <c r="C9">
        <v>9.9914000000000005</v>
      </c>
      <c r="D9">
        <v>-2.5121999999999645E-2</v>
      </c>
      <c r="E9">
        <v>1.5362291495737217E-4</v>
      </c>
    </row>
    <row r="10" spans="1:5" x14ac:dyDescent="0.4">
      <c r="A10">
        <v>35</v>
      </c>
      <c r="B10">
        <v>39.512771100000002</v>
      </c>
      <c r="C10">
        <v>49.669199999999996</v>
      </c>
      <c r="D10">
        <v>-0.16964999999999986</v>
      </c>
      <c r="E10">
        <v>1.5362291495737217E-4</v>
      </c>
    </row>
    <row r="11" spans="1:5" x14ac:dyDescent="0.4">
      <c r="A11">
        <v>35</v>
      </c>
      <c r="B11">
        <v>39.519915699999999</v>
      </c>
      <c r="C11">
        <v>49.681399999999996</v>
      </c>
      <c r="D11">
        <v>-0.16955599999999915</v>
      </c>
      <c r="E11">
        <v>1.5362291495737217E-4</v>
      </c>
    </row>
    <row r="12" spans="1:5" x14ac:dyDescent="0.4">
      <c r="A12">
        <v>35</v>
      </c>
      <c r="B12">
        <v>52.67924</v>
      </c>
      <c r="C12">
        <v>80.357600000000005</v>
      </c>
      <c r="D12">
        <v>-0.57289799999999946</v>
      </c>
      <c r="E12">
        <v>1.5362291495737217E-4</v>
      </c>
    </row>
    <row r="13" spans="1:5" x14ac:dyDescent="0.4">
      <c r="A13">
        <v>35</v>
      </c>
      <c r="B13">
        <v>55.821534399999997</v>
      </c>
      <c r="C13">
        <v>100.2838</v>
      </c>
      <c r="D13">
        <v>-1.0852440000000003</v>
      </c>
      <c r="E13">
        <v>1.5362291495737217E-4</v>
      </c>
    </row>
    <row r="14" spans="1:5" x14ac:dyDescent="0.4">
      <c r="A14">
        <v>35</v>
      </c>
      <c r="B14">
        <v>69.923960199999996</v>
      </c>
      <c r="C14">
        <v>201.39060000000001</v>
      </c>
      <c r="D14">
        <v>-1.338584</v>
      </c>
      <c r="E14">
        <v>1.5362291495737217E-4</v>
      </c>
    </row>
    <row r="15" spans="1:5" x14ac:dyDescent="0.4">
      <c r="A15">
        <v>50</v>
      </c>
      <c r="B15" s="1">
        <v>5.0118423700000001</v>
      </c>
      <c r="C15">
        <v>5.1029999999999998</v>
      </c>
      <c r="D15">
        <v>-1.1681999999999526E-2</v>
      </c>
      <c r="E15">
        <v>1.5362291495737217E-4</v>
      </c>
    </row>
    <row r="16" spans="1:5" x14ac:dyDescent="0.4">
      <c r="A16">
        <v>50</v>
      </c>
      <c r="B16" s="1">
        <v>9.7781621100000002</v>
      </c>
      <c r="C16">
        <v>10.138400000000001</v>
      </c>
      <c r="D16">
        <v>-2.4144000000000609E-2</v>
      </c>
      <c r="E16">
        <v>1.5362291495737217E-4</v>
      </c>
    </row>
    <row r="17" spans="1:5" x14ac:dyDescent="0.4">
      <c r="A17">
        <v>50</v>
      </c>
      <c r="B17" s="1">
        <v>41.199924899999999</v>
      </c>
      <c r="C17">
        <v>50.037399999999998</v>
      </c>
      <c r="D17">
        <v>-0.15250400000000042</v>
      </c>
      <c r="E17">
        <v>1.5362291495737217E-4</v>
      </c>
    </row>
    <row r="18" spans="1:5" x14ac:dyDescent="0.4">
      <c r="A18">
        <v>50</v>
      </c>
      <c r="B18" s="1">
        <v>64.3692195</v>
      </c>
      <c r="C18">
        <v>101.0376</v>
      </c>
      <c r="D18">
        <v>-0.58227799999999963</v>
      </c>
      <c r="E18">
        <v>1.5362291495737217E-4</v>
      </c>
    </row>
    <row r="19" spans="1:5" x14ac:dyDescent="0.4">
      <c r="A19">
        <v>50</v>
      </c>
      <c r="B19" s="1">
        <v>84.074253799999994</v>
      </c>
      <c r="C19">
        <v>200.8766</v>
      </c>
      <c r="D19">
        <v>-1.2119660000000003</v>
      </c>
      <c r="E19">
        <v>1.5362291495737217E-4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820A9-3A52-49BC-9509-C6EB7725BE53}">
  <dimension ref="A1:J16"/>
  <sheetViews>
    <sheetView workbookViewId="0">
      <selection activeCell="A13" sqref="A13:XFD13"/>
    </sheetView>
  </sheetViews>
  <sheetFormatPr defaultRowHeight="14.6" x14ac:dyDescent="0.4"/>
  <sheetData>
    <row r="1" spans="1:10" x14ac:dyDescent="0.4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13</v>
      </c>
      <c r="G1" t="s">
        <v>12</v>
      </c>
      <c r="H1" t="s">
        <v>8</v>
      </c>
      <c r="I1" t="s">
        <v>14</v>
      </c>
      <c r="J1" t="s">
        <v>4</v>
      </c>
    </row>
    <row r="2" spans="1:10" x14ac:dyDescent="0.4">
      <c r="A2">
        <v>25</v>
      </c>
      <c r="B2">
        <v>4.9653549799999999</v>
      </c>
      <c r="C2">
        <v>508080</v>
      </c>
      <c r="D2">
        <f t="shared" ref="D2:D16" si="0">C2*0.00001</f>
        <v>5.0808</v>
      </c>
      <c r="E2">
        <v>1.6823759830959799E-3</v>
      </c>
      <c r="F2">
        <v>1.1811780746964701E-3</v>
      </c>
      <c r="G2" s="2">
        <v>0.64759999999999995</v>
      </c>
      <c r="H2">
        <v>4.7740521654255951E-3</v>
      </c>
      <c r="I2">
        <v>1.8459274395816287E-4</v>
      </c>
      <c r="J2" t="s">
        <v>5</v>
      </c>
    </row>
    <row r="3" spans="1:10" x14ac:dyDescent="0.4">
      <c r="A3">
        <v>25</v>
      </c>
      <c r="B3">
        <v>9.5918629299999996</v>
      </c>
      <c r="C3">
        <v>1004400</v>
      </c>
      <c r="D3">
        <f t="shared" si="0"/>
        <v>10.044</v>
      </c>
      <c r="E3">
        <v>3.4613800973269299E-3</v>
      </c>
      <c r="F3">
        <v>2.4549603781496899E-3</v>
      </c>
      <c r="G3" s="2">
        <v>0.64759999999999995</v>
      </c>
      <c r="H3">
        <v>9.8223044759560996E-3</v>
      </c>
      <c r="I3">
        <v>1.887457574751694E-4</v>
      </c>
      <c r="J3" t="s">
        <v>5</v>
      </c>
    </row>
    <row r="4" spans="1:10" x14ac:dyDescent="0.4">
      <c r="A4">
        <v>25</v>
      </c>
      <c r="B4">
        <v>18.223953999999999</v>
      </c>
      <c r="C4">
        <v>2003000</v>
      </c>
      <c r="D4">
        <f t="shared" si="0"/>
        <v>20.03</v>
      </c>
      <c r="E4">
        <v>6.8360336049423298E-3</v>
      </c>
      <c r="F4">
        <v>4.89613821036729E-3</v>
      </c>
      <c r="G4" s="2">
        <v>0.64759999999999995</v>
      </c>
      <c r="H4">
        <v>1.939850625693056E-2</v>
      </c>
      <c r="I4">
        <v>2.0643275470148302E-4</v>
      </c>
      <c r="J4" t="s">
        <v>5</v>
      </c>
    </row>
    <row r="5" spans="1:10" x14ac:dyDescent="0.4">
      <c r="A5">
        <v>25</v>
      </c>
      <c r="B5">
        <v>25.9229284</v>
      </c>
      <c r="C5">
        <v>2999140</v>
      </c>
      <c r="D5">
        <f t="shared" si="0"/>
        <v>29.991400000000002</v>
      </c>
      <c r="E5">
        <v>1.0109266899126499E-2</v>
      </c>
      <c r="F5">
        <v>7.3050496183019297E-3</v>
      </c>
      <c r="G5" s="2">
        <v>0.64759999999999995</v>
      </c>
      <c r="H5">
        <v>2.8686909475387337E-2</v>
      </c>
      <c r="I5">
        <v>2.381787601017232E-4</v>
      </c>
      <c r="J5" t="s">
        <v>5</v>
      </c>
    </row>
    <row r="6" spans="1:10" x14ac:dyDescent="0.4">
      <c r="A6">
        <v>25</v>
      </c>
      <c r="B6">
        <v>32.602335500000002</v>
      </c>
      <c r="C6">
        <v>3981239.9999999902</v>
      </c>
      <c r="D6">
        <f t="shared" si="0"/>
        <v>39.812399999999904</v>
      </c>
      <c r="E6">
        <v>1.33683528693511E-2</v>
      </c>
      <c r="F6">
        <v>9.7418492766470095E-3</v>
      </c>
      <c r="G6" s="2">
        <v>0.64759999999999995</v>
      </c>
      <c r="H6">
        <v>3.793516705264216E-2</v>
      </c>
      <c r="I6">
        <v>2.8659574039788228E-4</v>
      </c>
      <c r="J6" t="s">
        <v>5</v>
      </c>
    </row>
    <row r="7" spans="1:10" x14ac:dyDescent="0.4">
      <c r="A7">
        <v>25</v>
      </c>
      <c r="B7">
        <v>38.579752800000001</v>
      </c>
      <c r="C7">
        <v>5008240</v>
      </c>
      <c r="D7">
        <f t="shared" si="0"/>
        <v>50.082400000000007</v>
      </c>
      <c r="E7">
        <v>1.6342821418111698E-2</v>
      </c>
      <c r="F7">
        <v>1.1969649685592099E-2</v>
      </c>
      <c r="G7" s="2">
        <v>0.64759999999999995</v>
      </c>
      <c r="H7">
        <v>4.637577019895487E-2</v>
      </c>
      <c r="I7">
        <v>3.6131331048651024E-4</v>
      </c>
      <c r="J7" t="s">
        <v>5</v>
      </c>
    </row>
    <row r="8" spans="1:10" x14ac:dyDescent="0.4">
      <c r="A8">
        <v>35</v>
      </c>
      <c r="B8">
        <v>4.9120149399999997</v>
      </c>
      <c r="C8">
        <v>501380</v>
      </c>
      <c r="D8">
        <f t="shared" si="0"/>
        <v>5.0138000000000007</v>
      </c>
      <c r="E8">
        <v>1.7019651558879E-3</v>
      </c>
      <c r="F8">
        <v>1.2467557305137901E-3</v>
      </c>
      <c r="G8" s="2">
        <v>0.64032</v>
      </c>
      <c r="H8">
        <v>4.7318871104534586E-3</v>
      </c>
      <c r="I8">
        <v>1.8446079372310087E-4</v>
      </c>
      <c r="J8" t="s">
        <v>5</v>
      </c>
    </row>
    <row r="9" spans="1:10" x14ac:dyDescent="0.4">
      <c r="A9">
        <v>35</v>
      </c>
      <c r="B9">
        <v>9.5864947800000007</v>
      </c>
      <c r="C9">
        <v>999140</v>
      </c>
      <c r="D9">
        <f t="shared" si="0"/>
        <v>9.9914000000000005</v>
      </c>
      <c r="E9">
        <v>3.2520810986803E-3</v>
      </c>
      <c r="F9">
        <v>2.3841158768502699E-3</v>
      </c>
      <c r="G9" s="2">
        <v>0.64032</v>
      </c>
      <c r="H9">
        <v>9.0415955812953187E-3</v>
      </c>
      <c r="I9">
        <v>1.8825162263033266E-4</v>
      </c>
      <c r="J9" t="s">
        <v>5</v>
      </c>
    </row>
    <row r="10" spans="1:10" x14ac:dyDescent="0.4">
      <c r="A10">
        <v>35</v>
      </c>
      <c r="B10">
        <v>39.512771100000002</v>
      </c>
      <c r="C10">
        <v>4966920</v>
      </c>
      <c r="D10">
        <f t="shared" si="0"/>
        <v>49.669200000000004</v>
      </c>
      <c r="E10">
        <v>1.45147044444725E-2</v>
      </c>
      <c r="F10">
        <v>1.08808523860357E-2</v>
      </c>
      <c r="G10" s="2">
        <v>0.64032</v>
      </c>
      <c r="H10">
        <v>4.035449411830655E-2</v>
      </c>
      <c r="I10">
        <v>3.3185836923932665E-4</v>
      </c>
      <c r="J10" t="s">
        <v>5</v>
      </c>
    </row>
    <row r="11" spans="1:10" x14ac:dyDescent="0.4">
      <c r="A11">
        <v>35</v>
      </c>
      <c r="B11">
        <v>39.519915699999999</v>
      </c>
      <c r="C11">
        <v>4968140</v>
      </c>
      <c r="D11">
        <f t="shared" si="0"/>
        <v>49.681400000000004</v>
      </c>
      <c r="E11">
        <v>1.45146815282352E-2</v>
      </c>
      <c r="F11">
        <v>1.0880665184985599E-2</v>
      </c>
      <c r="G11" s="2">
        <v>0.64032</v>
      </c>
      <c r="H11">
        <v>4.0354430405458185E-2</v>
      </c>
      <c r="I11">
        <v>3.3133298329086154E-4</v>
      </c>
      <c r="J11" t="s">
        <v>5</v>
      </c>
    </row>
    <row r="12" spans="1:10" x14ac:dyDescent="0.4">
      <c r="A12">
        <v>35</v>
      </c>
      <c r="B12">
        <v>52.67924</v>
      </c>
      <c r="C12">
        <v>8035760</v>
      </c>
      <c r="D12">
        <f t="shared" si="0"/>
        <v>80.357600000000005</v>
      </c>
      <c r="E12">
        <v>1.04148412416107E-2</v>
      </c>
      <c r="F12">
        <v>6.7441431400483004E-3</v>
      </c>
      <c r="G12" s="2">
        <v>0.64032</v>
      </c>
      <c r="H12">
        <v>2.8955853096115158E-2</v>
      </c>
      <c r="I12">
        <v>9.0822179232402775E-4</v>
      </c>
      <c r="J12" t="s">
        <v>5</v>
      </c>
    </row>
    <row r="13" spans="1:10" x14ac:dyDescent="0.4">
      <c r="A13">
        <v>50</v>
      </c>
      <c r="B13">
        <v>5.0118423700000001</v>
      </c>
      <c r="C13">
        <v>510300</v>
      </c>
      <c r="D13">
        <f t="shared" si="0"/>
        <v>5.1030000000000006</v>
      </c>
      <c r="E13">
        <v>1.78413284214917E-3</v>
      </c>
      <c r="F13">
        <v>1.3875230168461301E-3</v>
      </c>
      <c r="G13" s="2">
        <v>0.62939999999999996</v>
      </c>
      <c r="H13">
        <v>4.8141738859934424E-3</v>
      </c>
      <c r="I13">
        <v>1.8438907664273767E-4</v>
      </c>
      <c r="J13" t="s">
        <v>5</v>
      </c>
    </row>
    <row r="14" spans="1:10" x14ac:dyDescent="0.4">
      <c r="A14">
        <v>50</v>
      </c>
      <c r="B14">
        <v>9.7781621100000002</v>
      </c>
      <c r="C14">
        <v>1013840</v>
      </c>
      <c r="D14">
        <f t="shared" si="0"/>
        <v>10.138400000000001</v>
      </c>
      <c r="E14">
        <v>3.03187748613277E-3</v>
      </c>
      <c r="F14">
        <v>2.33383039314564E-3</v>
      </c>
      <c r="G14" s="2">
        <v>0.62939999999999996</v>
      </c>
      <c r="H14">
        <v>8.1809969944219366E-3</v>
      </c>
      <c r="I14">
        <v>1.8785000175738394E-4</v>
      </c>
      <c r="J14" t="s">
        <v>5</v>
      </c>
    </row>
    <row r="15" spans="1:10" x14ac:dyDescent="0.4">
      <c r="A15">
        <v>50</v>
      </c>
      <c r="B15">
        <v>41.199924899999999</v>
      </c>
      <c r="C15">
        <v>5003740</v>
      </c>
      <c r="D15">
        <f t="shared" si="0"/>
        <v>50.037400000000005</v>
      </c>
      <c r="E15">
        <v>1.22765667178354E-2</v>
      </c>
      <c r="F15">
        <v>9.5059470843157894E-3</v>
      </c>
      <c r="G15" s="2">
        <v>0.62939999999999996</v>
      </c>
      <c r="H15">
        <v>3.3126191899178085E-2</v>
      </c>
      <c r="I15">
        <v>3.0836007367409659E-4</v>
      </c>
      <c r="J15" t="s">
        <v>5</v>
      </c>
    </row>
    <row r="16" spans="1:10" x14ac:dyDescent="0.4">
      <c r="A16">
        <v>50</v>
      </c>
      <c r="B16">
        <v>64.3692195</v>
      </c>
      <c r="C16">
        <v>10103760</v>
      </c>
      <c r="D16">
        <f t="shared" si="0"/>
        <v>101.03760000000001</v>
      </c>
      <c r="E16">
        <v>1.0051666016538801E-2</v>
      </c>
      <c r="F16">
        <v>6.4030563968146201E-3</v>
      </c>
      <c r="G16" s="2">
        <v>0.62939999999999996</v>
      </c>
      <c r="H16">
        <v>2.7122682181702103E-2</v>
      </c>
      <c r="I16">
        <v>9.1849135180407753E-4</v>
      </c>
      <c r="J1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E2CF-114D-4DB6-BE54-EA0E74154A76}">
  <dimension ref="A1:M18"/>
  <sheetViews>
    <sheetView workbookViewId="0">
      <selection activeCell="A15" sqref="A15:XFD15"/>
    </sheetView>
  </sheetViews>
  <sheetFormatPr defaultRowHeight="14.6" x14ac:dyDescent="0.4"/>
  <sheetData>
    <row r="1" spans="1:13" x14ac:dyDescent="0.4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13</v>
      </c>
      <c r="G1" t="s">
        <v>9</v>
      </c>
      <c r="H1" t="s">
        <v>10</v>
      </c>
      <c r="I1" t="s">
        <v>11</v>
      </c>
      <c r="J1" t="s">
        <v>12</v>
      </c>
      <c r="K1" t="s">
        <v>8</v>
      </c>
      <c r="L1" t="s">
        <v>14</v>
      </c>
      <c r="M1" t="s">
        <v>4</v>
      </c>
    </row>
    <row r="2" spans="1:13" x14ac:dyDescent="0.4">
      <c r="A2">
        <v>25</v>
      </c>
      <c r="B2">
        <v>4.9653549799999999</v>
      </c>
      <c r="C2">
        <v>508080</v>
      </c>
      <c r="D2">
        <f t="shared" ref="D2:D18" si="0">C2*0.00001</f>
        <v>5.0808</v>
      </c>
      <c r="E2">
        <v>1.70457446499335E-3</v>
      </c>
      <c r="F2">
        <v>1.20093910434609E-3</v>
      </c>
      <c r="G2">
        <v>8.1029327818212105E-7</v>
      </c>
      <c r="H2">
        <v>1.18228839417002E-6</v>
      </c>
      <c r="I2">
        <v>950960.607045535</v>
      </c>
      <c r="J2" s="2">
        <v>0.64759999999999995</v>
      </c>
      <c r="K2">
        <v>4.83704445230803E-3</v>
      </c>
      <c r="L2">
        <v>1.8396208103137017E-4</v>
      </c>
      <c r="M2" t="s">
        <v>5</v>
      </c>
    </row>
    <row r="3" spans="1:13" x14ac:dyDescent="0.4">
      <c r="A3">
        <v>25</v>
      </c>
      <c r="B3">
        <v>9.5918629299999996</v>
      </c>
      <c r="C3">
        <v>1004400</v>
      </c>
      <c r="D3">
        <f t="shared" si="0"/>
        <v>10.044</v>
      </c>
      <c r="E3">
        <v>3.5564133813253398E-3</v>
      </c>
      <c r="F3">
        <v>2.5289672847137999E-3</v>
      </c>
      <c r="G3">
        <v>8.19361150897454E-7</v>
      </c>
      <c r="H3">
        <v>1.1818152173647399E-6</v>
      </c>
      <c r="I3">
        <v>951456.01285964297</v>
      </c>
      <c r="J3" s="2">
        <v>0.64759999999999995</v>
      </c>
      <c r="K3">
        <v>1.009197894814228E-2</v>
      </c>
      <c r="L3">
        <v>1.8887432214440808E-4</v>
      </c>
      <c r="M3" t="s">
        <v>5</v>
      </c>
    </row>
    <row r="4" spans="1:13" x14ac:dyDescent="0.4">
      <c r="A4">
        <v>25</v>
      </c>
      <c r="B4">
        <v>18.223953999999999</v>
      </c>
      <c r="C4">
        <v>2003000</v>
      </c>
      <c r="D4">
        <f t="shared" si="0"/>
        <v>20.03</v>
      </c>
      <c r="E4">
        <v>7.1389386986849103E-3</v>
      </c>
      <c r="F4">
        <v>5.13852287873007E-3</v>
      </c>
      <c r="G4">
        <v>8.3744761441118902E-7</v>
      </c>
      <c r="H4">
        <v>1.1806970951528599E-6</v>
      </c>
      <c r="I4">
        <v>952373.40237711999</v>
      </c>
      <c r="J4" s="2">
        <v>0.64759999999999995</v>
      </c>
      <c r="K4">
        <v>2.0258055331114952E-2</v>
      </c>
      <c r="L4">
        <v>2.0969736987168038E-4</v>
      </c>
      <c r="M4" t="s">
        <v>5</v>
      </c>
    </row>
    <row r="5" spans="1:13" x14ac:dyDescent="0.4">
      <c r="A5">
        <v>25</v>
      </c>
      <c r="B5">
        <v>25.9229284</v>
      </c>
      <c r="C5">
        <v>2999140</v>
      </c>
      <c r="D5">
        <f t="shared" si="0"/>
        <v>29.991400000000002</v>
      </c>
      <c r="E5">
        <v>1.07647093247666E-2</v>
      </c>
      <c r="F5">
        <v>7.8351924374013907E-3</v>
      </c>
      <c r="G5">
        <v>8.5378456987386898E-7</v>
      </c>
      <c r="H5">
        <v>1.17938129965203E-6</v>
      </c>
      <c r="I5">
        <v>953244.66291806905</v>
      </c>
      <c r="J5" s="2">
        <v>0.64759999999999995</v>
      </c>
      <c r="K5">
        <v>3.0546848254161742E-2</v>
      </c>
      <c r="L5">
        <v>2.4658276910879571E-4</v>
      </c>
      <c r="M5" t="s">
        <v>5</v>
      </c>
    </row>
    <row r="6" spans="1:13" x14ac:dyDescent="0.4">
      <c r="A6">
        <v>25</v>
      </c>
      <c r="B6">
        <v>32.602335500000002</v>
      </c>
      <c r="C6">
        <v>3981239.9999999902</v>
      </c>
      <c r="D6">
        <f t="shared" si="0"/>
        <v>39.812399999999904</v>
      </c>
      <c r="E6">
        <v>1.3947508934990201E-2</v>
      </c>
      <c r="F6">
        <v>1.02195914943859E-2</v>
      </c>
      <c r="G6">
        <v>8.6674571402676404E-7</v>
      </c>
      <c r="H6">
        <v>1.1780152049147E-6</v>
      </c>
      <c r="I6">
        <v>953989.29659005802</v>
      </c>
      <c r="J6" s="2">
        <v>0.64759999999999995</v>
      </c>
      <c r="K6">
        <v>3.9578629213933597E-2</v>
      </c>
      <c r="L6">
        <v>3.0136416088890347E-4</v>
      </c>
      <c r="M6" t="s">
        <v>5</v>
      </c>
    </row>
    <row r="7" spans="1:13" x14ac:dyDescent="0.4">
      <c r="A7">
        <v>25</v>
      </c>
      <c r="B7">
        <v>38.579752800000001</v>
      </c>
      <c r="C7">
        <v>5008240</v>
      </c>
      <c r="D7">
        <f t="shared" si="0"/>
        <v>50.082400000000007</v>
      </c>
      <c r="E7">
        <v>1.8398992415628101E-2</v>
      </c>
      <c r="F7">
        <v>1.36869664032224E-2</v>
      </c>
      <c r="G7">
        <v>8.8361245009645297E-7</v>
      </c>
      <c r="H7">
        <v>1.17618913740569E-6</v>
      </c>
      <c r="I7">
        <v>954900.12389419205</v>
      </c>
      <c r="J7" s="2">
        <v>0.64759999999999995</v>
      </c>
      <c r="K7">
        <v>5.2210534664097898E-2</v>
      </c>
      <c r="L7">
        <v>3.8632309539899946E-4</v>
      </c>
      <c r="M7" t="s">
        <v>5</v>
      </c>
    </row>
    <row r="8" spans="1:13" x14ac:dyDescent="0.4">
      <c r="A8">
        <v>35</v>
      </c>
      <c r="B8">
        <v>4.9120149399999997</v>
      </c>
      <c r="C8">
        <v>501380</v>
      </c>
      <c r="D8">
        <f t="shared" si="0"/>
        <v>5.0138000000000007</v>
      </c>
      <c r="E8">
        <v>1.76030706068877E-3</v>
      </c>
      <c r="F8">
        <v>1.2915917045192701E-3</v>
      </c>
      <c r="G8">
        <v>8.3946817300536704E-7</v>
      </c>
      <c r="H8">
        <v>1.19022506384466E-6</v>
      </c>
      <c r="I8">
        <v>950926.74068310799</v>
      </c>
      <c r="J8" s="2">
        <v>0.64032</v>
      </c>
      <c r="K8">
        <v>4.8940921393704684E-3</v>
      </c>
      <c r="L8">
        <v>1.8382045258895688E-4</v>
      </c>
      <c r="M8" t="s">
        <v>5</v>
      </c>
    </row>
    <row r="9" spans="1:13" x14ac:dyDescent="0.4">
      <c r="A9">
        <v>35</v>
      </c>
      <c r="B9">
        <v>9.5864947800000007</v>
      </c>
      <c r="C9">
        <v>999140</v>
      </c>
      <c r="D9">
        <f t="shared" si="0"/>
        <v>9.9914000000000005</v>
      </c>
      <c r="E9">
        <v>3.4119789170306402E-3</v>
      </c>
      <c r="F9">
        <v>2.5135650950346301E-3</v>
      </c>
      <c r="G9">
        <v>8.4937383830852999E-7</v>
      </c>
      <c r="H9">
        <v>1.1897317518561799E-6</v>
      </c>
      <c r="I9">
        <v>951333.69390536204</v>
      </c>
      <c r="J9" s="2">
        <v>0.64032</v>
      </c>
      <c r="K9">
        <v>9.4861513485060053E-3</v>
      </c>
      <c r="L9">
        <v>1.8833124442913497E-4</v>
      </c>
      <c r="M9" t="s">
        <v>5</v>
      </c>
    </row>
    <row r="10" spans="1:13" x14ac:dyDescent="0.4">
      <c r="A10">
        <v>35</v>
      </c>
      <c r="B10">
        <v>39.512771100000002</v>
      </c>
      <c r="C10">
        <v>4966920</v>
      </c>
      <c r="D10">
        <f t="shared" si="0"/>
        <v>49.669200000000004</v>
      </c>
      <c r="E10">
        <v>1.6118193973491901E-2</v>
      </c>
      <c r="F10">
        <v>1.22572730036116E-2</v>
      </c>
      <c r="G10">
        <v>9.0725544974417704E-7</v>
      </c>
      <c r="H10">
        <v>1.1843378073265601E-6</v>
      </c>
      <c r="I10">
        <v>954107.17251125199</v>
      </c>
      <c r="J10" s="2">
        <v>0.64032</v>
      </c>
      <c r="K10">
        <v>4.4812594454770635E-2</v>
      </c>
      <c r="L10">
        <v>3.5306501822053945E-4</v>
      </c>
      <c r="M10" t="s">
        <v>5</v>
      </c>
    </row>
    <row r="11" spans="1:13" x14ac:dyDescent="0.4">
      <c r="A11">
        <v>35</v>
      </c>
      <c r="B11">
        <v>39.519915699999999</v>
      </c>
      <c r="C11">
        <v>4968140</v>
      </c>
      <c r="D11">
        <f t="shared" si="0"/>
        <v>49.681400000000004</v>
      </c>
      <c r="E11">
        <v>1.6118175056795699E-2</v>
      </c>
      <c r="F11">
        <v>1.2257119494484299E-2</v>
      </c>
      <c r="G11">
        <v>9.07243129264944E-7</v>
      </c>
      <c r="H11">
        <v>1.18433687801041E-6</v>
      </c>
      <c r="I11">
        <v>954107.57552837604</v>
      </c>
      <c r="J11" s="2">
        <v>0.64032</v>
      </c>
      <c r="K11">
        <v>4.4812541861642845E-2</v>
      </c>
      <c r="L11">
        <v>3.5340533499556405E-4</v>
      </c>
      <c r="M11" t="s">
        <v>5</v>
      </c>
    </row>
    <row r="12" spans="1:13" x14ac:dyDescent="0.4">
      <c r="A12">
        <v>35</v>
      </c>
      <c r="B12">
        <v>52.67924</v>
      </c>
      <c r="C12">
        <v>8035760</v>
      </c>
      <c r="D12">
        <f t="shared" si="0"/>
        <v>80.357600000000005</v>
      </c>
      <c r="E12">
        <v>0.39792237180640699</v>
      </c>
      <c r="F12">
        <v>0.42806978486901398</v>
      </c>
      <c r="G12">
        <v>1.2493920779189399E-6</v>
      </c>
      <c r="H12">
        <v>1.0194265330511099E-6</v>
      </c>
      <c r="I12">
        <v>930416.55005519697</v>
      </c>
      <c r="J12" s="2">
        <v>0.64032</v>
      </c>
      <c r="K12">
        <v>1.1063233201913005</v>
      </c>
      <c r="L12">
        <v>1.2290487290588866E-3</v>
      </c>
      <c r="M12" t="s">
        <v>5</v>
      </c>
    </row>
    <row r="13" spans="1:13" x14ac:dyDescent="0.4">
      <c r="A13">
        <v>35</v>
      </c>
      <c r="B13">
        <v>55.821534399999997</v>
      </c>
      <c r="C13">
        <v>10028380</v>
      </c>
      <c r="D13">
        <f t="shared" si="0"/>
        <v>100.28380000000001</v>
      </c>
      <c r="E13">
        <v>0.109604316297594</v>
      </c>
      <c r="F13">
        <v>0.10143594945666</v>
      </c>
      <c r="G13">
        <v>1.0903654922217E-6</v>
      </c>
      <c r="H13">
        <v>1.1438594822309299E-6</v>
      </c>
      <c r="I13">
        <v>957530.73943021195</v>
      </c>
      <c r="J13" s="2">
        <v>0.64032</v>
      </c>
      <c r="K13">
        <v>0.3047273028736488</v>
      </c>
      <c r="L13">
        <v>1.8550326320006384E-3</v>
      </c>
      <c r="M13" t="s">
        <v>5</v>
      </c>
    </row>
    <row r="14" spans="1:13" x14ac:dyDescent="0.4">
      <c r="A14">
        <v>35</v>
      </c>
      <c r="B14">
        <v>69.923960199999996</v>
      </c>
      <c r="C14">
        <v>20139060</v>
      </c>
      <c r="D14">
        <f t="shared" si="0"/>
        <v>201.39060000000001</v>
      </c>
      <c r="E14">
        <v>3.2130027472381702E-2</v>
      </c>
      <c r="F14">
        <v>2.2677042649622101E-2</v>
      </c>
      <c r="G14">
        <v>9.2992513153251001E-7</v>
      </c>
      <c r="H14">
        <v>1.1686282986698299E-6</v>
      </c>
      <c r="I14">
        <v>959267.57842734898</v>
      </c>
      <c r="J14" s="2">
        <v>0.64032</v>
      </c>
      <c r="K14">
        <v>8.9329480294655539E-2</v>
      </c>
      <c r="L14">
        <v>2.242401800507957E-3</v>
      </c>
      <c r="M14" t="s">
        <v>5</v>
      </c>
    </row>
    <row r="15" spans="1:13" x14ac:dyDescent="0.4">
      <c r="A15">
        <v>50</v>
      </c>
      <c r="B15">
        <v>5.0118423700000001</v>
      </c>
      <c r="C15">
        <v>510300</v>
      </c>
      <c r="D15">
        <f t="shared" si="0"/>
        <v>5.1030000000000006</v>
      </c>
      <c r="E15">
        <v>1.8270977669058699E-3</v>
      </c>
      <c r="F15">
        <v>1.42197519972843E-3</v>
      </c>
      <c r="G15">
        <v>8.8717306859472902E-7</v>
      </c>
      <c r="H15">
        <v>1.2023153120420901E-6</v>
      </c>
      <c r="I15">
        <v>950866.402085618</v>
      </c>
      <c r="J15" s="2">
        <v>0.62939999999999996</v>
      </c>
      <c r="K15">
        <v>4.930107304117296E-3</v>
      </c>
      <c r="L15">
        <v>1.8372775057618656E-4</v>
      </c>
      <c r="M15" t="s">
        <v>5</v>
      </c>
    </row>
    <row r="16" spans="1:13" x14ac:dyDescent="0.4">
      <c r="A16">
        <v>50</v>
      </c>
      <c r="B16">
        <v>9.7781621100000002</v>
      </c>
      <c r="C16">
        <v>1013840</v>
      </c>
      <c r="D16">
        <f t="shared" si="0"/>
        <v>10.138400000000001</v>
      </c>
      <c r="E16">
        <v>3.1747692372162402E-3</v>
      </c>
      <c r="F16">
        <v>2.4559722869304601E-3</v>
      </c>
      <c r="G16">
        <v>8.9550171255609503E-7</v>
      </c>
      <c r="H16">
        <v>1.20179280403797E-6</v>
      </c>
      <c r="I16">
        <v>951163.44795238401</v>
      </c>
      <c r="J16" s="2">
        <v>0.62939999999999996</v>
      </c>
      <c r="K16">
        <v>8.5665656697685912E-3</v>
      </c>
      <c r="L16">
        <v>1.8784349984668527E-4</v>
      </c>
      <c r="M16" t="s">
        <v>5</v>
      </c>
    </row>
    <row r="17" spans="1:13" x14ac:dyDescent="0.4">
      <c r="A17">
        <v>50</v>
      </c>
      <c r="B17">
        <v>41.199924899999999</v>
      </c>
      <c r="C17">
        <v>5003740</v>
      </c>
      <c r="D17">
        <f t="shared" si="0"/>
        <v>50.037400000000005</v>
      </c>
      <c r="E17">
        <v>1.2511544963814399E-2</v>
      </c>
      <c r="F17">
        <v>9.7170668235394102E-3</v>
      </c>
      <c r="G17">
        <v>9.4074251229889897E-7</v>
      </c>
      <c r="H17">
        <v>1.19678061483758E-6</v>
      </c>
      <c r="I17">
        <v>953112.31277268403</v>
      </c>
      <c r="J17" s="2">
        <v>0.62939999999999996</v>
      </c>
      <c r="K17">
        <v>3.3760240053465729E-2</v>
      </c>
      <c r="L17">
        <v>3.2530006745144931E-4</v>
      </c>
      <c r="M17" t="s">
        <v>5</v>
      </c>
    </row>
    <row r="18" spans="1:13" x14ac:dyDescent="0.4">
      <c r="A18">
        <v>50</v>
      </c>
      <c r="B18">
        <v>64.3692195</v>
      </c>
      <c r="C18">
        <v>10103760</v>
      </c>
      <c r="D18">
        <f t="shared" si="0"/>
        <v>101.03760000000001</v>
      </c>
      <c r="E18">
        <v>2.4331241859107199E-2</v>
      </c>
      <c r="F18">
        <v>1.9279487158111501E-2</v>
      </c>
      <c r="G18">
        <v>9.800818024891971E-7</v>
      </c>
      <c r="H18">
        <v>1.1889327529373201E-6</v>
      </c>
      <c r="I18">
        <v>955192.71706303</v>
      </c>
      <c r="J18" s="2">
        <v>0.62939999999999996</v>
      </c>
      <c r="K18">
        <v>6.565364775797948E-2</v>
      </c>
      <c r="L18">
        <v>1.0053041926798014E-3</v>
      </c>
      <c r="M18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D1B7-9B6C-492F-9FD6-82689F2CDE59}">
  <dimension ref="A1:J16"/>
  <sheetViews>
    <sheetView tabSelected="1" topLeftCell="D1" workbookViewId="0">
      <selection activeCell="A13" sqref="A13:XFD13"/>
    </sheetView>
  </sheetViews>
  <sheetFormatPr defaultRowHeight="14.6" x14ac:dyDescent="0.4"/>
  <cols>
    <col min="1" max="1" width="5.3046875" bestFit="1" customWidth="1"/>
    <col min="2" max="2" width="10.84375" bestFit="1" customWidth="1"/>
    <col min="3" max="4" width="8.84375" bestFit="1" customWidth="1"/>
    <col min="5" max="5" width="15.4609375" bestFit="1" customWidth="1"/>
    <col min="6" max="6" width="11.84375" bestFit="1" customWidth="1"/>
    <col min="7" max="7" width="23.53515625" bestFit="1" customWidth="1"/>
    <col min="8" max="8" width="13.3046875" bestFit="1" customWidth="1"/>
    <col min="9" max="9" width="13.3046875" customWidth="1"/>
    <col min="10" max="10" width="8" bestFit="1" customWidth="1"/>
  </cols>
  <sheetData>
    <row r="1" spans="1:10" x14ac:dyDescent="0.4">
      <c r="A1" t="s">
        <v>0</v>
      </c>
      <c r="B1" t="s">
        <v>1</v>
      </c>
      <c r="C1" t="s">
        <v>6</v>
      </c>
      <c r="D1" t="s">
        <v>2</v>
      </c>
      <c r="E1" t="s">
        <v>7</v>
      </c>
      <c r="F1" t="s">
        <v>13</v>
      </c>
      <c r="G1" t="s">
        <v>12</v>
      </c>
      <c r="H1" t="s">
        <v>8</v>
      </c>
      <c r="I1" t="s">
        <v>14</v>
      </c>
      <c r="J1" t="s">
        <v>4</v>
      </c>
    </row>
    <row r="2" spans="1:10" x14ac:dyDescent="0.4">
      <c r="A2">
        <v>25</v>
      </c>
      <c r="B2">
        <v>4.9653549799999999</v>
      </c>
      <c r="C2">
        <v>508080</v>
      </c>
      <c r="D2">
        <f t="shared" ref="D2:D16" si="0">C2*0.00001</f>
        <v>5.0808</v>
      </c>
      <c r="E2">
        <v>1.65524700528166E-3</v>
      </c>
      <c r="F2">
        <v>1.16092627549507E-3</v>
      </c>
      <c r="G2" s="2">
        <v>0.64759999999999995</v>
      </c>
      <c r="H2">
        <v>4.6970686869513617E-3</v>
      </c>
      <c r="I2">
        <v>1.8394945157882515E-4</v>
      </c>
      <c r="J2" t="s">
        <v>5</v>
      </c>
    </row>
    <row r="3" spans="1:10" x14ac:dyDescent="0.4">
      <c r="A3">
        <v>25</v>
      </c>
      <c r="B3">
        <v>9.5918629299999996</v>
      </c>
      <c r="C3">
        <v>1004400</v>
      </c>
      <c r="D3">
        <f t="shared" si="0"/>
        <v>10.044</v>
      </c>
      <c r="E3">
        <v>3.3774883253155298E-3</v>
      </c>
      <c r="F3">
        <v>2.3900468611849999E-3</v>
      </c>
      <c r="G3" s="2">
        <v>0.64759999999999995</v>
      </c>
      <c r="H3">
        <v>9.5842460990792546E-3</v>
      </c>
      <c r="I3">
        <v>1.8879802158832973E-4</v>
      </c>
      <c r="J3" t="s">
        <v>5</v>
      </c>
    </row>
    <row r="4" spans="1:10" x14ac:dyDescent="0.4">
      <c r="A4">
        <v>25</v>
      </c>
      <c r="B4">
        <v>18.223953999999999</v>
      </c>
      <c r="C4">
        <v>2003000</v>
      </c>
      <c r="D4">
        <f t="shared" si="0"/>
        <v>20.03</v>
      </c>
      <c r="E4">
        <v>6.4552198403203401E-3</v>
      </c>
      <c r="F4">
        <v>4.5949079627247598E-3</v>
      </c>
      <c r="G4" s="2">
        <v>0.64759999999999995</v>
      </c>
      <c r="H4">
        <v>1.8317876958911291E-2</v>
      </c>
      <c r="I4">
        <v>2.0920159511149213E-4</v>
      </c>
      <c r="J4" t="s">
        <v>5</v>
      </c>
    </row>
    <row r="5" spans="1:10" x14ac:dyDescent="0.4">
      <c r="A5">
        <v>25</v>
      </c>
      <c r="B5">
        <v>25.9229284</v>
      </c>
      <c r="C5">
        <v>2999140</v>
      </c>
      <c r="D5">
        <f t="shared" si="0"/>
        <v>29.991400000000002</v>
      </c>
      <c r="E5">
        <v>9.2497661686680808E-3</v>
      </c>
      <c r="F5">
        <v>6.6108885348348601E-3</v>
      </c>
      <c r="G5" s="2">
        <v>0.64759999999999995</v>
      </c>
      <c r="H5">
        <v>2.624791761824086E-2</v>
      </c>
      <c r="I5">
        <v>2.4516425155594613E-4</v>
      </c>
      <c r="J5" t="s">
        <v>5</v>
      </c>
    </row>
    <row r="6" spans="1:10" x14ac:dyDescent="0.4">
      <c r="A6">
        <v>25</v>
      </c>
      <c r="B6">
        <v>32.602335500000002</v>
      </c>
      <c r="C6">
        <v>3981239.9999999902</v>
      </c>
      <c r="D6">
        <f t="shared" si="0"/>
        <v>39.812399999999904</v>
      </c>
      <c r="E6">
        <v>1.1088111164623901E-2</v>
      </c>
      <c r="F6">
        <v>7.8811091742312309E-3</v>
      </c>
      <c r="G6" s="2">
        <v>0.64759999999999995</v>
      </c>
      <c r="H6">
        <v>3.1464560626061011E-2</v>
      </c>
      <c r="I6">
        <v>2.9833204944140258E-4</v>
      </c>
      <c r="J6" t="s">
        <v>5</v>
      </c>
    </row>
    <row r="7" spans="1:10" x14ac:dyDescent="0.4">
      <c r="A7">
        <v>25</v>
      </c>
      <c r="B7">
        <v>38.579752800000001</v>
      </c>
      <c r="C7">
        <v>5008240</v>
      </c>
      <c r="D7">
        <f t="shared" si="0"/>
        <v>50.082400000000007</v>
      </c>
      <c r="E7">
        <v>1.2955578022193199E-2</v>
      </c>
      <c r="F7">
        <v>9.1758167069618708E-3</v>
      </c>
      <c r="G7" s="2">
        <v>0.64759999999999995</v>
      </c>
      <c r="H7">
        <v>3.67638422877219E-2</v>
      </c>
      <c r="I7">
        <v>3.8024255865052946E-4</v>
      </c>
      <c r="J7" t="s">
        <v>5</v>
      </c>
    </row>
    <row r="8" spans="1:10" x14ac:dyDescent="0.4">
      <c r="A8">
        <v>35</v>
      </c>
      <c r="B8">
        <v>4.9120149399999997</v>
      </c>
      <c r="C8">
        <v>501380</v>
      </c>
      <c r="D8">
        <f t="shared" si="0"/>
        <v>5.0138000000000007</v>
      </c>
      <c r="E8">
        <v>1.7236861831265301E-3</v>
      </c>
      <c r="F8">
        <v>1.26338466232395E-3</v>
      </c>
      <c r="G8" s="2">
        <v>0.64032</v>
      </c>
      <c r="H8">
        <v>4.7922769771089023E-3</v>
      </c>
      <c r="I8">
        <v>1.8381138028130098E-4</v>
      </c>
      <c r="J8" t="s">
        <v>5</v>
      </c>
    </row>
    <row r="9" spans="1:10" x14ac:dyDescent="0.4">
      <c r="A9">
        <v>35</v>
      </c>
      <c r="B9">
        <v>9.5864947800000007</v>
      </c>
      <c r="C9">
        <v>999140</v>
      </c>
      <c r="D9">
        <f t="shared" si="0"/>
        <v>9.9914000000000005</v>
      </c>
      <c r="E9">
        <v>3.28226440829289E-3</v>
      </c>
      <c r="F9">
        <v>2.4085022583098898E-3</v>
      </c>
      <c r="G9" s="2">
        <v>0.64032</v>
      </c>
      <c r="H9">
        <v>9.1255127009922422E-3</v>
      </c>
      <c r="I9">
        <v>1.8827774498894107E-4</v>
      </c>
      <c r="J9" t="s">
        <v>5</v>
      </c>
    </row>
    <row r="10" spans="1:10" x14ac:dyDescent="0.4">
      <c r="A10">
        <v>35</v>
      </c>
      <c r="B10">
        <v>39.512771100000002</v>
      </c>
      <c r="C10">
        <v>4966920</v>
      </c>
      <c r="D10">
        <f t="shared" si="0"/>
        <v>49.669200000000004</v>
      </c>
      <c r="E10">
        <v>1.36093388485927E-2</v>
      </c>
      <c r="F10">
        <v>1.01073329962736E-2</v>
      </c>
      <c r="G10" s="2">
        <v>0.64032</v>
      </c>
      <c r="H10">
        <v>3.7837352225847144E-2</v>
      </c>
      <c r="I10">
        <v>3.5030377462924009E-4</v>
      </c>
      <c r="J10" t="s">
        <v>5</v>
      </c>
    </row>
    <row r="11" spans="1:10" x14ac:dyDescent="0.4">
      <c r="A11">
        <v>35</v>
      </c>
      <c r="B11">
        <v>39.519915699999999</v>
      </c>
      <c r="C11">
        <v>4968140</v>
      </c>
      <c r="D11">
        <f t="shared" si="0"/>
        <v>49.681400000000004</v>
      </c>
      <c r="E11">
        <v>1.3609483527042599E-2</v>
      </c>
      <c r="F11">
        <v>1.0108519322275199E-2</v>
      </c>
      <c r="G11" s="2">
        <v>0.64032</v>
      </c>
      <c r="H11">
        <v>3.7837754467978754E-2</v>
      </c>
      <c r="I11">
        <v>3.5039662617712209E-4</v>
      </c>
      <c r="J11" t="s">
        <v>5</v>
      </c>
    </row>
    <row r="12" spans="1:10" x14ac:dyDescent="0.4">
      <c r="A12">
        <v>35</v>
      </c>
      <c r="B12">
        <v>52.67924</v>
      </c>
      <c r="C12">
        <v>8035760</v>
      </c>
      <c r="D12">
        <f t="shared" si="0"/>
        <v>80.357600000000005</v>
      </c>
      <c r="E12">
        <v>0.253757242488174</v>
      </c>
      <c r="F12">
        <v>0.26043841488906999</v>
      </c>
      <c r="G12" s="2">
        <v>0.64032</v>
      </c>
      <c r="H12">
        <v>0.70550834766507453</v>
      </c>
      <c r="I12">
        <v>1.153396052628876E-3</v>
      </c>
      <c r="J12" t="s">
        <v>5</v>
      </c>
    </row>
    <row r="13" spans="1:10" x14ac:dyDescent="0.4">
      <c r="A13">
        <v>50</v>
      </c>
      <c r="B13">
        <v>5.0118423700000001</v>
      </c>
      <c r="C13">
        <v>510300</v>
      </c>
      <c r="D13">
        <f t="shared" si="0"/>
        <v>5.1030000000000006</v>
      </c>
      <c r="E13">
        <v>1.8491906058859899E-3</v>
      </c>
      <c r="F13">
        <v>1.4407880404423801E-3</v>
      </c>
      <c r="G13" s="2">
        <v>0.62939999999999996</v>
      </c>
      <c r="H13">
        <v>4.9897210088666747E-3</v>
      </c>
      <c r="I13">
        <v>1.8373309678769803E-4</v>
      </c>
      <c r="J13" t="s">
        <v>5</v>
      </c>
    </row>
    <row r="14" spans="1:10" x14ac:dyDescent="0.4">
      <c r="A14">
        <v>50</v>
      </c>
      <c r="B14">
        <v>9.7781621100000002</v>
      </c>
      <c r="C14">
        <v>1013840</v>
      </c>
      <c r="D14">
        <f t="shared" si="0"/>
        <v>10.138400000000001</v>
      </c>
      <c r="E14">
        <v>3.1899135337871698E-3</v>
      </c>
      <c r="F14">
        <v>2.4691786830764099E-3</v>
      </c>
      <c r="G14" s="2">
        <v>0.62939999999999996</v>
      </c>
      <c r="H14">
        <v>8.6074299346658653E-3</v>
      </c>
      <c r="I14">
        <v>1.8784955367454542E-4</v>
      </c>
      <c r="J14" t="s">
        <v>5</v>
      </c>
    </row>
    <row r="15" spans="1:10" x14ac:dyDescent="0.4">
      <c r="A15">
        <v>50</v>
      </c>
      <c r="B15">
        <v>41.199924899999999</v>
      </c>
      <c r="C15">
        <v>5003740</v>
      </c>
      <c r="D15">
        <f t="shared" si="0"/>
        <v>50.037400000000005</v>
      </c>
      <c r="E15">
        <v>1.3024803230138699E-2</v>
      </c>
      <c r="F15">
        <v>1.01773275016321E-2</v>
      </c>
      <c r="G15" s="2">
        <v>0.62939999999999996</v>
      </c>
      <c r="H15">
        <v>3.5145178710573932E-2</v>
      </c>
      <c r="I15">
        <v>3.2585375279381521E-4</v>
      </c>
      <c r="J15" t="s">
        <v>5</v>
      </c>
    </row>
    <row r="16" spans="1:10" x14ac:dyDescent="0.4">
      <c r="A16">
        <v>50</v>
      </c>
      <c r="B16">
        <v>64.3692195</v>
      </c>
      <c r="C16">
        <v>10103760</v>
      </c>
      <c r="D16">
        <f t="shared" si="0"/>
        <v>101.03760000000001</v>
      </c>
      <c r="E16">
        <v>6.50463158997618E-2</v>
      </c>
      <c r="F16">
        <v>5.9625737808877997E-2</v>
      </c>
      <c r="G16" s="2">
        <v>0.62939999999999996</v>
      </c>
      <c r="H16">
        <v>0.17551623286498055</v>
      </c>
      <c r="I16">
        <v>1.0383387727153329E-3</v>
      </c>
      <c r="J1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exp</vt:lpstr>
      <vt:lpstr>SW</vt:lpstr>
      <vt:lpstr>SAFT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 Nguyen</dc:creator>
  <cp:lastModifiedBy>Nguyen, Louis</cp:lastModifiedBy>
  <dcterms:created xsi:type="dcterms:W3CDTF">2015-06-05T18:17:20Z</dcterms:created>
  <dcterms:modified xsi:type="dcterms:W3CDTF">2025-09-28T20:30:45Z</dcterms:modified>
</cp:coreProperties>
</file>