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25C"/>
    <sheet r:id="rId2" sheetId="2" name="35C"/>
    <sheet r:id="rId3" sheetId="3" name="50C"/>
  </sheets>
  <calcPr fullCalcOnLoad="1"/>
</workbook>
</file>

<file path=xl/sharedStrings.xml><?xml version="1.0" encoding="utf-8"?>
<sst xmlns="http://schemas.openxmlformats.org/spreadsheetml/2006/main" count="35" uniqueCount="12">
  <si>
    <t>T /°C</t>
  </si>
  <si>
    <t>p / bar</t>
  </si>
  <si>
    <t>ρexp / g/cc</t>
  </si>
  <si>
    <t>ρSW / g/cc</t>
  </si>
  <si>
    <t>ρSAFT / g/cc</t>
  </si>
  <si>
    <t>u_c (ρexp)</t>
  </si>
  <si>
    <t>u_c (ρSW)</t>
  </si>
  <si>
    <t>u_c (ρSAFT)</t>
  </si>
  <si>
    <t>Note</t>
  </si>
  <si>
    <t>%deviation</t>
  </si>
  <si>
    <t>%deviation_exp_SW</t>
  </si>
  <si>
    <t>trimmed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</si>
</sst>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xfId="0" numFmtId="0" borderId="0" fontId="0" fillId="0"/>
    <xf xfId="0" numFmtId="4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8"/>
  <sheetViews>
    <sheetView workbookViewId="0" tabSelected="1"/>
  </sheetViews>
  <sheetFormatPr defaultRowHeight="15" x14ac:dyDescent="0.25"/>
  <cols>
    <col min="1" max="1" style="5" width="13.576428571428572" customWidth="1" bestFit="1"/>
    <col min="2" max="2" style="5" width="13.576428571428572" customWidth="1" bestFit="1"/>
    <col min="3" max="3" style="5" width="13.576428571428572" customWidth="1" bestFit="1"/>
    <col min="4" max="4" style="5" width="13.576428571428572" customWidth="1" bestFit="1"/>
    <col min="5" max="5" style="5" width="13.576428571428572" customWidth="1" bestFit="1"/>
    <col min="6" max="6" style="5" width="10.005" customWidth="1" bestFit="1"/>
    <col min="7" max="7" style="5" width="9.576428571428572" customWidth="1" bestFit="1"/>
    <col min="8" max="8" style="5" width="11.005" customWidth="1" bestFit="1"/>
    <col min="9" max="9" style="6" width="13.576428571428572" customWidth="1" bestFit="1"/>
    <col min="10" max="10" style="5" width="13.576428571428572" customWidth="1" bestFit="1"/>
    <col min="11" max="11" style="5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1" t="s">
        <v>9</v>
      </c>
      <c r="K1" s="1" t="s">
        <v>10</v>
      </c>
    </row>
    <row x14ac:dyDescent="0.25" r="2" customHeight="1" ht="18.75">
      <c r="A2" s="4">
        <v>24.8</v>
      </c>
      <c r="B2" s="4">
        <v>0.00001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2"/>
      <c r="J2" s="1">
        <f>(MAX(C2:E2)-MIN(C2:E2))/MIN(C2:E2)*100</f>
      </c>
      <c r="K2" s="1">
        <f>(MAX(C2:D2)-MIN(C2:D2))/MIN(C2:D2)*100</f>
      </c>
    </row>
    <row x14ac:dyDescent="0.25" r="3" customHeight="1" ht="18.75">
      <c r="A3" s="4">
        <v>24.8</v>
      </c>
      <c r="B3" s="4">
        <v>5.0808</v>
      </c>
      <c r="C3" s="4">
        <v>0.009252520623281501</v>
      </c>
      <c r="D3" s="4">
        <v>0.009264451</v>
      </c>
      <c r="E3" s="4">
        <v>0.00923791948868123</v>
      </c>
      <c r="F3" s="4">
        <v>0.00000923791948868123</v>
      </c>
      <c r="G3" s="4">
        <v>0.000009264451</v>
      </c>
      <c r="H3" s="4">
        <v>0.00000923791948868123</v>
      </c>
      <c r="I3" s="2"/>
      <c r="J3" s="4">
        <f>(MAX(C3:E3)-MIN(C3:E3))/MIN(C3:E3)*100</f>
      </c>
      <c r="K3" s="4">
        <f>(MAX(C3:D3)-MIN(C3:D3))/MIN(C3:D3)*100</f>
      </c>
    </row>
    <row x14ac:dyDescent="0.25" r="4" customHeight="1" ht="18.75">
      <c r="A4" s="4">
        <v>24.8</v>
      </c>
      <c r="B4" s="4">
        <v>10.044</v>
      </c>
      <c r="C4" s="4">
        <v>0.018767644362969634</v>
      </c>
      <c r="D4" s="4">
        <v>0.018818335</v>
      </c>
      <c r="E4" s="4">
        <v>0.0187228885909262</v>
      </c>
      <c r="F4" s="4">
        <v>0.0000187228885909262</v>
      </c>
      <c r="G4" s="4">
        <v>0.000018818334999999998</v>
      </c>
      <c r="H4" s="4">
        <v>0.0000187228885909262</v>
      </c>
      <c r="I4" s="2"/>
      <c r="J4" s="4">
        <f>(MAX(C4:E4)-MIN(C4:E4))/MIN(C4:E4)*100</f>
      </c>
      <c r="K4" s="4">
        <f>(MAX(C4:D4)-MIN(C4:D4))/MIN(C4:D4)*100</f>
      </c>
    </row>
    <row x14ac:dyDescent="0.25" r="5" customHeight="1" ht="18.75">
      <c r="A5" s="4">
        <v>24.8</v>
      </c>
      <c r="B5" s="4">
        <v>20.03</v>
      </c>
      <c r="C5" s="4">
        <v>0.039721356553619754</v>
      </c>
      <c r="D5" s="4">
        <v>0.039879726</v>
      </c>
      <c r="E5" s="4">
        <v>0.0395221130200493</v>
      </c>
      <c r="F5" s="4">
        <v>0.0000395221130200493</v>
      </c>
      <c r="G5" s="4">
        <v>0.000039879725999999995</v>
      </c>
      <c r="H5" s="4">
        <v>0.0000395221130200493</v>
      </c>
      <c r="I5" s="2"/>
      <c r="J5" s="4">
        <f>(MAX(C5:E5)-MIN(C5:E5))/MIN(C5:E5)*100</f>
      </c>
      <c r="K5" s="4">
        <f>(MAX(C5:D5)-MIN(C5:D5))/MIN(C5:D5)*100</f>
      </c>
    </row>
    <row x14ac:dyDescent="0.25" r="6" customHeight="1" ht="18.75">
      <c r="A6" s="4">
        <v>24.84</v>
      </c>
      <c r="B6" s="4">
        <v>29.9914</v>
      </c>
      <c r="C6" s="4">
        <v>0.06379651695692</v>
      </c>
      <c r="D6" s="4">
        <v>0.0641313</v>
      </c>
      <c r="E6" s="4">
        <v>0.0633571631925289</v>
      </c>
      <c r="F6" s="4">
        <v>0.0000633571631925289</v>
      </c>
      <c r="G6" s="4">
        <v>0.00006413130000000001</v>
      </c>
      <c r="H6" s="4">
        <v>0.0000633571631925289</v>
      </c>
      <c r="I6" s="2"/>
      <c r="J6" s="4">
        <f>(MAX(C6:E6)-MIN(C6:E6))/MIN(C6:E6)*100</f>
      </c>
      <c r="K6" s="4">
        <f>(MAX(C6:D6)-MIN(C6:D6))/MIN(C6:D6)*100</f>
      </c>
    </row>
    <row x14ac:dyDescent="0.25" r="7" customHeight="1" ht="18.75">
      <c r="A7" s="4">
        <v>24.82</v>
      </c>
      <c r="B7" s="4">
        <v>39.8124</v>
      </c>
      <c r="C7" s="4">
        <v>0.09258753437213568</v>
      </c>
      <c r="D7" s="4">
        <v>0.09287481</v>
      </c>
      <c r="E7" s="4">
        <v>0.0914539119747268</v>
      </c>
      <c r="F7" s="4">
        <v>0.0000914539119747268</v>
      </c>
      <c r="G7" s="4">
        <v>0.00009287481000000001</v>
      </c>
      <c r="H7" s="4">
        <v>0.0000914539119747268</v>
      </c>
      <c r="I7" s="2"/>
      <c r="J7" s="4">
        <f>(MAX(C7:E7)-MIN(C7:E7))/MIN(C7:E7)*100</f>
      </c>
      <c r="K7" s="4">
        <f>(MAX(C7:D7)-MIN(C7:D7))/MIN(C7:D7)*100</f>
      </c>
    </row>
    <row x14ac:dyDescent="0.25" r="8" customHeight="1" ht="18.75">
      <c r="A8" s="4">
        <v>24.8</v>
      </c>
      <c r="B8" s="4">
        <v>50.0824</v>
      </c>
      <c r="C8" s="4">
        <v>0.1309940421631529</v>
      </c>
      <c r="D8" s="4">
        <v>0.131973485</v>
      </c>
      <c r="E8" s="4">
        <v>0.129373801434087</v>
      </c>
      <c r="F8" s="4">
        <v>0.000129373801434087</v>
      </c>
      <c r="G8" s="4">
        <v>0.000131973485</v>
      </c>
      <c r="H8" s="4">
        <v>0.000129373801434087</v>
      </c>
      <c r="I8" s="2"/>
      <c r="J8" s="4">
        <f>(MAX(C8:E8)-MIN(C8:E8))/MIN(C8:E8)*100</f>
      </c>
      <c r="K8" s="4">
        <f>(MAX(C8:D8)-MIN(C8:D8))/MIN(C8:D8)*100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9"/>
  <sheetViews>
    <sheetView workbookViewId="0"/>
  </sheetViews>
  <sheetFormatPr defaultRowHeight="15" x14ac:dyDescent="0.25"/>
  <cols>
    <col min="1" max="1" style="5" width="13.576428571428572" customWidth="1" bestFit="1"/>
    <col min="2" max="2" style="5" width="13.576428571428572" customWidth="1" bestFit="1"/>
    <col min="3" max="3" style="5" width="13.576428571428572" customWidth="1" bestFit="1"/>
    <col min="4" max="4" style="5" width="13.576428571428572" customWidth="1" bestFit="1"/>
    <col min="5" max="5" style="5" width="13.576428571428572" customWidth="1" bestFit="1"/>
    <col min="6" max="6" style="5" width="10.005" customWidth="1" bestFit="1"/>
    <col min="7" max="7" style="5" width="9.576428571428572" customWidth="1" bestFit="1"/>
    <col min="8" max="8" style="5" width="11.005" customWidth="1" bestFit="1"/>
    <col min="9" max="9" style="6" width="13.576428571428572" customWidth="1" bestFit="1"/>
    <col min="10" max="10" style="6" width="11.005" customWidth="1" bestFit="1"/>
    <col min="11" max="11" style="5" width="13.576428571428572" customWidth="1" bestFit="1"/>
    <col min="12" max="12" style="5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/>
      <c r="K1" s="1" t="s">
        <v>9</v>
      </c>
      <c r="L1" s="1" t="s">
        <v>10</v>
      </c>
    </row>
    <row x14ac:dyDescent="0.25" r="2" customHeight="1" ht="18.75">
      <c r="A2" s="4">
        <v>34.7</v>
      </c>
      <c r="B2" s="4">
        <v>0.00001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2"/>
      <c r="J2" s="2"/>
      <c r="K2" s="1">
        <f>(MAX(C2:E2)-MIN(C2:E2))/MIN(C2:E2)*100</f>
      </c>
      <c r="L2" s="1">
        <f>(MAX(C2:D2)-MIN(C2:D2))/MIN(C2:D2)*100</f>
      </c>
    </row>
    <row x14ac:dyDescent="0.25" r="3" customHeight="1" ht="18.75">
      <c r="A3" s="4">
        <v>34.8</v>
      </c>
      <c r="B3" s="4">
        <v>5.0138</v>
      </c>
      <c r="C3" s="4">
        <v>0.008785517873510092</v>
      </c>
      <c r="D3" s="4">
        <v>0.008816921</v>
      </c>
      <c r="E3" s="4">
        <v>0.00879720994599354</v>
      </c>
      <c r="F3" s="4">
        <v>0.00000879720994599354</v>
      </c>
      <c r="G3" s="4">
        <v>0.000008816921000000001</v>
      </c>
      <c r="H3" s="4">
        <v>0.00000879720994599354</v>
      </c>
      <c r="I3" s="2"/>
      <c r="J3" s="2"/>
      <c r="K3" s="4">
        <f>(MAX(C3:E3)-MIN(C3:E3))/MIN(C3:E3)*100</f>
      </c>
      <c r="L3" s="4">
        <f>(MAX(C3:D3)-MIN(C3:D3))/MIN(C3:D3)*100</f>
      </c>
    </row>
    <row x14ac:dyDescent="0.25" r="4" customHeight="1" ht="18.75">
      <c r="A4" s="4">
        <v>34.8</v>
      </c>
      <c r="B4" s="4">
        <v>9.9914</v>
      </c>
      <c r="C4" s="4">
        <v>0.01791063244729582</v>
      </c>
      <c r="D4" s="4">
        <v>0.017995933</v>
      </c>
      <c r="E4" s="4">
        <v>0.0179267357788701</v>
      </c>
      <c r="F4" s="4">
        <v>0.0000179267357788701</v>
      </c>
      <c r="G4" s="4">
        <v>0.000017995933</v>
      </c>
      <c r="H4" s="4">
        <v>0.0000179267357788701</v>
      </c>
      <c r="I4" s="2"/>
      <c r="J4" s="2"/>
      <c r="K4" s="4">
        <f>(MAX(C4:E4)-MIN(C4:E4))/MIN(C4:E4)*100</f>
      </c>
      <c r="L4" s="4">
        <f>(MAX(C4:D4)-MIN(C4:D4))/MIN(C4:D4)*100</f>
      </c>
    </row>
    <row x14ac:dyDescent="0.25" r="5" customHeight="1" ht="18.75">
      <c r="A5" s="4">
        <v>34.8</v>
      </c>
      <c r="B5" s="4">
        <v>49.6692</v>
      </c>
      <c r="C5" s="4">
        <v>0.11635334555453716</v>
      </c>
      <c r="D5" s="4">
        <v>0.117126437</v>
      </c>
      <c r="E5" s="4">
        <v>0.115916068252755</v>
      </c>
      <c r="F5" s="4">
        <v>0.000115916068252755</v>
      </c>
      <c r="G5" s="4">
        <v>0.000117126437</v>
      </c>
      <c r="H5" s="4">
        <v>0.000115916068252755</v>
      </c>
      <c r="I5" s="2"/>
      <c r="J5" s="2"/>
      <c r="K5" s="4">
        <f>(MAX(C5:E5)-MIN(C5:E5))/MIN(C5:E5)*100</f>
      </c>
      <c r="L5" s="4">
        <f>(MAX(C5:D5)-MIN(C5:D5))/MIN(C5:D5)*100</f>
      </c>
    </row>
    <row x14ac:dyDescent="0.25" r="6" customHeight="1" ht="18.75">
      <c r="A6" s="4">
        <v>35.08</v>
      </c>
      <c r="B6" s="4">
        <v>49.6814</v>
      </c>
      <c r="C6" s="4">
        <v>0.11608707607699345</v>
      </c>
      <c r="D6" s="4">
        <v>0.117281107</v>
      </c>
      <c r="E6" s="4">
        <v>0.115958378002318</v>
      </c>
      <c r="F6" s="4">
        <v>0.000115958378002318</v>
      </c>
      <c r="G6" s="4">
        <v>0.000117281107</v>
      </c>
      <c r="H6" s="4">
        <v>0.000115958378002318</v>
      </c>
      <c r="I6" s="2"/>
      <c r="J6" s="2"/>
      <c r="K6" s="4">
        <f>(MAX(C6:E6)-MIN(C6:E6))/MIN(C6:E6)*100</f>
      </c>
      <c r="L6" s="4">
        <f>(MAX(C6:D6)-MIN(C6:D6))/MIN(C6:D6)*100</f>
      </c>
    </row>
    <row x14ac:dyDescent="0.25" r="7" customHeight="1" ht="18.75">
      <c r="A7" s="4">
        <v>34.8</v>
      </c>
      <c r="B7" s="4">
        <v>80.3576</v>
      </c>
      <c r="C7" s="4">
        <v>0.3729816681943171</v>
      </c>
      <c r="D7" s="4">
        <v>0.469846272</v>
      </c>
      <c r="E7" s="4">
        <v>0.440893731458401</v>
      </c>
      <c r="F7" s="4">
        <v>0.000440893731458401</v>
      </c>
      <c r="G7" s="4">
        <v>0.000469846272</v>
      </c>
      <c r="H7" s="4">
        <v>0.000440893731458401</v>
      </c>
      <c r="I7" s="2"/>
      <c r="J7" s="2"/>
      <c r="K7" s="4">
        <f>(MAX(C7:E7)-MIN(C7:E7))/MIN(C7:E7)*100</f>
      </c>
      <c r="L7" s="4">
        <f>(MAX(C7:D7)-MIN(C7:D7))/MIN(C7:D7)*100</f>
      </c>
    </row>
    <row x14ac:dyDescent="0.25" r="8" customHeight="1" ht="18.75">
      <c r="A8" s="4">
        <v>34.8</v>
      </c>
      <c r="B8" s="4">
        <v>100.2838</v>
      </c>
      <c r="C8" s="4">
        <v>0.6992520623281399</v>
      </c>
      <c r="D8" s="4">
        <v>0.71653425</v>
      </c>
      <c r="E8" s="4">
        <v>0.669454794548072</v>
      </c>
      <c r="F8" s="4">
        <v>0.000669454794548072</v>
      </c>
      <c r="G8" s="4">
        <v>0.0007165342500000001</v>
      </c>
      <c r="H8" s="4">
        <v>0.000669454794548072</v>
      </c>
      <c r="I8" s="2" t="s">
        <v>11</v>
      </c>
      <c r="J8" s="2"/>
      <c r="K8" s="4">
        <f>(MAX(C8:E8)-MIN(C8:E8))/MIN(C8:E8)*100</f>
      </c>
      <c r="L8" s="4">
        <f>(MAX(C8:D8)-MIN(C8:D8))/MIN(C8:D8)*100</f>
      </c>
    </row>
    <row x14ac:dyDescent="0.25" r="9" customHeight="1" ht="18.75">
      <c r="A9" s="4">
        <v>34.8</v>
      </c>
      <c r="B9" s="4">
        <v>201.3906</v>
      </c>
      <c r="C9" s="4">
        <v>0.8617442713107238</v>
      </c>
      <c r="D9" s="4">
        <v>0.867827902</v>
      </c>
      <c r="E9" s="4">
        <v>0.83619335324876</v>
      </c>
      <c r="F9" s="4">
        <v>0.00083619335324876</v>
      </c>
      <c r="G9" s="4">
        <v>0.000867827902</v>
      </c>
      <c r="H9" s="4">
        <v>0.00083619335324876</v>
      </c>
      <c r="I9" s="2" t="s">
        <v>11</v>
      </c>
      <c r="J9" s="2"/>
      <c r="K9" s="4">
        <f>(MAX(C9:E9)-MIN(C9:E9))/MIN(C9:E9)*100</f>
      </c>
      <c r="L9" s="4">
        <f>(MAX(C9:D9)-MIN(C9:D9))/MIN(C9:D9)*100</f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7"/>
  <sheetViews>
    <sheetView workbookViewId="0"/>
  </sheetViews>
  <sheetFormatPr defaultRowHeight="15" x14ac:dyDescent="0.25"/>
  <cols>
    <col min="1" max="1" style="5" width="13.576428571428572" customWidth="1" bestFit="1"/>
    <col min="2" max="2" style="5" width="13.576428571428572" customWidth="1" bestFit="1"/>
    <col min="3" max="3" style="5" width="13.576428571428572" customWidth="1" bestFit="1"/>
    <col min="4" max="4" style="5" width="13.576428571428572" customWidth="1" bestFit="1"/>
    <col min="5" max="5" style="5" width="13.576428571428572" customWidth="1" bestFit="1"/>
    <col min="6" max="6" style="5" width="10.005" customWidth="1" bestFit="1"/>
    <col min="7" max="7" style="5" width="9.576428571428572" customWidth="1" bestFit="1"/>
    <col min="8" max="8" style="5" width="11.005" customWidth="1" bestFit="1"/>
    <col min="9" max="9" style="6" width="13.576428571428572" customWidth="1" bestFit="1"/>
    <col min="10" max="10" style="6" width="13.576428571428572" customWidth="1" bestFit="1"/>
    <col min="11" max="11" style="5" width="13.576428571428572" customWidth="1" bestFit="1"/>
    <col min="12" max="12" style="5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/>
      <c r="K1" s="1" t="s">
        <v>9</v>
      </c>
      <c r="L1" s="1" t="s">
        <v>10</v>
      </c>
    </row>
    <row x14ac:dyDescent="0.25" r="2" customHeight="1" ht="18.75">
      <c r="A2" s="3">
        <v>51</v>
      </c>
      <c r="B2" s="4">
        <v>0.00001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2"/>
      <c r="J2" s="2"/>
      <c r="K2" s="1">
        <f>(MAX(C2:E2)-MIN(C2:E2))/MIN(C2:E2)*100</f>
      </c>
      <c r="L2" s="1">
        <f>(MAX(C2:D2)-MIN(C2:D2))/MIN(C2:D2)*100</f>
      </c>
    </row>
    <row x14ac:dyDescent="0.25" r="3" customHeight="1" ht="18.75">
      <c r="A3" s="4">
        <v>50.78</v>
      </c>
      <c r="B3" s="4">
        <v>5.103</v>
      </c>
      <c r="C3" s="4">
        <v>0.00848075160403269</v>
      </c>
      <c r="D3" s="4">
        <v>0.008503875</v>
      </c>
      <c r="E3" s="4">
        <v>0.00851575951510845</v>
      </c>
      <c r="F3" s="4">
        <v>0.00000851575951510845</v>
      </c>
      <c r="G3" s="4">
        <v>0.000008503875</v>
      </c>
      <c r="H3" s="4">
        <v>0.00000851575951510845</v>
      </c>
      <c r="I3" s="2"/>
      <c r="J3" s="2"/>
      <c r="K3" s="4">
        <f>(MAX(C3:E3)-MIN(C3:E3))/MIN(C3:E3)*100</f>
      </c>
      <c r="L3" s="4">
        <f>(MAX(C3:D3)-MIN(C3:D3))/MIN(C3:D3)*100</f>
      </c>
    </row>
    <row x14ac:dyDescent="0.25" r="4" customHeight="1" ht="18.75">
      <c r="A4" s="4">
        <v>50.8</v>
      </c>
      <c r="B4" s="4">
        <v>10.1384</v>
      </c>
      <c r="C4" s="4">
        <v>0.017163153070576528</v>
      </c>
      <c r="D4" s="4">
        <v>0.01723937</v>
      </c>
      <c r="E4" s="4">
        <v>0.0172474446152782</v>
      </c>
      <c r="F4" s="4">
        <v>0.0000172474446152782</v>
      </c>
      <c r="G4" s="4">
        <v>0.00001723937</v>
      </c>
      <c r="H4" s="4">
        <v>0.0000172474446152782</v>
      </c>
      <c r="I4" s="2"/>
      <c r="J4" s="2"/>
      <c r="K4" s="4">
        <f>(MAX(C4:E4)-MIN(C4:E4))/MIN(C4:E4)*100</f>
      </c>
      <c r="L4" s="4">
        <f>(MAX(C4:D4)-MIN(C4:D4))/MIN(C4:D4)*100</f>
      </c>
    </row>
    <row x14ac:dyDescent="0.25" r="5" customHeight="1" ht="18.75">
      <c r="A5" s="4">
        <v>50.8</v>
      </c>
      <c r="B5" s="4">
        <v>50.0374</v>
      </c>
      <c r="C5" s="4">
        <v>0.10425939505041087</v>
      </c>
      <c r="D5" s="4">
        <v>0.104373676</v>
      </c>
      <c r="E5" s="4">
        <v>0.104623254835184</v>
      </c>
      <c r="F5" s="4">
        <v>0.000104623254835184</v>
      </c>
      <c r="G5" s="4">
        <v>0.000104373676</v>
      </c>
      <c r="H5" s="4">
        <v>0.000104623254835184</v>
      </c>
      <c r="I5" s="2"/>
      <c r="J5" s="2"/>
      <c r="K5" s="4">
        <f>(MAX(C5:E5)-MIN(C5:E5))/MIN(C5:E5)*100</f>
      </c>
      <c r="L5" s="4">
        <f>(MAX(C5:D5)-MIN(C5:D5))/MIN(C5:D5)*100</f>
      </c>
    </row>
    <row x14ac:dyDescent="0.25" r="6" customHeight="1" ht="18.75">
      <c r="A6" s="4">
        <v>50.8</v>
      </c>
      <c r="B6" s="4">
        <v>101.0376</v>
      </c>
      <c r="C6" s="4">
        <v>0.3788735105407871</v>
      </c>
      <c r="D6" s="4">
        <v>0.383781777</v>
      </c>
      <c r="E6" s="4">
        <v>0.396596074743483</v>
      </c>
      <c r="F6" s="4">
        <v>0.00039659607474348303</v>
      </c>
      <c r="G6" s="4">
        <v>0.000383781777</v>
      </c>
      <c r="H6" s="4">
        <v>0.00039659607474348303</v>
      </c>
      <c r="I6" s="2"/>
      <c r="J6" s="2"/>
      <c r="K6" s="4">
        <f>(MAX(C6:E6)-MIN(C6:E6))/MIN(C6:E6)*100</f>
      </c>
      <c r="L6" s="4">
        <f>(MAX(C6:D6)-MIN(C6:D6))/MIN(C6:D6)*100</f>
      </c>
    </row>
    <row x14ac:dyDescent="0.25" r="7" customHeight="1" ht="18.75">
      <c r="A7" s="4">
        <v>50.8</v>
      </c>
      <c r="B7" s="4">
        <v>200.8766</v>
      </c>
      <c r="C7" s="4">
        <v>0.7780627864344628</v>
      </c>
      <c r="D7" s="4">
        <v>0.780717272</v>
      </c>
      <c r="E7" s="4">
        <v>0.743331171654873</v>
      </c>
      <c r="F7" s="4">
        <v>0.000743331171654873</v>
      </c>
      <c r="G7" s="4">
        <v>0.000780717272</v>
      </c>
      <c r="H7" s="4">
        <v>0.000743331171654873</v>
      </c>
      <c r="I7" s="2" t="s">
        <v>11</v>
      </c>
      <c r="J7" s="2"/>
      <c r="K7" s="4">
        <f>(MAX(C7:E7)-MIN(C7:E7))/MIN(C7:E7)*100</f>
      </c>
      <c r="L7" s="4">
        <f>(MAX(C7:D7)-MIN(C7:D7))/MIN(C7:D7)*100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25C</vt:lpstr>
      <vt:lpstr>35C</vt:lpstr>
      <vt:lpstr>50C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2025-08-25T10:50:08.046Z</dcterms:created>
  <dcterms:modified xsi:type="dcterms:W3CDTF">2025-08-25T10:50:08.046Z</dcterms:modified>
</cp:coreProperties>
</file>