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ouis\Documents\GitHub\Projet-Analyse\"/>
    </mc:Choice>
  </mc:AlternateContent>
  <xr:revisionPtr revIDLastSave="0" documentId="13_ncr:1_{6D6B3A85-E4A1-4206-ACFE-AFDB397D836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<sst xmlns="http://schemas.openxmlformats.org/spreadsheetml/2006/main" count="26" uniqueCount="26">
  <si>
    <t>Date de prélèvement</t>
  </si>
  <si>
    <t>COT (mg(C)/L)</t>
  </si>
  <si>
    <t>pH</t>
  </si>
  <si>
    <t>TEMP (°C)</t>
  </si>
  <si>
    <t>p_DEBIT_MOY (m3/h)</t>
  </si>
  <si>
    <t>p_DEBIT (m3/j)</t>
  </si>
  <si>
    <t>p_CLS (g/h)</t>
  </si>
  <si>
    <t>p_CLE (g/h)</t>
  </si>
  <si>
    <t>pCLDemand (g/h)</t>
  </si>
  <si>
    <t>Temps de séjour (min)</t>
  </si>
  <si>
    <t>2019-04-30</t>
  </si>
  <si>
    <t>2019-05-02</t>
  </si>
  <si>
    <t>2019-05-09</t>
  </si>
  <si>
    <t>2019-05-13</t>
  </si>
  <si>
    <t>2019-05-14</t>
  </si>
  <si>
    <t>2019-05-21</t>
  </si>
  <si>
    <t>2019-05-24</t>
  </si>
  <si>
    <t>2019-05-28</t>
  </si>
  <si>
    <t>2019-05-31</t>
  </si>
  <si>
    <t>2019-06-04</t>
  </si>
  <si>
    <t>2019-06-06</t>
  </si>
  <si>
    <t>2019-06-13</t>
  </si>
  <si>
    <t>2019-06-18</t>
  </si>
  <si>
    <t>2019-06-26</t>
  </si>
  <si>
    <t>2019-07-04</t>
  </si>
  <si>
    <t>2019-07-09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</si>
</sst>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5" borderId="0" xfId="0" applyFill="1"/>
    <xf numFmtId="0" fontId="1" fillId="6" borderId="1" xfId="0" applyFont="1" applyFill="1" applyBorder="1" applyAlignment="1">
      <alignment horizontal="center" vertical="top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de séjour (min) = f(COT)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Temps de séjour (min)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Sheet1!$C$2:$C$17</c:f>
              <c:numCache>
                <c:formatCode>General</c:formatCode>
                <c:ptCount val="16"/>
                <c:pt idx="0">
                  <c:v>1.3</c:v>
                </c:pt>
                <c:pt idx="2">
                  <c:v>1.5</c:v>
                </c:pt>
                <c:pt idx="3">
                  <c:v>1.8</c:v>
                </c:pt>
                <c:pt idx="5">
                  <c:v>1.6</c:v>
                </c:pt>
                <c:pt idx="7">
                  <c:v>1.6</c:v>
                </c:pt>
                <c:pt idx="10">
                  <c:v>1.7</c:v>
                </c:pt>
                <c:pt idx="11">
                  <c:v>1.6</c:v>
                </c:pt>
                <c:pt idx="12">
                  <c:v>1.6</c:v>
                </c:pt>
                <c:pt idx="14">
                  <c:v>1.4</c:v>
                </c:pt>
                <c:pt idx="15">
                  <c:v>1.6</c:v>
                </c:pt>
              </c:numCache>
            </c:numRef>
          </c:xVal>
          <c:yVal>
            <c:numRef>
              <c:f>Sheet1!$K$2:$K$17</c:f>
              <c:numCache>
                <c:formatCode>General</c:formatCode>
                <c:ptCount val="16"/>
                <c:pt idx="0">
                  <c:v>2.898460549836416</c:v>
                </c:pt>
                <c:pt idx="1">
                  <c:v>2.5722044535634541</c:v>
                </c:pt>
                <c:pt idx="2">
                  <c:v>2.7365921694229449</c:v>
                </c:pt>
                <c:pt idx="3">
                  <c:v>1.520412145693858</c:v>
                </c:pt>
                <c:pt idx="4">
                  <c:v>1.4515739730511741</c:v>
                </c:pt>
                <c:pt idx="5">
                  <c:v>2.2184319325851511</c:v>
                </c:pt>
                <c:pt idx="6">
                  <c:v>0.99344019834775654</c:v>
                </c:pt>
                <c:pt idx="7">
                  <c:v>1.041149927916232</c:v>
                </c:pt>
                <c:pt idx="8">
                  <c:v>0.92700204176310141</c:v>
                </c:pt>
                <c:pt idx="9">
                  <c:v>0.91465495079738324</c:v>
                </c:pt>
                <c:pt idx="10">
                  <c:v>1.2833252286244841</c:v>
                </c:pt>
                <c:pt idx="11">
                  <c:v>0.86228994939554215</c:v>
                </c:pt>
                <c:pt idx="12">
                  <c:v>1.1783781949441969</c:v>
                </c:pt>
                <c:pt idx="13">
                  <c:v>0.69293552725796959</c:v>
                </c:pt>
                <c:pt idx="14">
                  <c:v>1.0209742065025369</c:v>
                </c:pt>
                <c:pt idx="15">
                  <c:v>0.91869654646861343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5-47E3-A0E5-8B316597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225808"/>
        <c:axId val="1160864016"/>
      </c:scatterChart>
      <c:valAx>
        <c:axId val="185122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864016"/>
        <c:crosses val="autoZero"/>
        <c:crossBetween val="midCat"/>
      </c:valAx>
      <c:valAx>
        <c:axId val="1160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122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de séjour (min) = f(pH)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Temps de séjour (min)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Sheet1!$D$2:$D$17</c:f>
              <c:numCache>
                <c:formatCode>General</c:formatCode>
                <c:ptCount val="16"/>
                <c:pt idx="1">
                  <c:v>7.95</c:v>
                </c:pt>
                <c:pt idx="2">
                  <c:v>8.14</c:v>
                </c:pt>
                <c:pt idx="4">
                  <c:v>7.4349999999999996</c:v>
                </c:pt>
                <c:pt idx="6">
                  <c:v>7.83</c:v>
                </c:pt>
                <c:pt idx="7">
                  <c:v>7.23</c:v>
                </c:pt>
                <c:pt idx="8">
                  <c:v>7.4</c:v>
                </c:pt>
                <c:pt idx="9">
                  <c:v>7.4</c:v>
                </c:pt>
                <c:pt idx="10">
                  <c:v>8.17</c:v>
                </c:pt>
                <c:pt idx="11">
                  <c:v>8.1</c:v>
                </c:pt>
                <c:pt idx="12">
                  <c:v>8.01</c:v>
                </c:pt>
                <c:pt idx="13">
                  <c:v>8.0299999999999994</c:v>
                </c:pt>
                <c:pt idx="14">
                  <c:v>8.01</c:v>
                </c:pt>
                <c:pt idx="15">
                  <c:v>7.7</c:v>
                </c:pt>
              </c:numCache>
            </c:numRef>
          </c:xVal>
          <c:yVal>
            <c:numRef>
              <c:f>Sheet1!$K$2:$K$17</c:f>
              <c:numCache>
                <c:formatCode>General</c:formatCode>
                <c:ptCount val="16"/>
                <c:pt idx="0">
                  <c:v>2.898460549836416</c:v>
                </c:pt>
                <c:pt idx="1">
                  <c:v>2.5722044535634541</c:v>
                </c:pt>
                <c:pt idx="2">
                  <c:v>2.7365921694229449</c:v>
                </c:pt>
                <c:pt idx="3">
                  <c:v>1.520412145693858</c:v>
                </c:pt>
                <c:pt idx="4">
                  <c:v>1.4515739730511741</c:v>
                </c:pt>
                <c:pt idx="5">
                  <c:v>2.2184319325851511</c:v>
                </c:pt>
                <c:pt idx="6">
                  <c:v>0.99344019834775654</c:v>
                </c:pt>
                <c:pt idx="7">
                  <c:v>1.041149927916232</c:v>
                </c:pt>
                <c:pt idx="8">
                  <c:v>0.92700204176310141</c:v>
                </c:pt>
                <c:pt idx="9">
                  <c:v>0.91465495079738324</c:v>
                </c:pt>
                <c:pt idx="10">
                  <c:v>1.2833252286244841</c:v>
                </c:pt>
                <c:pt idx="11">
                  <c:v>0.86228994939554215</c:v>
                </c:pt>
                <c:pt idx="12">
                  <c:v>1.1783781949441969</c:v>
                </c:pt>
                <c:pt idx="13">
                  <c:v>0.69293552725796959</c:v>
                </c:pt>
                <c:pt idx="14">
                  <c:v>1.0209742065025369</c:v>
                </c:pt>
                <c:pt idx="15">
                  <c:v>0.91869654646861343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8-4C9C-B9CB-9268FECF9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202208"/>
        <c:axId val="64672400"/>
      </c:scatterChart>
      <c:valAx>
        <c:axId val="11532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672400"/>
        <c:crosses val="autoZero"/>
        <c:crossBetween val="midCat"/>
      </c:valAx>
      <c:valAx>
        <c:axId val="646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320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de séjour (min) = f(TEMP)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Temps de séjour (min)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Sheet1!$E$2:$E$17</c:f>
              <c:numCache>
                <c:formatCode>General</c:formatCode>
                <c:ptCount val="16"/>
                <c:pt idx="1">
                  <c:v>16</c:v>
                </c:pt>
                <c:pt idx="2">
                  <c:v>14.5</c:v>
                </c:pt>
                <c:pt idx="4">
                  <c:v>15.5</c:v>
                </c:pt>
                <c:pt idx="6">
                  <c:v>13.8</c:v>
                </c:pt>
                <c:pt idx="7">
                  <c:v>16.399999999999999</c:v>
                </c:pt>
                <c:pt idx="8">
                  <c:v>15.6</c:v>
                </c:pt>
                <c:pt idx="9">
                  <c:v>15.6</c:v>
                </c:pt>
                <c:pt idx="10">
                  <c:v>14.9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</c:numCache>
            </c:numRef>
          </c:xVal>
          <c:yVal>
            <c:numRef>
              <c:f>Sheet1!$K$2:$K$17</c:f>
              <c:numCache>
                <c:formatCode>General</c:formatCode>
                <c:ptCount val="16"/>
                <c:pt idx="0">
                  <c:v>2.898460549836416</c:v>
                </c:pt>
                <c:pt idx="1">
                  <c:v>2.5722044535634541</c:v>
                </c:pt>
                <c:pt idx="2">
                  <c:v>2.7365921694229449</c:v>
                </c:pt>
                <c:pt idx="3">
                  <c:v>1.520412145693858</c:v>
                </c:pt>
                <c:pt idx="4">
                  <c:v>1.4515739730511741</c:v>
                </c:pt>
                <c:pt idx="5">
                  <c:v>2.2184319325851511</c:v>
                </c:pt>
                <c:pt idx="6">
                  <c:v>0.99344019834775654</c:v>
                </c:pt>
                <c:pt idx="7">
                  <c:v>1.041149927916232</c:v>
                </c:pt>
                <c:pt idx="8">
                  <c:v>0.92700204176310141</c:v>
                </c:pt>
                <c:pt idx="9">
                  <c:v>0.91465495079738324</c:v>
                </c:pt>
                <c:pt idx="10">
                  <c:v>1.2833252286244841</c:v>
                </c:pt>
                <c:pt idx="11">
                  <c:v>0.86228994939554215</c:v>
                </c:pt>
                <c:pt idx="12">
                  <c:v>1.1783781949441969</c:v>
                </c:pt>
                <c:pt idx="13">
                  <c:v>0.69293552725796959</c:v>
                </c:pt>
                <c:pt idx="14">
                  <c:v>1.0209742065025369</c:v>
                </c:pt>
                <c:pt idx="15">
                  <c:v>0.91869654646861343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6-4991-AD45-E89305E6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2160"/>
        <c:axId val="64660496"/>
      </c:scatterChart>
      <c:valAx>
        <c:axId val="574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660496"/>
        <c:crosses val="autoZero"/>
        <c:crossBetween val="midCat"/>
      </c:valAx>
      <c:valAx>
        <c:axId val="646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pCLDemand (g/h) = f(COT)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pCLDemand (g/h)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Sheet1!$C$2:$C$17</c:f>
              <c:numCache>
                <c:formatCode>General</c:formatCode>
                <c:ptCount val="16"/>
                <c:pt idx="0">
                  <c:v>1.3</c:v>
                </c:pt>
                <c:pt idx="2">
                  <c:v>1.5</c:v>
                </c:pt>
                <c:pt idx="3">
                  <c:v>1.8</c:v>
                </c:pt>
                <c:pt idx="5">
                  <c:v>1.6</c:v>
                </c:pt>
                <c:pt idx="7">
                  <c:v>1.6</c:v>
                </c:pt>
                <c:pt idx="10">
                  <c:v>1.7</c:v>
                </c:pt>
                <c:pt idx="11">
                  <c:v>1.6</c:v>
                </c:pt>
                <c:pt idx="12">
                  <c:v>1.6</c:v>
                </c:pt>
                <c:pt idx="14">
                  <c:v>1.4</c:v>
                </c:pt>
                <c:pt idx="15">
                  <c:v>1.6</c:v>
                </c:pt>
              </c:numCache>
            </c:numRef>
          </c:xVal>
          <c:yVal>
            <c:numRef>
              <c:f>Sheet1!$J$2:$J$17</c:f>
              <c:numCache>
                <c:formatCode>General</c:formatCode>
                <c:ptCount val="16"/>
                <c:pt idx="0">
                  <c:v>-35.447711992839523</c:v>
                </c:pt>
                <c:pt idx="1">
                  <c:v>-239.64039059595379</c:v>
                </c:pt>
                <c:pt idx="2">
                  <c:v>-391.44238909376838</c:v>
                </c:pt>
                <c:pt idx="3">
                  <c:v>-450.93244445668802</c:v>
                </c:pt>
                <c:pt idx="4">
                  <c:v>-454.03150591059341</c:v>
                </c:pt>
                <c:pt idx="5">
                  <c:v>-304.57677837381669</c:v>
                </c:pt>
                <c:pt idx="6">
                  <c:v>560.20581033231963</c:v>
                </c:pt>
                <c:pt idx="7">
                  <c:v>795.59722827774328</c:v>
                </c:pt>
                <c:pt idx="8">
                  <c:v>57.074185519344667</c:v>
                </c:pt>
                <c:pt idx="9">
                  <c:v>-200.57497079082191</c:v>
                </c:pt>
                <c:pt idx="10">
                  <c:v>-111.1719424478907</c:v>
                </c:pt>
                <c:pt idx="11">
                  <c:v>-226.86843937750069</c:v>
                </c:pt>
                <c:pt idx="12">
                  <c:v>-212.98538185025819</c:v>
                </c:pt>
                <c:pt idx="13">
                  <c:v>-740.10781195668415</c:v>
                </c:pt>
                <c:pt idx="14">
                  <c:v>-358.45228086097359</c:v>
                </c:pt>
                <c:pt idx="15">
                  <c:v>-410.51010553561332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F-4B82-84C1-4D8A79E5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6672"/>
        <c:axId val="177381568"/>
      </c:scatterChart>
      <c:valAx>
        <c:axId val="5953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81568"/>
        <c:crosses val="autoZero"/>
        <c:crossBetween val="midCat"/>
      </c:valAx>
      <c:valAx>
        <c:axId val="1773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3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pCLDemand (g/h) = f(pH)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pCLDemand (g/h)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Sheet1!$D$2:$D$17</c:f>
              <c:numCache>
                <c:formatCode>General</c:formatCode>
                <c:ptCount val="16"/>
                <c:pt idx="1">
                  <c:v>7.95</c:v>
                </c:pt>
                <c:pt idx="2">
                  <c:v>8.14</c:v>
                </c:pt>
                <c:pt idx="4">
                  <c:v>7.4349999999999996</c:v>
                </c:pt>
                <c:pt idx="6">
                  <c:v>7.83</c:v>
                </c:pt>
                <c:pt idx="7">
                  <c:v>7.23</c:v>
                </c:pt>
                <c:pt idx="8">
                  <c:v>7.4</c:v>
                </c:pt>
                <c:pt idx="9">
                  <c:v>7.4</c:v>
                </c:pt>
                <c:pt idx="10">
                  <c:v>8.17</c:v>
                </c:pt>
                <c:pt idx="11">
                  <c:v>8.1</c:v>
                </c:pt>
                <c:pt idx="12">
                  <c:v>8.01</c:v>
                </c:pt>
                <c:pt idx="13">
                  <c:v>8.0299999999999994</c:v>
                </c:pt>
                <c:pt idx="14">
                  <c:v>8.01</c:v>
                </c:pt>
                <c:pt idx="15">
                  <c:v>7.7</c:v>
                </c:pt>
              </c:numCache>
            </c:numRef>
          </c:xVal>
          <c:yVal>
            <c:numRef>
              <c:f>Sheet1!$J$2:$J$17</c:f>
              <c:numCache>
                <c:formatCode>General</c:formatCode>
                <c:ptCount val="16"/>
                <c:pt idx="0">
                  <c:v>-35.447711992839523</c:v>
                </c:pt>
                <c:pt idx="1">
                  <c:v>-239.64039059595379</c:v>
                </c:pt>
                <c:pt idx="2">
                  <c:v>-391.44238909376838</c:v>
                </c:pt>
                <c:pt idx="3">
                  <c:v>-450.93244445668802</c:v>
                </c:pt>
                <c:pt idx="4">
                  <c:v>-454.03150591059341</c:v>
                </c:pt>
                <c:pt idx="5">
                  <c:v>-304.57677837381669</c:v>
                </c:pt>
                <c:pt idx="6">
                  <c:v>560.20581033231963</c:v>
                </c:pt>
                <c:pt idx="7">
                  <c:v>795.59722827774328</c:v>
                </c:pt>
                <c:pt idx="8">
                  <c:v>57.074185519344667</c:v>
                </c:pt>
                <c:pt idx="9">
                  <c:v>-200.57497079082191</c:v>
                </c:pt>
                <c:pt idx="10">
                  <c:v>-111.1719424478907</c:v>
                </c:pt>
                <c:pt idx="11">
                  <c:v>-226.86843937750069</c:v>
                </c:pt>
                <c:pt idx="12">
                  <c:v>-212.98538185025819</c:v>
                </c:pt>
                <c:pt idx="13">
                  <c:v>-740.10781195668415</c:v>
                </c:pt>
                <c:pt idx="14">
                  <c:v>-358.45228086097359</c:v>
                </c:pt>
                <c:pt idx="15">
                  <c:v>-410.51010553561332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C-4439-98AD-FCD69530F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202688"/>
        <c:axId val="177399920"/>
      </c:scatterChart>
      <c:valAx>
        <c:axId val="11532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99920"/>
        <c:crosses val="autoZero"/>
        <c:crossBetween val="midCat"/>
      </c:valAx>
      <c:valAx>
        <c:axId val="1773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32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pCLDemand (g/h) = f(TEMP)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pCLDemand (g/h)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Sheet1!$E$2:$E$17</c:f>
              <c:numCache>
                <c:formatCode>General</c:formatCode>
                <c:ptCount val="16"/>
                <c:pt idx="1">
                  <c:v>16</c:v>
                </c:pt>
                <c:pt idx="2">
                  <c:v>14.5</c:v>
                </c:pt>
                <c:pt idx="4">
                  <c:v>15.5</c:v>
                </c:pt>
                <c:pt idx="6">
                  <c:v>13.8</c:v>
                </c:pt>
                <c:pt idx="7">
                  <c:v>16.399999999999999</c:v>
                </c:pt>
                <c:pt idx="8">
                  <c:v>15.6</c:v>
                </c:pt>
                <c:pt idx="9">
                  <c:v>15.6</c:v>
                </c:pt>
                <c:pt idx="10">
                  <c:v>14.9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</c:numCache>
            </c:numRef>
          </c:xVal>
          <c:yVal>
            <c:numRef>
              <c:f>Sheet1!$J$2:$J$17</c:f>
              <c:numCache>
                <c:formatCode>General</c:formatCode>
                <c:ptCount val="16"/>
                <c:pt idx="0">
                  <c:v>-35.447711992839523</c:v>
                </c:pt>
                <c:pt idx="1">
                  <c:v>-239.64039059595379</c:v>
                </c:pt>
                <c:pt idx="2">
                  <c:v>-391.44238909376838</c:v>
                </c:pt>
                <c:pt idx="3">
                  <c:v>-450.93244445668802</c:v>
                </c:pt>
                <c:pt idx="4">
                  <c:v>-454.03150591059341</c:v>
                </c:pt>
                <c:pt idx="5">
                  <c:v>-304.57677837381669</c:v>
                </c:pt>
                <c:pt idx="6">
                  <c:v>560.20581033231963</c:v>
                </c:pt>
                <c:pt idx="7">
                  <c:v>795.59722827774328</c:v>
                </c:pt>
                <c:pt idx="8">
                  <c:v>57.074185519344667</c:v>
                </c:pt>
                <c:pt idx="9">
                  <c:v>-200.57497079082191</c:v>
                </c:pt>
                <c:pt idx="10">
                  <c:v>-111.1719424478907</c:v>
                </c:pt>
                <c:pt idx="11">
                  <c:v>-226.86843937750069</c:v>
                </c:pt>
                <c:pt idx="12">
                  <c:v>-212.98538185025819</c:v>
                </c:pt>
                <c:pt idx="13">
                  <c:v>-740.10781195668415</c:v>
                </c:pt>
                <c:pt idx="14">
                  <c:v>-358.45228086097359</c:v>
                </c:pt>
                <c:pt idx="15">
                  <c:v>-410.51010553561332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A-486D-AC4E-95A888963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918976"/>
        <c:axId val="177437120"/>
      </c:scatterChart>
      <c:valAx>
        <c:axId val="115991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437120"/>
        <c:crosses val="autoZero"/>
        <c:crossBetween val="midCat"/>
      </c:valAx>
      <c:valAx>
        <c:axId val="1774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991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p_CLS (g/h) = f(COT)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p_CLS (g/h)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Sheet1!$C$2:$C$17</c:f>
              <c:numCache>
                <c:formatCode>General</c:formatCode>
                <c:ptCount val="16"/>
                <c:pt idx="0">
                  <c:v>1.3</c:v>
                </c:pt>
                <c:pt idx="2">
                  <c:v>1.5</c:v>
                </c:pt>
                <c:pt idx="3">
                  <c:v>1.8</c:v>
                </c:pt>
                <c:pt idx="5">
                  <c:v>1.6</c:v>
                </c:pt>
                <c:pt idx="7">
                  <c:v>1.6</c:v>
                </c:pt>
                <c:pt idx="10">
                  <c:v>1.7</c:v>
                </c:pt>
                <c:pt idx="11">
                  <c:v>1.6</c:v>
                </c:pt>
                <c:pt idx="12">
                  <c:v>1.6</c:v>
                </c:pt>
                <c:pt idx="14">
                  <c:v>1.4</c:v>
                </c:pt>
                <c:pt idx="15">
                  <c:v>1.6</c:v>
                </c:pt>
              </c:numCache>
            </c:num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118.8957599408231</c:v>
                </c:pt>
                <c:pt idx="1">
                  <c:v>294.85264615817158</c:v>
                </c:pt>
                <c:pt idx="2">
                  <c:v>392.94454719072542</c:v>
                </c:pt>
                <c:pt idx="3">
                  <c:v>451.92310775147001</c:v>
                </c:pt>
                <c:pt idx="4">
                  <c:v>454.89925904238379</c:v>
                </c:pt>
                <c:pt idx="5">
                  <c:v>396.27776666826992</c:v>
                </c:pt>
                <c:pt idx="6">
                  <c:v>113.76494939576941</c:v>
                </c:pt>
                <c:pt idx="7">
                  <c:v>59.710117940812282</c:v>
                </c:pt>
                <c:pt idx="8">
                  <c:v>376.64479495712379</c:v>
                </c:pt>
                <c:pt idx="9">
                  <c:v>485.39183425620263</c:v>
                </c:pt>
                <c:pt idx="10">
                  <c:v>362.04517129510953</c:v>
                </c:pt>
                <c:pt idx="11">
                  <c:v>582.83793542279818</c:v>
                </c:pt>
                <c:pt idx="12">
                  <c:v>459.87823478809747</c:v>
                </c:pt>
                <c:pt idx="13">
                  <c:v>906.54373658802388</c:v>
                </c:pt>
                <c:pt idx="14">
                  <c:v>554.74195465650882</c:v>
                </c:pt>
                <c:pt idx="15">
                  <c:v>619.40518628307348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C-4FBD-B704-CE530B53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19776"/>
        <c:axId val="177254848"/>
      </c:scatterChart>
      <c:valAx>
        <c:axId val="17311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254848"/>
        <c:crosses val="autoZero"/>
        <c:crossBetween val="midCat"/>
      </c:valAx>
      <c:valAx>
        <c:axId val="1772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1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p_CLS (g/h) = f(pH)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p_CLS (g/h)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Sheet1!$D$2:$D$17</c:f>
              <c:numCache>
                <c:formatCode>General</c:formatCode>
                <c:ptCount val="16"/>
                <c:pt idx="1">
                  <c:v>7.95</c:v>
                </c:pt>
                <c:pt idx="2">
                  <c:v>8.14</c:v>
                </c:pt>
                <c:pt idx="4">
                  <c:v>7.4349999999999996</c:v>
                </c:pt>
                <c:pt idx="6">
                  <c:v>7.83</c:v>
                </c:pt>
                <c:pt idx="7">
                  <c:v>7.23</c:v>
                </c:pt>
                <c:pt idx="8">
                  <c:v>7.4</c:v>
                </c:pt>
                <c:pt idx="9">
                  <c:v>7.4</c:v>
                </c:pt>
                <c:pt idx="10">
                  <c:v>8.17</c:v>
                </c:pt>
                <c:pt idx="11">
                  <c:v>8.1</c:v>
                </c:pt>
                <c:pt idx="12">
                  <c:v>8.01</c:v>
                </c:pt>
                <c:pt idx="13">
                  <c:v>8.0299999999999994</c:v>
                </c:pt>
                <c:pt idx="14">
                  <c:v>8.01</c:v>
                </c:pt>
                <c:pt idx="15">
                  <c:v>7.7</c:v>
                </c:pt>
              </c:numCache>
            </c:num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118.8957599408231</c:v>
                </c:pt>
                <c:pt idx="1">
                  <c:v>294.85264615817158</c:v>
                </c:pt>
                <c:pt idx="2">
                  <c:v>392.94454719072542</c:v>
                </c:pt>
                <c:pt idx="3">
                  <c:v>451.92310775147001</c:v>
                </c:pt>
                <c:pt idx="4">
                  <c:v>454.89925904238379</c:v>
                </c:pt>
                <c:pt idx="5">
                  <c:v>396.27776666826992</c:v>
                </c:pt>
                <c:pt idx="6">
                  <c:v>113.76494939576941</c:v>
                </c:pt>
                <c:pt idx="7">
                  <c:v>59.710117940812282</c:v>
                </c:pt>
                <c:pt idx="8">
                  <c:v>376.64479495712379</c:v>
                </c:pt>
                <c:pt idx="9">
                  <c:v>485.39183425620263</c:v>
                </c:pt>
                <c:pt idx="10">
                  <c:v>362.04517129510953</c:v>
                </c:pt>
                <c:pt idx="11">
                  <c:v>582.83793542279818</c:v>
                </c:pt>
                <c:pt idx="12">
                  <c:v>459.87823478809747</c:v>
                </c:pt>
                <c:pt idx="13">
                  <c:v>906.54373658802388</c:v>
                </c:pt>
                <c:pt idx="14">
                  <c:v>554.74195465650882</c:v>
                </c:pt>
                <c:pt idx="15">
                  <c:v>619.40518628307348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6-4685-96DE-E9E7C4E26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202688"/>
        <c:axId val="177263280"/>
      </c:scatterChart>
      <c:valAx>
        <c:axId val="11532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263280"/>
        <c:crosses val="autoZero"/>
        <c:crossBetween val="midCat"/>
      </c:valAx>
      <c:valAx>
        <c:axId val="1772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32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p_CLS (g/h) = f(TEMP)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p_CLS (g/h)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Sheet1!$D$2:$D$17</c:f>
              <c:numCache>
                <c:formatCode>General</c:formatCode>
                <c:ptCount val="16"/>
                <c:pt idx="1">
                  <c:v>7.95</c:v>
                </c:pt>
                <c:pt idx="2">
                  <c:v>8.14</c:v>
                </c:pt>
                <c:pt idx="4">
                  <c:v>7.4349999999999996</c:v>
                </c:pt>
                <c:pt idx="6">
                  <c:v>7.83</c:v>
                </c:pt>
                <c:pt idx="7">
                  <c:v>7.23</c:v>
                </c:pt>
                <c:pt idx="8">
                  <c:v>7.4</c:v>
                </c:pt>
                <c:pt idx="9">
                  <c:v>7.4</c:v>
                </c:pt>
                <c:pt idx="10">
                  <c:v>8.17</c:v>
                </c:pt>
                <c:pt idx="11">
                  <c:v>8.1</c:v>
                </c:pt>
                <c:pt idx="12">
                  <c:v>8.01</c:v>
                </c:pt>
                <c:pt idx="13">
                  <c:v>8.0299999999999994</c:v>
                </c:pt>
                <c:pt idx="14">
                  <c:v>8.01</c:v>
                </c:pt>
                <c:pt idx="15">
                  <c:v>7.7</c:v>
                </c:pt>
              </c:numCache>
            </c:num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118.8957599408231</c:v>
                </c:pt>
                <c:pt idx="1">
                  <c:v>294.85264615817158</c:v>
                </c:pt>
                <c:pt idx="2">
                  <c:v>392.94454719072542</c:v>
                </c:pt>
                <c:pt idx="3">
                  <c:v>451.92310775147001</c:v>
                </c:pt>
                <c:pt idx="4">
                  <c:v>454.89925904238379</c:v>
                </c:pt>
                <c:pt idx="5">
                  <c:v>396.27776666826992</c:v>
                </c:pt>
                <c:pt idx="6">
                  <c:v>113.76494939576941</c:v>
                </c:pt>
                <c:pt idx="7">
                  <c:v>59.710117940812282</c:v>
                </c:pt>
                <c:pt idx="8">
                  <c:v>376.64479495712379</c:v>
                </c:pt>
                <c:pt idx="9">
                  <c:v>485.39183425620263</c:v>
                </c:pt>
                <c:pt idx="10">
                  <c:v>362.04517129510953</c:v>
                </c:pt>
                <c:pt idx="11">
                  <c:v>582.83793542279818</c:v>
                </c:pt>
                <c:pt idx="12">
                  <c:v>459.87823478809747</c:v>
                </c:pt>
                <c:pt idx="13">
                  <c:v>906.54373658802388</c:v>
                </c:pt>
                <c:pt idx="14">
                  <c:v>554.74195465650882</c:v>
                </c:pt>
                <c:pt idx="15">
                  <c:v>619.40518628307348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3-4EB2-A673-3199B868F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4752"/>
        <c:axId val="177413808"/>
      </c:scatterChart>
      <c:valAx>
        <c:axId val="595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413808"/>
        <c:crosses val="autoZero"/>
        <c:crossBetween val="midCat"/>
      </c:valAx>
      <c:valAx>
        <c:axId val="1774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3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121302</xdr:colOff>
      <xdr:row>17</xdr:row>
      <xdr:rowOff>167379</xdr:rowOff>
    </xdr:from>
    <xdr:to>
      <xdr:col>5</xdr:col>
      <xdr:colOff>866694</xdr:colOff>
      <xdr:row>32</xdr:row>
      <xdr:rowOff>116579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B5583DC-50F2-9354-D3FF-122A25170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1290354</xdr:colOff>
      <xdr:row>17</xdr:row>
      <xdr:rowOff>170961</xdr:rowOff>
    </xdr:from>
    <xdr:to>
      <xdr:col>10</xdr:col>
      <xdr:colOff>851227</xdr:colOff>
      <xdr:row>32</xdr:row>
      <xdr:rowOff>123255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4728000-C1C5-56C6-6206-E75AF639D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1258441</xdr:colOff>
      <xdr:row>17</xdr:row>
      <xdr:rowOff>170147</xdr:rowOff>
    </xdr:from>
    <xdr:to>
      <xdr:col>18</xdr:col>
      <xdr:colOff>196525</xdr:colOff>
      <xdr:row>32</xdr:row>
      <xdr:rowOff>119348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F6C1512-33F6-FFBD-1E7B-43A234E95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123255</xdr:colOff>
      <xdr:row>33</xdr:row>
      <xdr:rowOff>57474</xdr:rowOff>
    </xdr:from>
    <xdr:to>
      <xdr:col>5</xdr:col>
      <xdr:colOff>842107</xdr:colOff>
      <xdr:row>48</xdr:row>
      <xdr:rowOff>6675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664A686-0A57-14BD-B69E-5B34A185A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1305821</xdr:colOff>
      <xdr:row>33</xdr:row>
      <xdr:rowOff>89387</xdr:rowOff>
    </xdr:from>
    <xdr:to>
      <xdr:col>10</xdr:col>
      <xdr:colOff>840154</xdr:colOff>
      <xdr:row>48</xdr:row>
      <xdr:rowOff>38587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F41C7F2-832C-F2B1-0ADA-4C6442452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1273664</xdr:colOff>
      <xdr:row>33</xdr:row>
      <xdr:rowOff>112102</xdr:rowOff>
    </xdr:from>
    <xdr:to>
      <xdr:col>18</xdr:col>
      <xdr:colOff>203933</xdr:colOff>
      <xdr:row>48</xdr:row>
      <xdr:rowOff>107706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BDFFACB-F733-8DB9-56CE-F16E8E373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113567</xdr:colOff>
      <xdr:row>49</xdr:row>
      <xdr:rowOff>2198</xdr:rowOff>
    </xdr:from>
    <xdr:to>
      <xdr:col>5</xdr:col>
      <xdr:colOff>851144</xdr:colOff>
      <xdr:row>63</xdr:row>
      <xdr:rowOff>180975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F5CDC540-A110-BE13-6FF6-CD13D773F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1310299</xdr:colOff>
      <xdr:row>49</xdr:row>
      <xdr:rowOff>2197</xdr:rowOff>
    </xdr:from>
    <xdr:to>
      <xdr:col>10</xdr:col>
      <xdr:colOff>842596</xdr:colOff>
      <xdr:row>63</xdr:row>
      <xdr:rowOff>180974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C2B1690-9BC2-9BFF-0A11-E7A4F2CCA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1285875</xdr:colOff>
      <xdr:row>49</xdr:row>
      <xdr:rowOff>14405</xdr:rowOff>
    </xdr:from>
    <xdr:to>
      <xdr:col>18</xdr:col>
      <xdr:colOff>216145</xdr:colOff>
      <xdr:row>64</xdr:row>
      <xdr:rowOff>10009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CBD8A6C8-8CF3-2DCD-FB0F-646722BFE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topLeftCell="A18" zoomScale="52" workbookViewId="0">
      <selection activeCell="Y49" sqref="Y49"/>
    </sheetView>
  </sheetViews>
  <sheetFormatPr baseColWidth="10" defaultColWidth="8.7265625" defaultRowHeight="14.5" x14ac:dyDescent="0.35"/>
  <cols>
    <col min="2" max="2" width="18.54296875" bestFit="1" customWidth="1"/>
    <col min="3" max="3" width="12.54296875" bestFit="1" customWidth="1"/>
    <col min="4" max="4" width="5.81640625" bestFit="1" customWidth="1"/>
    <col min="5" max="5" width="9.1796875" bestFit="1" customWidth="1"/>
    <col min="6" max="6" width="19.26953125" bestFit="1" customWidth="1"/>
    <col min="7" max="7" width="13.54296875" bestFit="1" customWidth="1"/>
    <col min="8" max="9" width="14.453125" bestFit="1" customWidth="1"/>
    <col min="10" max="10" width="15.453125" bestFit="1" customWidth="1"/>
    <col min="11" max="11" width="19.6328125" bestFit="1" customWidth="1"/>
  </cols>
  <sheetData>
    <row r="1" spans="1:11" x14ac:dyDescent="0.35">
      <c r="B1" s="1" t="s">
        <v>0</v>
      </c>
      <c r="C1" s="2" t="s">
        <v>1</v>
      </c>
      <c r="D1" s="4" t="s">
        <v>2</v>
      </c>
      <c r="E1" s="6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">
        <v>0</v>
      </c>
      <c r="B2" t="s">
        <v>10</v>
      </c>
      <c r="C2" s="3">
        <v>1.3</v>
      </c>
      <c r="D2" s="5"/>
      <c r="E2" s="7"/>
      <c r="F2">
        <v>763.53777258566981</v>
      </c>
      <c r="G2">
        <v>1470573.75</v>
      </c>
      <c r="H2">
        <v>118.8957599408231</v>
      </c>
      <c r="I2">
        <v>83.44804794798354</v>
      </c>
      <c r="J2">
        <v>-35.447711992839523</v>
      </c>
      <c r="K2">
        <v>2.898460549836416</v>
      </c>
    </row>
    <row r="3" spans="1:11" x14ac:dyDescent="0.35">
      <c r="A3" s="1">
        <v>1</v>
      </c>
      <c r="B3" t="s">
        <v>11</v>
      </c>
      <c r="C3" s="3"/>
      <c r="D3" s="5">
        <v>7.95</v>
      </c>
      <c r="E3" s="7">
        <v>16</v>
      </c>
      <c r="F3">
        <v>865.32637075718014</v>
      </c>
      <c r="G3">
        <v>1657100</v>
      </c>
      <c r="H3">
        <v>294.85264615817158</v>
      </c>
      <c r="I3">
        <v>55.212255562217777</v>
      </c>
      <c r="J3">
        <v>-239.64039059595379</v>
      </c>
      <c r="K3">
        <v>2.5722044535634541</v>
      </c>
    </row>
    <row r="4" spans="1:11" x14ac:dyDescent="0.35">
      <c r="A4" s="1">
        <v>2</v>
      </c>
      <c r="B4" t="s">
        <v>12</v>
      </c>
      <c r="C4" s="3">
        <v>1.5</v>
      </c>
      <c r="D4" s="5">
        <v>8.14</v>
      </c>
      <c r="E4" s="7">
        <v>14.5</v>
      </c>
      <c r="F4">
        <v>887.49722222222226</v>
      </c>
      <c r="G4">
        <v>1557557.625</v>
      </c>
      <c r="H4">
        <v>392.94454719072542</v>
      </c>
      <c r="I4">
        <v>1.502158096956983</v>
      </c>
      <c r="J4">
        <v>-391.44238909376838</v>
      </c>
      <c r="K4">
        <v>2.7365921694229449</v>
      </c>
    </row>
    <row r="5" spans="1:11" x14ac:dyDescent="0.35">
      <c r="A5" s="1">
        <v>3</v>
      </c>
      <c r="B5" t="s">
        <v>13</v>
      </c>
      <c r="C5" s="3">
        <v>1.8</v>
      </c>
      <c r="D5" s="5"/>
      <c r="E5" s="7"/>
      <c r="F5">
        <v>1521.1342240911561</v>
      </c>
      <c r="G5">
        <v>2803450.375</v>
      </c>
      <c r="H5">
        <v>451.92310775147001</v>
      </c>
      <c r="I5">
        <v>0.990663294781986</v>
      </c>
      <c r="J5">
        <v>-450.93244445668802</v>
      </c>
      <c r="K5">
        <v>1.520412145693858</v>
      </c>
    </row>
    <row r="6" spans="1:11" x14ac:dyDescent="0.35">
      <c r="A6" s="1">
        <v>4</v>
      </c>
      <c r="B6" t="s">
        <v>14</v>
      </c>
      <c r="C6" s="3"/>
      <c r="D6" s="5">
        <v>7.4349999999999996</v>
      </c>
      <c r="E6" s="7">
        <v>15.5</v>
      </c>
      <c r="F6">
        <v>1611.634879253568</v>
      </c>
      <c r="G6">
        <v>2936398.75</v>
      </c>
      <c r="H6">
        <v>454.89925904238379</v>
      </c>
      <c r="I6">
        <v>0.86775313179048363</v>
      </c>
      <c r="J6">
        <v>-454.03150591059341</v>
      </c>
      <c r="K6">
        <v>1.4515739730511741</v>
      </c>
    </row>
    <row r="7" spans="1:11" x14ac:dyDescent="0.35">
      <c r="A7" s="1">
        <v>5</v>
      </c>
      <c r="B7" t="s">
        <v>15</v>
      </c>
      <c r="C7" s="3">
        <v>1.6</v>
      </c>
      <c r="D7" s="5"/>
      <c r="E7" s="7"/>
      <c r="F7">
        <v>1179.4703038674029</v>
      </c>
      <c r="G7">
        <v>1921357.125</v>
      </c>
      <c r="H7">
        <v>396.27776666826992</v>
      </c>
      <c r="I7">
        <v>91.700988294453182</v>
      </c>
      <c r="J7">
        <v>-304.57677837381669</v>
      </c>
      <c r="K7">
        <v>2.2184319325851511</v>
      </c>
    </row>
    <row r="8" spans="1:11" x14ac:dyDescent="0.35">
      <c r="A8" s="1">
        <v>6</v>
      </c>
      <c r="B8" t="s">
        <v>16</v>
      </c>
      <c r="C8" s="3"/>
      <c r="D8" s="5">
        <v>7.83</v>
      </c>
      <c r="E8" s="7">
        <v>13.8</v>
      </c>
      <c r="F8">
        <v>1765.6564300411519</v>
      </c>
      <c r="G8">
        <v>4290545.125</v>
      </c>
      <c r="H8">
        <v>113.76494939576941</v>
      </c>
      <c r="I8">
        <v>673.97075972808909</v>
      </c>
      <c r="J8">
        <v>560.20581033231963</v>
      </c>
      <c r="K8">
        <v>0.99344019834775654</v>
      </c>
    </row>
    <row r="9" spans="1:11" x14ac:dyDescent="0.35">
      <c r="A9" s="1">
        <v>7</v>
      </c>
      <c r="B9" t="s">
        <v>17</v>
      </c>
      <c r="C9" s="3">
        <v>1.6</v>
      </c>
      <c r="D9" s="5">
        <v>7.23</v>
      </c>
      <c r="E9" s="7">
        <v>16.399999999999999</v>
      </c>
      <c r="F9">
        <v>1893.586898704903</v>
      </c>
      <c r="G9">
        <v>4093934.875</v>
      </c>
      <c r="H9">
        <v>59.710117940812282</v>
      </c>
      <c r="I9">
        <v>855.30734621855561</v>
      </c>
      <c r="J9">
        <v>795.59722827774328</v>
      </c>
      <c r="K9">
        <v>1.041149927916232</v>
      </c>
    </row>
    <row r="10" spans="1:11" x14ac:dyDescent="0.35">
      <c r="A10" s="1">
        <v>8</v>
      </c>
      <c r="B10" t="s">
        <v>18</v>
      </c>
      <c r="C10" s="3"/>
      <c r="D10" s="5">
        <v>7.4</v>
      </c>
      <c r="E10" s="7">
        <v>15.6</v>
      </c>
      <c r="F10">
        <v>1987.915315607436</v>
      </c>
      <c r="G10">
        <v>4598048.125</v>
      </c>
      <c r="H10">
        <v>376.64479495712379</v>
      </c>
      <c r="I10">
        <v>433.71898047646852</v>
      </c>
      <c r="J10">
        <v>57.074185519344667</v>
      </c>
      <c r="K10">
        <v>0.92700204176310141</v>
      </c>
    </row>
    <row r="11" spans="1:11" x14ac:dyDescent="0.35">
      <c r="A11" s="1">
        <v>9</v>
      </c>
      <c r="B11" t="s">
        <v>19</v>
      </c>
      <c r="C11" s="3"/>
      <c r="D11" s="5">
        <v>7.4</v>
      </c>
      <c r="E11" s="7">
        <v>15.6</v>
      </c>
      <c r="F11">
        <v>2037.6554438128551</v>
      </c>
      <c r="G11">
        <v>4660118</v>
      </c>
      <c r="H11">
        <v>485.39183425620263</v>
      </c>
      <c r="I11">
        <v>284.81686346538072</v>
      </c>
      <c r="J11">
        <v>-200.57497079082191</v>
      </c>
      <c r="K11">
        <v>0.91465495079738324</v>
      </c>
    </row>
    <row r="12" spans="1:11" x14ac:dyDescent="0.35">
      <c r="A12" s="1">
        <v>10</v>
      </c>
      <c r="B12" t="s">
        <v>20</v>
      </c>
      <c r="C12" s="3">
        <v>1.7</v>
      </c>
      <c r="D12" s="5">
        <v>8.17</v>
      </c>
      <c r="E12" s="7">
        <v>14.9</v>
      </c>
      <c r="F12">
        <v>1534.829771256932</v>
      </c>
      <c r="G12">
        <v>3321371.625</v>
      </c>
      <c r="H12">
        <v>362.04517129510953</v>
      </c>
      <c r="I12">
        <v>250.8732288472188</v>
      </c>
      <c r="J12">
        <v>-111.1719424478907</v>
      </c>
      <c r="K12">
        <v>1.2833252286244841</v>
      </c>
    </row>
    <row r="13" spans="1:11" x14ac:dyDescent="0.35">
      <c r="A13" s="1">
        <v>11</v>
      </c>
      <c r="B13" t="s">
        <v>21</v>
      </c>
      <c r="C13" s="3">
        <v>1.6</v>
      </c>
      <c r="D13" s="5">
        <v>8.1</v>
      </c>
      <c r="E13" s="7">
        <v>15</v>
      </c>
      <c r="F13">
        <v>2048.535795690012</v>
      </c>
      <c r="G13">
        <v>4943116.875</v>
      </c>
      <c r="H13">
        <v>582.83793542279818</v>
      </c>
      <c r="I13">
        <v>355.96949604529738</v>
      </c>
      <c r="J13">
        <v>-226.86843937750069</v>
      </c>
      <c r="K13">
        <v>0.86228994939554215</v>
      </c>
    </row>
    <row r="14" spans="1:11" x14ac:dyDescent="0.35">
      <c r="A14" s="1">
        <v>12</v>
      </c>
      <c r="B14" t="s">
        <v>22</v>
      </c>
      <c r="C14" s="3">
        <v>1.6</v>
      </c>
      <c r="D14" s="5">
        <v>8.01</v>
      </c>
      <c r="E14" s="7">
        <v>17</v>
      </c>
      <c r="F14">
        <v>1894.8008774227339</v>
      </c>
      <c r="G14">
        <v>3617174.875</v>
      </c>
      <c r="H14">
        <v>459.87823478809747</v>
      </c>
      <c r="I14">
        <v>246.89285293783931</v>
      </c>
      <c r="J14">
        <v>-212.98538185025819</v>
      </c>
      <c r="K14">
        <v>1.1783781949441969</v>
      </c>
    </row>
    <row r="15" spans="1:11" x14ac:dyDescent="0.35">
      <c r="A15" s="1">
        <v>13</v>
      </c>
      <c r="B15" t="s">
        <v>23</v>
      </c>
      <c r="C15" s="3"/>
      <c r="D15" s="5">
        <v>8.0299999999999994</v>
      </c>
      <c r="E15" s="7">
        <v>17</v>
      </c>
      <c r="F15">
        <v>2529.2852076480258</v>
      </c>
      <c r="G15">
        <v>6151221.625</v>
      </c>
      <c r="H15">
        <v>906.54373658802388</v>
      </c>
      <c r="I15">
        <v>166.4359246313397</v>
      </c>
      <c r="J15">
        <v>-740.10781195668415</v>
      </c>
      <c r="K15">
        <v>0.69293552725796959</v>
      </c>
    </row>
    <row r="16" spans="1:11" x14ac:dyDescent="0.35">
      <c r="A16" s="1">
        <v>14</v>
      </c>
      <c r="B16" t="s">
        <v>24</v>
      </c>
      <c r="C16" s="3">
        <v>1.4</v>
      </c>
      <c r="D16" s="5">
        <v>8.01</v>
      </c>
      <c r="E16" s="7">
        <v>17</v>
      </c>
      <c r="F16">
        <v>2060.6298741362289</v>
      </c>
      <c r="G16">
        <v>4174836.125</v>
      </c>
      <c r="H16">
        <v>554.74195465650882</v>
      </c>
      <c r="I16">
        <v>196.28967379553521</v>
      </c>
      <c r="J16">
        <v>-358.45228086097359</v>
      </c>
      <c r="K16">
        <v>1.0209742065025369</v>
      </c>
    </row>
    <row r="17" spans="1:11" x14ac:dyDescent="0.35">
      <c r="A17" s="1">
        <v>15</v>
      </c>
      <c r="B17" t="s">
        <v>25</v>
      </c>
      <c r="C17" s="3">
        <v>1.6</v>
      </c>
      <c r="D17" s="5">
        <v>7.7</v>
      </c>
      <c r="E17" s="7">
        <v>17</v>
      </c>
      <c r="F17">
        <v>2155.9557969330849</v>
      </c>
      <c r="G17">
        <v>4639616.875</v>
      </c>
      <c r="H17">
        <v>619.40518628307348</v>
      </c>
      <c r="I17">
        <v>208.89508074746021</v>
      </c>
      <c r="J17">
        <v>-410.51010553561332</v>
      </c>
      <c r="K17">
        <v>0.91869654646861343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ADVENIER Louis</cp:lastModifiedBy>
  <dcterms:created xsi:type="dcterms:W3CDTF">2024-01-13T21:24:55Z</dcterms:created>
  <dcterms:modified xsi:type="dcterms:W3CDTF">2024-01-13T21:39:45Z</dcterms:modified>
</cp:coreProperties>
</file>