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nanche/Downloads/"/>
    </mc:Choice>
  </mc:AlternateContent>
  <xr:revisionPtr revIDLastSave="0" documentId="13_ncr:1_{603C888F-5DAE-B54D-A948-C3DBED0501E3}" xr6:coauthVersionLast="45" xr6:coauthVersionMax="45" xr10:uidLastSave="{00000000-0000-0000-0000-000000000000}"/>
  <bookViews>
    <workbookView xWindow="4540" yWindow="2300" windowWidth="28040" windowHeight="17440" xr2:uid="{EB59D1A1-1AFA-2841-AD29-50F1CB644E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" i="1" l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8" i="1"/>
  <c r="H66" i="1"/>
  <c r="H54" i="1"/>
  <c r="H13" i="1"/>
  <c r="H14" i="1"/>
  <c r="H15" i="1"/>
  <c r="H16" i="1"/>
  <c r="H17" i="1"/>
  <c r="H19" i="1"/>
  <c r="H20" i="1"/>
  <c r="H21" i="1"/>
  <c r="H22" i="1"/>
  <c r="H23" i="1"/>
  <c r="H24" i="1"/>
  <c r="H25" i="1"/>
  <c r="H26" i="1"/>
  <c r="H27" i="1"/>
  <c r="H28" i="1"/>
  <c r="H29" i="1"/>
  <c r="H31" i="1"/>
  <c r="H32" i="1"/>
  <c r="H33" i="1"/>
  <c r="H34" i="1"/>
  <c r="H35" i="1"/>
  <c r="H36" i="1"/>
  <c r="H37" i="1"/>
  <c r="H38" i="1"/>
  <c r="H39" i="1"/>
  <c r="H40" i="1"/>
  <c r="H41" i="1"/>
  <c r="H43" i="1"/>
  <c r="H44" i="1"/>
  <c r="H45" i="1"/>
  <c r="H46" i="1"/>
  <c r="H47" i="1"/>
  <c r="H48" i="1"/>
  <c r="H49" i="1"/>
  <c r="H50" i="1"/>
  <c r="H51" i="1"/>
  <c r="H52" i="1"/>
  <c r="H53" i="1"/>
  <c r="H55" i="1"/>
  <c r="H56" i="1"/>
  <c r="H57" i="1"/>
  <c r="H58" i="1"/>
  <c r="H59" i="1"/>
  <c r="H60" i="1"/>
  <c r="H61" i="1"/>
  <c r="H62" i="1"/>
  <c r="H63" i="1"/>
  <c r="H64" i="1"/>
  <c r="H65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D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7" i="1"/>
  <c r="E7" i="1" s="1"/>
  <c r="B7" i="1"/>
  <c r="F7" i="1" l="1"/>
  <c r="B8" i="1" s="1"/>
  <c r="D8" i="1" l="1"/>
  <c r="E8" i="1" s="1"/>
  <c r="F8" i="1" l="1"/>
  <c r="G7" i="1" l="1"/>
  <c r="G8" i="1" s="1"/>
  <c r="B9" i="1" l="1"/>
  <c r="D9" i="1" l="1"/>
  <c r="E9" i="1" l="1"/>
  <c r="G9" i="1"/>
  <c r="F9" i="1" l="1"/>
  <c r="B10" i="1" s="1"/>
  <c r="D10" i="1" s="1"/>
  <c r="G10" i="1" s="1"/>
  <c r="E10" i="1" l="1"/>
  <c r="F10" i="1" s="1"/>
  <c r="B11" i="1" s="1"/>
  <c r="D11" i="1" l="1"/>
  <c r="G11" i="1" s="1"/>
  <c r="E11" i="1" l="1"/>
  <c r="F11" i="1" l="1"/>
  <c r="B12" i="1" s="1"/>
  <c r="D12" i="1" l="1"/>
  <c r="G12" i="1" s="1"/>
  <c r="E12" i="1" l="1"/>
  <c r="F12" i="1" l="1"/>
  <c r="B13" i="1" s="1"/>
  <c r="D13" i="1" l="1"/>
  <c r="G13" i="1" s="1"/>
  <c r="E13" i="1" l="1"/>
  <c r="F13" i="1" l="1"/>
  <c r="B14" i="1" s="1"/>
  <c r="D14" i="1" l="1"/>
  <c r="G14" i="1" s="1"/>
  <c r="E14" i="1" l="1"/>
  <c r="F14" i="1" s="1"/>
  <c r="B15" i="1" s="1"/>
  <c r="D15" i="1" l="1"/>
  <c r="E15" i="1" l="1"/>
  <c r="F15" i="1" s="1"/>
  <c r="B16" i="1" s="1"/>
  <c r="G15" i="1"/>
  <c r="D16" i="1"/>
  <c r="E16" i="1" s="1"/>
  <c r="F16" i="1" s="1"/>
  <c r="B17" i="1" s="1"/>
  <c r="G16" i="1" l="1"/>
  <c r="D17" i="1"/>
  <c r="E17" i="1" s="1"/>
  <c r="F17" i="1" s="1"/>
  <c r="B18" i="1" s="1"/>
  <c r="G17" i="1" l="1"/>
  <c r="D18" i="1"/>
  <c r="E18" i="1" s="1"/>
  <c r="F18" i="1" s="1"/>
  <c r="B19" i="1" s="1"/>
  <c r="G18" i="1" l="1"/>
  <c r="D19" i="1"/>
  <c r="E19" i="1" s="1"/>
  <c r="F19" i="1" s="1"/>
  <c r="B20" i="1" s="1"/>
  <c r="G19" i="1" l="1"/>
  <c r="D20" i="1"/>
  <c r="E20" i="1" s="1"/>
  <c r="F20" i="1" s="1"/>
  <c r="B21" i="1" s="1"/>
  <c r="G20" i="1" l="1"/>
  <c r="D21" i="1"/>
  <c r="E21" i="1" s="1"/>
  <c r="F21" i="1" s="1"/>
  <c r="B22" i="1" s="1"/>
  <c r="G21" i="1" l="1"/>
  <c r="D22" i="1"/>
  <c r="E22" i="1" s="1"/>
  <c r="F22" i="1" s="1"/>
  <c r="B23" i="1" s="1"/>
  <c r="G22" i="1" l="1"/>
  <c r="D23" i="1"/>
  <c r="E23" i="1" s="1"/>
  <c r="F23" i="1" s="1"/>
  <c r="B24" i="1" s="1"/>
  <c r="G23" i="1" l="1"/>
  <c r="D24" i="1"/>
  <c r="E24" i="1" s="1"/>
  <c r="F24" i="1" s="1"/>
  <c r="B25" i="1" s="1"/>
  <c r="G24" i="1" l="1"/>
  <c r="D25" i="1"/>
  <c r="E25" i="1" s="1"/>
  <c r="F25" i="1" s="1"/>
  <c r="B26" i="1" s="1"/>
  <c r="G25" i="1" l="1"/>
  <c r="D26" i="1"/>
  <c r="E26" i="1" s="1"/>
  <c r="F26" i="1" s="1"/>
  <c r="B27" i="1" s="1"/>
  <c r="G26" i="1" l="1"/>
  <c r="D27" i="1"/>
  <c r="E27" i="1" s="1"/>
  <c r="F27" i="1" s="1"/>
  <c r="B28" i="1" s="1"/>
  <c r="G27" i="1" l="1"/>
  <c r="D28" i="1"/>
  <c r="E28" i="1" s="1"/>
  <c r="F28" i="1" s="1"/>
  <c r="B29" i="1" s="1"/>
  <c r="G28" i="1" l="1"/>
  <c r="D29" i="1"/>
  <c r="E29" i="1" s="1"/>
  <c r="F29" i="1" s="1"/>
  <c r="B30" i="1" s="1"/>
  <c r="G29" i="1" l="1"/>
  <c r="D30" i="1"/>
  <c r="E30" i="1" s="1"/>
  <c r="F30" i="1" s="1"/>
  <c r="B31" i="1" s="1"/>
  <c r="G30" i="1" l="1"/>
  <c r="D31" i="1"/>
  <c r="E31" i="1" s="1"/>
  <c r="F31" i="1" s="1"/>
  <c r="B32" i="1" s="1"/>
  <c r="G31" i="1" l="1"/>
  <c r="D32" i="1"/>
  <c r="E32" i="1" s="1"/>
  <c r="F32" i="1" s="1"/>
  <c r="B33" i="1" s="1"/>
  <c r="G32" i="1" l="1"/>
  <c r="D33" i="1"/>
  <c r="E33" i="1" s="1"/>
  <c r="F33" i="1" s="1"/>
  <c r="B34" i="1" s="1"/>
  <c r="G33" i="1" l="1"/>
  <c r="D34" i="1"/>
  <c r="E34" i="1" s="1"/>
  <c r="F34" i="1" s="1"/>
  <c r="B35" i="1" s="1"/>
  <c r="G34" i="1" l="1"/>
  <c r="D35" i="1"/>
  <c r="E35" i="1" s="1"/>
  <c r="F35" i="1" s="1"/>
  <c r="B36" i="1" s="1"/>
  <c r="G35" i="1" l="1"/>
  <c r="D36" i="1"/>
  <c r="E36" i="1" s="1"/>
  <c r="F36" i="1" s="1"/>
  <c r="B37" i="1" s="1"/>
  <c r="G36" i="1" l="1"/>
  <c r="D37" i="1"/>
  <c r="E37" i="1" s="1"/>
  <c r="F37" i="1" s="1"/>
  <c r="B38" i="1" s="1"/>
  <c r="G37" i="1" l="1"/>
  <c r="D38" i="1"/>
  <c r="E38" i="1" s="1"/>
  <c r="F38" i="1" s="1"/>
  <c r="B39" i="1" s="1"/>
  <c r="G38" i="1" l="1"/>
  <c r="D39" i="1"/>
  <c r="E39" i="1" s="1"/>
  <c r="F39" i="1" s="1"/>
  <c r="B40" i="1" s="1"/>
  <c r="G39" i="1" l="1"/>
  <c r="D40" i="1"/>
  <c r="E40" i="1" s="1"/>
  <c r="F40" i="1" s="1"/>
  <c r="B41" i="1" s="1"/>
  <c r="G40" i="1" l="1"/>
  <c r="D41" i="1"/>
  <c r="E41" i="1" s="1"/>
  <c r="F41" i="1" s="1"/>
  <c r="B42" i="1" s="1"/>
  <c r="G41" i="1" l="1"/>
  <c r="D42" i="1"/>
  <c r="E42" i="1" s="1"/>
  <c r="F42" i="1" s="1"/>
  <c r="B43" i="1" s="1"/>
  <c r="G42" i="1" l="1"/>
  <c r="D43" i="1"/>
  <c r="E43" i="1" s="1"/>
  <c r="F43" i="1" s="1"/>
  <c r="B44" i="1" s="1"/>
  <c r="G43" i="1" l="1"/>
  <c r="D44" i="1"/>
  <c r="E44" i="1" s="1"/>
  <c r="F44" i="1" s="1"/>
  <c r="B45" i="1" s="1"/>
  <c r="G44" i="1" l="1"/>
  <c r="D45" i="1"/>
  <c r="E45" i="1" s="1"/>
  <c r="F45" i="1" s="1"/>
  <c r="B46" i="1" s="1"/>
  <c r="G45" i="1" l="1"/>
  <c r="D46" i="1"/>
  <c r="E46" i="1" s="1"/>
  <c r="F46" i="1" s="1"/>
  <c r="B47" i="1" s="1"/>
  <c r="G46" i="1" l="1"/>
  <c r="D47" i="1"/>
  <c r="E47" i="1" s="1"/>
  <c r="F47" i="1" s="1"/>
  <c r="B48" i="1" s="1"/>
  <c r="G47" i="1" l="1"/>
  <c r="D48" i="1"/>
  <c r="E48" i="1" s="1"/>
  <c r="F48" i="1" s="1"/>
  <c r="B49" i="1" s="1"/>
  <c r="G48" i="1" l="1"/>
  <c r="D49" i="1"/>
  <c r="E49" i="1" s="1"/>
  <c r="F49" i="1" s="1"/>
  <c r="B50" i="1" s="1"/>
  <c r="G49" i="1" l="1"/>
  <c r="D50" i="1"/>
  <c r="E50" i="1" s="1"/>
  <c r="F50" i="1" s="1"/>
  <c r="B51" i="1" s="1"/>
  <c r="G50" i="1" l="1"/>
  <c r="D51" i="1"/>
  <c r="E51" i="1" s="1"/>
  <c r="F51" i="1" s="1"/>
  <c r="B52" i="1" s="1"/>
  <c r="G51" i="1" l="1"/>
  <c r="D52" i="1"/>
  <c r="E52" i="1" s="1"/>
  <c r="F52" i="1" s="1"/>
  <c r="B53" i="1" s="1"/>
  <c r="G52" i="1" l="1"/>
  <c r="D53" i="1"/>
  <c r="E53" i="1" s="1"/>
  <c r="F53" i="1" s="1"/>
  <c r="B54" i="1" s="1"/>
  <c r="G53" i="1" l="1"/>
  <c r="D54" i="1"/>
  <c r="E54" i="1" s="1"/>
  <c r="G54" i="1" l="1"/>
  <c r="F54" i="1"/>
  <c r="B55" i="1" s="1"/>
  <c r="D55" i="1" l="1"/>
  <c r="G55" i="1" s="1"/>
  <c r="E55" i="1" l="1"/>
  <c r="F55" i="1" s="1"/>
  <c r="B56" i="1" s="1"/>
  <c r="D56" i="1" l="1"/>
  <c r="E56" i="1" l="1"/>
  <c r="F56" i="1" s="1"/>
  <c r="B57" i="1" s="1"/>
  <c r="G56" i="1"/>
  <c r="D57" i="1"/>
  <c r="E57" i="1" s="1"/>
  <c r="F57" i="1" s="1"/>
  <c r="B58" i="1" s="1"/>
  <c r="G57" i="1" l="1"/>
  <c r="D58" i="1"/>
  <c r="E58" i="1" s="1"/>
  <c r="F58" i="1" s="1"/>
  <c r="B59" i="1" s="1"/>
  <c r="G58" i="1" l="1"/>
  <c r="D59" i="1"/>
  <c r="E59" i="1" s="1"/>
  <c r="F59" i="1" s="1"/>
  <c r="B60" i="1" s="1"/>
  <c r="G59" i="1" l="1"/>
  <c r="D60" i="1"/>
  <c r="E60" i="1" s="1"/>
  <c r="F60" i="1" s="1"/>
  <c r="B61" i="1" s="1"/>
  <c r="G60" i="1" l="1"/>
  <c r="D61" i="1"/>
  <c r="E61" i="1" s="1"/>
  <c r="F61" i="1" s="1"/>
  <c r="B62" i="1" s="1"/>
  <c r="G61" i="1" l="1"/>
  <c r="D62" i="1"/>
  <c r="E62" i="1" s="1"/>
  <c r="F62" i="1" s="1"/>
  <c r="B63" i="1" s="1"/>
  <c r="G62" i="1" l="1"/>
  <c r="D63" i="1"/>
  <c r="E63" i="1" s="1"/>
  <c r="F63" i="1" s="1"/>
  <c r="B64" i="1" s="1"/>
  <c r="G63" i="1" l="1"/>
  <c r="D64" i="1"/>
  <c r="E64" i="1" s="1"/>
  <c r="F64" i="1" s="1"/>
  <c r="B65" i="1" s="1"/>
  <c r="G64" i="1" l="1"/>
  <c r="D65" i="1"/>
  <c r="E65" i="1" s="1"/>
  <c r="F65" i="1" s="1"/>
  <c r="B66" i="1" s="1"/>
  <c r="G65" i="1" l="1"/>
  <c r="D66" i="1"/>
  <c r="E66" i="1" s="1"/>
  <c r="F66" i="1" s="1"/>
  <c r="B67" i="1" s="1"/>
  <c r="G66" i="1" l="1"/>
  <c r="D67" i="1"/>
  <c r="E67" i="1" s="1"/>
  <c r="F67" i="1" s="1"/>
  <c r="B68" i="1" s="1"/>
  <c r="G67" i="1" l="1"/>
  <c r="D68" i="1"/>
  <c r="E68" i="1" s="1"/>
  <c r="F68" i="1" s="1"/>
  <c r="B69" i="1" s="1"/>
  <c r="G68" i="1" l="1"/>
  <c r="D69" i="1"/>
  <c r="E69" i="1" s="1"/>
  <c r="F69" i="1" s="1"/>
  <c r="B70" i="1" s="1"/>
  <c r="G69" i="1" l="1"/>
  <c r="D70" i="1"/>
  <c r="E70" i="1" s="1"/>
  <c r="F70" i="1" s="1"/>
  <c r="B71" i="1" s="1"/>
  <c r="G70" i="1" l="1"/>
  <c r="D71" i="1"/>
  <c r="E71" i="1" s="1"/>
  <c r="F71" i="1" s="1"/>
  <c r="B72" i="1" s="1"/>
  <c r="G71" i="1" l="1"/>
  <c r="D72" i="1"/>
  <c r="E72" i="1" s="1"/>
  <c r="F72" i="1" s="1"/>
  <c r="B73" i="1" s="1"/>
  <c r="G72" i="1" l="1"/>
  <c r="D73" i="1"/>
  <c r="E73" i="1" s="1"/>
  <c r="F73" i="1" s="1"/>
  <c r="B74" i="1" s="1"/>
  <c r="G73" i="1" l="1"/>
  <c r="D74" i="1"/>
  <c r="E74" i="1" s="1"/>
  <c r="G74" i="1" l="1"/>
  <c r="F74" i="1"/>
  <c r="B75" i="1" s="1"/>
  <c r="D75" i="1" l="1"/>
  <c r="G75" i="1" s="1"/>
  <c r="E75" i="1" l="1"/>
  <c r="F75" i="1" s="1"/>
  <c r="B76" i="1" s="1"/>
  <c r="D76" i="1" l="1"/>
  <c r="E76" i="1" l="1"/>
  <c r="F76" i="1" s="1"/>
  <c r="B77" i="1" s="1"/>
  <c r="G76" i="1"/>
  <c r="D77" i="1"/>
  <c r="E77" i="1" s="1"/>
  <c r="F77" i="1" s="1"/>
  <c r="B78" i="1" s="1"/>
  <c r="G77" i="1" l="1"/>
  <c r="D78" i="1"/>
  <c r="E78" i="1" s="1"/>
  <c r="F78" i="1" s="1"/>
  <c r="B79" i="1" s="1"/>
  <c r="G78" i="1" l="1"/>
  <c r="D79" i="1"/>
  <c r="E79" i="1" s="1"/>
  <c r="F79" i="1" s="1"/>
  <c r="B80" i="1" s="1"/>
  <c r="G79" i="1" l="1"/>
  <c r="D80" i="1"/>
  <c r="E80" i="1" s="1"/>
  <c r="F80" i="1" s="1"/>
  <c r="B81" i="1" s="1"/>
  <c r="G80" i="1" l="1"/>
  <c r="D81" i="1"/>
  <c r="E81" i="1" s="1"/>
  <c r="F81" i="1" s="1"/>
  <c r="B82" i="1" s="1"/>
  <c r="G81" i="1" l="1"/>
  <c r="D82" i="1"/>
  <c r="E82" i="1" s="1"/>
  <c r="G82" i="1" l="1"/>
  <c r="F82" i="1"/>
  <c r="B83" i="1" s="1"/>
  <c r="D83" i="1" l="1"/>
  <c r="G83" i="1" s="1"/>
  <c r="E83" i="1" l="1"/>
  <c r="F83" i="1" s="1"/>
  <c r="B84" i="1" s="1"/>
  <c r="D84" i="1" l="1"/>
  <c r="E84" i="1" l="1"/>
  <c r="F84" i="1" s="1"/>
  <c r="B85" i="1" s="1"/>
  <c r="G84" i="1"/>
  <c r="D85" i="1"/>
  <c r="E85" i="1" s="1"/>
  <c r="F85" i="1" s="1"/>
  <c r="B86" i="1" s="1"/>
  <c r="G85" i="1" l="1"/>
  <c r="D86" i="1"/>
  <c r="E86" i="1" s="1"/>
  <c r="F86" i="1" s="1"/>
  <c r="B87" i="1" s="1"/>
  <c r="G86" i="1" l="1"/>
  <c r="D87" i="1"/>
  <c r="E87" i="1" s="1"/>
  <c r="F87" i="1" s="1"/>
  <c r="B88" i="1" s="1"/>
  <c r="G87" i="1" l="1"/>
  <c r="D88" i="1"/>
  <c r="E88" i="1" s="1"/>
  <c r="F88" i="1" s="1"/>
  <c r="B89" i="1" s="1"/>
  <c r="G88" i="1" l="1"/>
  <c r="D89" i="1"/>
  <c r="E89" i="1" s="1"/>
  <c r="F89" i="1" s="1"/>
  <c r="B90" i="1" s="1"/>
  <c r="G89" i="1" l="1"/>
  <c r="D90" i="1"/>
  <c r="E90" i="1" s="1"/>
  <c r="F90" i="1" s="1"/>
  <c r="B91" i="1" s="1"/>
  <c r="G90" i="1" l="1"/>
  <c r="D91" i="1"/>
  <c r="E91" i="1" s="1"/>
  <c r="F91" i="1" s="1"/>
  <c r="B92" i="1" s="1"/>
  <c r="G91" i="1" l="1"/>
  <c r="D92" i="1"/>
  <c r="E92" i="1" s="1"/>
  <c r="F92" i="1" s="1"/>
  <c r="B93" i="1" s="1"/>
  <c r="G92" i="1" l="1"/>
  <c r="D93" i="1"/>
  <c r="E93" i="1" s="1"/>
  <c r="F93" i="1" s="1"/>
  <c r="B94" i="1" s="1"/>
  <c r="G93" i="1" l="1"/>
  <c r="D94" i="1"/>
  <c r="E94" i="1" s="1"/>
  <c r="F94" i="1" s="1"/>
  <c r="B95" i="1" s="1"/>
  <c r="G94" i="1" l="1"/>
  <c r="D95" i="1"/>
  <c r="E95" i="1" s="1"/>
  <c r="F95" i="1" s="1"/>
  <c r="B96" i="1" s="1"/>
  <c r="G95" i="1" l="1"/>
  <c r="D96" i="1"/>
  <c r="E96" i="1" s="1"/>
  <c r="F96" i="1" s="1"/>
  <c r="B97" i="1" s="1"/>
  <c r="G96" i="1" l="1"/>
  <c r="D97" i="1"/>
  <c r="E97" i="1" s="1"/>
  <c r="F97" i="1" s="1"/>
  <c r="B98" i="1" s="1"/>
  <c r="G97" i="1" l="1"/>
  <c r="D98" i="1"/>
  <c r="E98" i="1" s="1"/>
  <c r="F98" i="1" s="1"/>
  <c r="B99" i="1" s="1"/>
  <c r="G98" i="1" l="1"/>
  <c r="D99" i="1"/>
  <c r="E99" i="1" s="1"/>
  <c r="F99" i="1" s="1"/>
  <c r="B100" i="1" s="1"/>
  <c r="G99" i="1" l="1"/>
  <c r="D100" i="1"/>
  <c r="E100" i="1" s="1"/>
  <c r="F100" i="1" s="1"/>
  <c r="B101" i="1" s="1"/>
  <c r="G100" i="1" l="1"/>
  <c r="D101" i="1"/>
  <c r="E101" i="1" s="1"/>
  <c r="G101" i="1" l="1"/>
  <c r="F101" i="1"/>
  <c r="B102" i="1" s="1"/>
  <c r="D102" i="1" l="1"/>
  <c r="G102" i="1" s="1"/>
  <c r="E102" i="1" l="1"/>
  <c r="F102" i="1" s="1"/>
  <c r="B103" i="1" s="1"/>
  <c r="D103" i="1" l="1"/>
  <c r="E103" i="1" l="1"/>
  <c r="F103" i="1" s="1"/>
  <c r="B104" i="1" s="1"/>
  <c r="D104" i="1" s="1"/>
  <c r="E104" i="1" s="1"/>
  <c r="F104" i="1" s="1"/>
  <c r="B105" i="1" s="1"/>
  <c r="G103" i="1"/>
  <c r="G104" i="1" l="1"/>
  <c r="D105" i="1"/>
  <c r="E105" i="1" s="1"/>
  <c r="F105" i="1" s="1"/>
  <c r="B106" i="1" s="1"/>
  <c r="G105" i="1" l="1"/>
  <c r="D106" i="1"/>
  <c r="E106" i="1" s="1"/>
  <c r="F106" i="1" s="1"/>
  <c r="B107" i="1" s="1"/>
  <c r="G106" i="1" l="1"/>
  <c r="D107" i="1"/>
  <c r="E107" i="1" s="1"/>
  <c r="F107" i="1" s="1"/>
  <c r="B108" i="1" s="1"/>
  <c r="G107" i="1" l="1"/>
  <c r="D108" i="1"/>
  <c r="E108" i="1" s="1"/>
  <c r="F108" i="1" s="1"/>
  <c r="B109" i="1" s="1"/>
  <c r="G108" i="1" l="1"/>
  <c r="D109" i="1"/>
  <c r="E109" i="1" s="1"/>
  <c r="F109" i="1" s="1"/>
  <c r="B110" i="1" s="1"/>
  <c r="G109" i="1" l="1"/>
  <c r="D110" i="1"/>
  <c r="E110" i="1" s="1"/>
  <c r="F110" i="1" s="1"/>
  <c r="B111" i="1" s="1"/>
  <c r="G110" i="1" l="1"/>
  <c r="D111" i="1"/>
  <c r="E111" i="1" s="1"/>
  <c r="F111" i="1" s="1"/>
  <c r="B112" i="1" s="1"/>
  <c r="G111" i="1" l="1"/>
  <c r="D112" i="1"/>
  <c r="E112" i="1" s="1"/>
  <c r="F112" i="1" s="1"/>
  <c r="B113" i="1" s="1"/>
  <c r="G112" i="1" l="1"/>
  <c r="D113" i="1"/>
  <c r="E113" i="1" s="1"/>
  <c r="F113" i="1" s="1"/>
  <c r="B114" i="1" s="1"/>
  <c r="G113" i="1" l="1"/>
  <c r="D114" i="1"/>
  <c r="E114" i="1" s="1"/>
  <c r="F114" i="1" s="1"/>
  <c r="B115" i="1" s="1"/>
  <c r="G114" i="1" l="1"/>
  <c r="D115" i="1"/>
  <c r="E115" i="1" s="1"/>
  <c r="G115" i="1" l="1"/>
  <c r="F115" i="1"/>
  <c r="B116" i="1" s="1"/>
  <c r="D116" i="1" l="1"/>
  <c r="G116" i="1" s="1"/>
  <c r="E116" i="1" l="1"/>
  <c r="F116" i="1" s="1"/>
  <c r="B117" i="1" s="1"/>
  <c r="D117" i="1" l="1"/>
  <c r="E117" i="1" l="1"/>
  <c r="F117" i="1" s="1"/>
  <c r="B118" i="1" s="1"/>
  <c r="D118" i="1" s="1"/>
  <c r="E118" i="1" s="1"/>
  <c r="F118" i="1" s="1"/>
  <c r="B119" i="1" s="1"/>
  <c r="G117" i="1"/>
  <c r="G118" i="1" l="1"/>
  <c r="D119" i="1"/>
  <c r="E119" i="1" s="1"/>
  <c r="F119" i="1" s="1"/>
  <c r="B120" i="1" s="1"/>
  <c r="G119" i="1" l="1"/>
  <c r="D120" i="1"/>
  <c r="E120" i="1" s="1"/>
  <c r="F120" i="1" s="1"/>
  <c r="B121" i="1" s="1"/>
  <c r="G120" i="1" l="1"/>
  <c r="D121" i="1"/>
  <c r="E121" i="1" s="1"/>
  <c r="F121" i="1" s="1"/>
  <c r="B122" i="1" s="1"/>
  <c r="G121" i="1" l="1"/>
  <c r="D122" i="1"/>
  <c r="E122" i="1" s="1"/>
  <c r="F122" i="1" s="1"/>
  <c r="B123" i="1" s="1"/>
  <c r="G122" i="1" l="1"/>
  <c r="D123" i="1"/>
  <c r="E123" i="1" s="1"/>
  <c r="F123" i="1" s="1"/>
  <c r="B124" i="1" s="1"/>
  <c r="G123" i="1" l="1"/>
  <c r="D124" i="1"/>
  <c r="E124" i="1" s="1"/>
  <c r="F124" i="1" s="1"/>
  <c r="B125" i="1" s="1"/>
  <c r="G124" i="1" l="1"/>
  <c r="D125" i="1"/>
  <c r="E125" i="1" s="1"/>
  <c r="F125" i="1" s="1"/>
  <c r="B126" i="1" s="1"/>
  <c r="G125" i="1" l="1"/>
  <c r="D126" i="1"/>
  <c r="E126" i="1" s="1"/>
  <c r="F126" i="1" s="1"/>
  <c r="B127" i="1" s="1"/>
  <c r="G126" i="1" l="1"/>
  <c r="D127" i="1"/>
  <c r="E127" i="1" s="1"/>
  <c r="F127" i="1" s="1"/>
  <c r="B128" i="1" s="1"/>
  <c r="G127" i="1" l="1"/>
  <c r="D128" i="1"/>
  <c r="E128" i="1" s="1"/>
  <c r="F128" i="1" s="1"/>
  <c r="B129" i="1" s="1"/>
  <c r="G128" i="1" l="1"/>
  <c r="D129" i="1"/>
  <c r="E129" i="1" s="1"/>
  <c r="F129" i="1" s="1"/>
  <c r="B130" i="1" s="1"/>
  <c r="G129" i="1" l="1"/>
  <c r="D130" i="1"/>
  <c r="E130" i="1" s="1"/>
  <c r="F130" i="1" s="1"/>
  <c r="B131" i="1" s="1"/>
  <c r="G130" i="1" l="1"/>
  <c r="D131" i="1"/>
  <c r="E131" i="1" s="1"/>
  <c r="F131" i="1" s="1"/>
  <c r="B132" i="1" s="1"/>
  <c r="G131" i="1" l="1"/>
  <c r="D132" i="1"/>
  <c r="E132" i="1" s="1"/>
  <c r="F132" i="1" s="1"/>
  <c r="B133" i="1" s="1"/>
  <c r="G132" i="1" l="1"/>
  <c r="D133" i="1"/>
  <c r="E133" i="1" s="1"/>
  <c r="F133" i="1" s="1"/>
  <c r="B134" i="1" s="1"/>
  <c r="G133" i="1" l="1"/>
  <c r="D134" i="1"/>
  <c r="E134" i="1" s="1"/>
  <c r="F134" i="1" s="1"/>
  <c r="B135" i="1" s="1"/>
  <c r="G134" i="1" l="1"/>
  <c r="D135" i="1"/>
  <c r="E135" i="1" s="1"/>
  <c r="F135" i="1" s="1"/>
  <c r="B136" i="1" s="1"/>
  <c r="G135" i="1" l="1"/>
  <c r="D136" i="1"/>
  <c r="E136" i="1" s="1"/>
  <c r="F136" i="1" s="1"/>
  <c r="B137" i="1" s="1"/>
  <c r="G136" i="1" l="1"/>
  <c r="D137" i="1"/>
  <c r="E137" i="1" s="1"/>
  <c r="F137" i="1" s="1"/>
  <c r="B138" i="1" s="1"/>
  <c r="G137" i="1" l="1"/>
  <c r="D138" i="1"/>
  <c r="E138" i="1" s="1"/>
  <c r="F138" i="1" s="1"/>
  <c r="B139" i="1" s="1"/>
  <c r="G138" i="1" l="1"/>
  <c r="D139" i="1"/>
  <c r="E139" i="1" s="1"/>
  <c r="F139" i="1" s="1"/>
  <c r="B140" i="1" s="1"/>
  <c r="G139" i="1" l="1"/>
  <c r="D140" i="1"/>
  <c r="E140" i="1" s="1"/>
  <c r="F140" i="1" s="1"/>
  <c r="B141" i="1" s="1"/>
  <c r="G140" i="1" l="1"/>
  <c r="D141" i="1"/>
  <c r="E141" i="1" s="1"/>
  <c r="F141" i="1" s="1"/>
  <c r="B142" i="1" s="1"/>
  <c r="G141" i="1" l="1"/>
  <c r="D142" i="1"/>
  <c r="E142" i="1" s="1"/>
  <c r="F142" i="1" s="1"/>
  <c r="B143" i="1" s="1"/>
  <c r="G142" i="1" l="1"/>
  <c r="D143" i="1"/>
  <c r="E143" i="1" s="1"/>
  <c r="F143" i="1" s="1"/>
  <c r="B144" i="1" s="1"/>
  <c r="G143" i="1" l="1"/>
  <c r="D144" i="1"/>
  <c r="E144" i="1" s="1"/>
  <c r="F144" i="1" s="1"/>
  <c r="B145" i="1" s="1"/>
  <c r="G144" i="1" l="1"/>
  <c r="D145" i="1"/>
  <c r="E145" i="1" s="1"/>
  <c r="F145" i="1" s="1"/>
  <c r="B146" i="1" s="1"/>
  <c r="G145" i="1" l="1"/>
  <c r="D146" i="1"/>
  <c r="E146" i="1" s="1"/>
  <c r="F146" i="1" s="1"/>
  <c r="B147" i="1" s="1"/>
  <c r="G146" i="1" l="1"/>
  <c r="D147" i="1"/>
  <c r="E147" i="1" s="1"/>
  <c r="F147" i="1" s="1"/>
  <c r="B148" i="1" s="1"/>
  <c r="G147" i="1" l="1"/>
  <c r="D148" i="1"/>
  <c r="E148" i="1" s="1"/>
  <c r="F148" i="1" s="1"/>
  <c r="B149" i="1" s="1"/>
  <c r="G148" i="1" l="1"/>
  <c r="D149" i="1"/>
  <c r="E149" i="1" s="1"/>
  <c r="F149" i="1" s="1"/>
  <c r="B150" i="1" s="1"/>
  <c r="G149" i="1" l="1"/>
  <c r="D150" i="1"/>
  <c r="E150" i="1" s="1"/>
  <c r="F150" i="1" s="1"/>
  <c r="B151" i="1" s="1"/>
  <c r="G150" i="1" l="1"/>
  <c r="D151" i="1"/>
  <c r="E151" i="1" s="1"/>
  <c r="F151" i="1" s="1"/>
  <c r="B152" i="1" s="1"/>
  <c r="G151" i="1" l="1"/>
  <c r="D152" i="1"/>
  <c r="E152" i="1" s="1"/>
  <c r="F152" i="1" s="1"/>
  <c r="B153" i="1" s="1"/>
  <c r="G152" i="1" l="1"/>
  <c r="D153" i="1"/>
  <c r="E153" i="1" s="1"/>
  <c r="F153" i="1" s="1"/>
  <c r="B154" i="1" s="1"/>
  <c r="G153" i="1" l="1"/>
  <c r="D154" i="1"/>
  <c r="E154" i="1" s="1"/>
  <c r="G154" i="1" l="1"/>
  <c r="F154" i="1"/>
  <c r="B155" i="1" s="1"/>
  <c r="D155" i="1" l="1"/>
  <c r="G155" i="1" s="1"/>
  <c r="E155" i="1" l="1"/>
  <c r="F155" i="1" s="1"/>
  <c r="B156" i="1" s="1"/>
  <c r="D156" i="1" l="1"/>
  <c r="E156" i="1" l="1"/>
  <c r="F156" i="1" s="1"/>
  <c r="B157" i="1" s="1"/>
  <c r="G156" i="1"/>
  <c r="D157" i="1"/>
  <c r="E157" i="1" s="1"/>
  <c r="F157" i="1" s="1"/>
  <c r="B158" i="1" s="1"/>
  <c r="G157" i="1" l="1"/>
  <c r="D158" i="1"/>
  <c r="E158" i="1" s="1"/>
  <c r="F158" i="1" s="1"/>
  <c r="B159" i="1" s="1"/>
  <c r="G158" i="1" l="1"/>
  <c r="D159" i="1"/>
  <c r="E159" i="1" s="1"/>
  <c r="F159" i="1" s="1"/>
  <c r="B160" i="1" s="1"/>
  <c r="G159" i="1" l="1"/>
  <c r="D160" i="1"/>
  <c r="E160" i="1" s="1"/>
  <c r="F160" i="1" s="1"/>
  <c r="B161" i="1" s="1"/>
  <c r="G160" i="1" l="1"/>
  <c r="D161" i="1"/>
  <c r="E161" i="1" s="1"/>
  <c r="F161" i="1" s="1"/>
  <c r="B162" i="1" s="1"/>
  <c r="G161" i="1" l="1"/>
  <c r="D162" i="1"/>
  <c r="E162" i="1" s="1"/>
  <c r="F162" i="1" s="1"/>
  <c r="B163" i="1" s="1"/>
  <c r="G162" i="1" l="1"/>
  <c r="D163" i="1"/>
  <c r="E163" i="1" s="1"/>
  <c r="F163" i="1" s="1"/>
  <c r="B164" i="1" s="1"/>
  <c r="G163" i="1" l="1"/>
  <c r="D164" i="1"/>
  <c r="E164" i="1" s="1"/>
  <c r="F164" i="1" s="1"/>
  <c r="B165" i="1" s="1"/>
  <c r="G164" i="1" l="1"/>
  <c r="D165" i="1"/>
  <c r="E165" i="1" s="1"/>
  <c r="F165" i="1" s="1"/>
  <c r="B166" i="1" s="1"/>
  <c r="G165" i="1" l="1"/>
  <c r="D166" i="1"/>
  <c r="E166" i="1" s="1"/>
  <c r="F166" i="1" s="1"/>
  <c r="B167" i="1" s="1"/>
  <c r="G166" i="1" l="1"/>
  <c r="D167" i="1"/>
  <c r="E167" i="1" s="1"/>
  <c r="F167" i="1" s="1"/>
  <c r="B168" i="1" s="1"/>
  <c r="G167" i="1" l="1"/>
  <c r="D168" i="1"/>
  <c r="E168" i="1" s="1"/>
  <c r="F168" i="1" s="1"/>
  <c r="B169" i="1" s="1"/>
  <c r="G168" i="1" l="1"/>
  <c r="D169" i="1"/>
  <c r="E169" i="1" s="1"/>
  <c r="F169" i="1" s="1"/>
  <c r="B170" i="1" s="1"/>
  <c r="G169" i="1" l="1"/>
  <c r="D170" i="1"/>
  <c r="E170" i="1" s="1"/>
  <c r="F170" i="1" s="1"/>
  <c r="B171" i="1" s="1"/>
  <c r="G170" i="1" l="1"/>
  <c r="D171" i="1"/>
  <c r="E171" i="1" s="1"/>
  <c r="F171" i="1" s="1"/>
  <c r="B172" i="1" s="1"/>
  <c r="G171" i="1" l="1"/>
  <c r="D172" i="1"/>
  <c r="E172" i="1" s="1"/>
  <c r="F172" i="1" s="1"/>
  <c r="B173" i="1" s="1"/>
  <c r="G172" i="1" l="1"/>
  <c r="D173" i="1"/>
  <c r="E173" i="1" s="1"/>
  <c r="F173" i="1" s="1"/>
  <c r="B174" i="1" s="1"/>
  <c r="G173" i="1" l="1"/>
  <c r="D174" i="1"/>
  <c r="E174" i="1" s="1"/>
  <c r="F174" i="1" s="1"/>
  <c r="B175" i="1" s="1"/>
  <c r="G174" i="1" l="1"/>
  <c r="D175" i="1"/>
  <c r="E175" i="1" s="1"/>
  <c r="F175" i="1" s="1"/>
  <c r="B176" i="1" s="1"/>
  <c r="G175" i="1" l="1"/>
  <c r="D176" i="1"/>
  <c r="E176" i="1" s="1"/>
  <c r="F176" i="1" s="1"/>
  <c r="B177" i="1" s="1"/>
  <c r="G176" i="1" l="1"/>
  <c r="D177" i="1"/>
  <c r="E177" i="1" s="1"/>
  <c r="F177" i="1" s="1"/>
  <c r="B178" i="1" s="1"/>
  <c r="G177" i="1" l="1"/>
  <c r="D178" i="1"/>
  <c r="E178" i="1" s="1"/>
  <c r="G178" i="1" l="1"/>
  <c r="F178" i="1"/>
  <c r="B179" i="1" s="1"/>
  <c r="D179" i="1" l="1"/>
  <c r="G179" i="1" s="1"/>
  <c r="E179" i="1" l="1"/>
  <c r="F179" i="1" s="1"/>
  <c r="B180" i="1" s="1"/>
  <c r="D180" i="1" l="1"/>
  <c r="E180" i="1" l="1"/>
  <c r="F180" i="1" s="1"/>
  <c r="B181" i="1" s="1"/>
  <c r="G180" i="1"/>
  <c r="D181" i="1"/>
  <c r="E181" i="1" s="1"/>
  <c r="F181" i="1" s="1"/>
  <c r="B182" i="1" s="1"/>
  <c r="G181" i="1" l="1"/>
  <c r="D182" i="1"/>
  <c r="E182" i="1" s="1"/>
  <c r="F182" i="1" s="1"/>
  <c r="B183" i="1" s="1"/>
  <c r="G182" i="1" l="1"/>
  <c r="D183" i="1"/>
  <c r="E183" i="1" s="1"/>
  <c r="F183" i="1" s="1"/>
  <c r="B184" i="1" s="1"/>
  <c r="G183" i="1" l="1"/>
  <c r="D184" i="1"/>
  <c r="E184" i="1" s="1"/>
  <c r="F184" i="1" s="1"/>
  <c r="B185" i="1" s="1"/>
  <c r="G184" i="1" l="1"/>
  <c r="D185" i="1"/>
  <c r="E185" i="1" s="1"/>
  <c r="F185" i="1" s="1"/>
  <c r="B186" i="1" s="1"/>
  <c r="G185" i="1" l="1"/>
  <c r="D186" i="1"/>
  <c r="E186" i="1" s="1"/>
  <c r="I186" i="1" l="1"/>
  <c r="S34" i="1" s="1"/>
  <c r="G186" i="1"/>
  <c r="H30" i="1"/>
  <c r="H42" i="1"/>
  <c r="H12" i="1"/>
  <c r="H18" i="1"/>
  <c r="H10" i="1"/>
  <c r="H11" i="1"/>
  <c r="H8" i="1"/>
  <c r="H9" i="1"/>
  <c r="F186" i="1"/>
  <c r="B187" i="1" s="1"/>
  <c r="H7" i="1"/>
  <c r="I6" i="1" l="1"/>
  <c r="D187" i="1"/>
  <c r="E187" i="1" s="1"/>
  <c r="G187" i="1"/>
  <c r="F187" i="1" l="1"/>
  <c r="B188" i="1" s="1"/>
  <c r="D188" i="1" l="1"/>
  <c r="E188" i="1" l="1"/>
  <c r="G188" i="1"/>
  <c r="F188" i="1" l="1"/>
  <c r="B189" i="1" s="1"/>
  <c r="D189" i="1" l="1"/>
  <c r="E189" i="1" l="1"/>
  <c r="G189" i="1"/>
  <c r="F189" i="1" l="1"/>
  <c r="B190" i="1" s="1"/>
  <c r="D190" i="1" l="1"/>
  <c r="E190" i="1" l="1"/>
  <c r="G190" i="1"/>
  <c r="F190" i="1" l="1"/>
  <c r="B191" i="1" s="1"/>
  <c r="D191" i="1" l="1"/>
  <c r="E191" i="1" l="1"/>
  <c r="F191" i="1" s="1"/>
  <c r="B192" i="1" s="1"/>
  <c r="G191" i="1"/>
  <c r="D192" i="1" l="1"/>
  <c r="E192" i="1" s="1"/>
  <c r="F192" i="1" s="1"/>
  <c r="B193" i="1" s="1"/>
  <c r="D193" i="1" l="1"/>
  <c r="E193" i="1" s="1"/>
  <c r="F193" i="1" s="1"/>
  <c r="B194" i="1" s="1"/>
  <c r="G192" i="1"/>
  <c r="G193" i="1" s="1"/>
  <c r="D194" i="1" l="1"/>
  <c r="E194" i="1" s="1"/>
  <c r="F194" i="1" s="1"/>
  <c r="B195" i="1" s="1"/>
  <c r="G194" i="1"/>
  <c r="D195" i="1" l="1"/>
  <c r="E195" i="1" s="1"/>
  <c r="F195" i="1" s="1"/>
  <c r="B196" i="1" s="1"/>
  <c r="G195" i="1"/>
  <c r="D196" i="1" l="1"/>
  <c r="E196" i="1" s="1"/>
  <c r="F196" i="1" s="1"/>
  <c r="B197" i="1" s="1"/>
  <c r="G196" i="1"/>
  <c r="D197" i="1" l="1"/>
  <c r="E197" i="1" s="1"/>
  <c r="F197" i="1" s="1"/>
  <c r="B198" i="1" s="1"/>
  <c r="G197" i="1"/>
  <c r="D198" i="1" l="1"/>
  <c r="E198" i="1" s="1"/>
  <c r="F198" i="1" s="1"/>
  <c r="B199" i="1" s="1"/>
  <c r="G198" i="1"/>
  <c r="D199" i="1" l="1"/>
  <c r="E199" i="1" s="1"/>
  <c r="F199" i="1" s="1"/>
  <c r="B200" i="1" s="1"/>
  <c r="G199" i="1"/>
  <c r="D200" i="1" l="1"/>
  <c r="E200" i="1" s="1"/>
  <c r="F200" i="1"/>
  <c r="B201" i="1" s="1"/>
  <c r="G200" i="1"/>
  <c r="D201" i="1" l="1"/>
  <c r="E201" i="1" s="1"/>
  <c r="F201" i="1" s="1"/>
  <c r="B202" i="1" s="1"/>
  <c r="D202" i="1" l="1"/>
  <c r="E202" i="1" s="1"/>
  <c r="F202" i="1" s="1"/>
  <c r="B203" i="1" s="1"/>
  <c r="G201" i="1"/>
  <c r="G202" i="1" s="1"/>
  <c r="D203" i="1" l="1"/>
  <c r="E203" i="1" s="1"/>
  <c r="F203" i="1" s="1"/>
  <c r="B204" i="1" s="1"/>
  <c r="G203" i="1"/>
  <c r="D204" i="1" l="1"/>
  <c r="E204" i="1" s="1"/>
  <c r="F204" i="1" s="1"/>
  <c r="B205" i="1" s="1"/>
  <c r="G204" i="1"/>
  <c r="D205" i="1" l="1"/>
  <c r="E205" i="1" s="1"/>
  <c r="F205" i="1" s="1"/>
  <c r="B206" i="1" s="1"/>
  <c r="G205" i="1"/>
  <c r="D206" i="1" l="1"/>
  <c r="E206" i="1" s="1"/>
  <c r="F206" i="1" s="1"/>
  <c r="B207" i="1" s="1"/>
  <c r="G206" i="1"/>
  <c r="D207" i="1" l="1"/>
  <c r="E207" i="1" s="1"/>
  <c r="F207" i="1" s="1"/>
  <c r="B208" i="1" s="1"/>
  <c r="G207" i="1"/>
  <c r="D208" i="1" l="1"/>
  <c r="E208" i="1" s="1"/>
  <c r="F208" i="1" s="1"/>
  <c r="B209" i="1" s="1"/>
  <c r="G208" i="1"/>
  <c r="D209" i="1" l="1"/>
  <c r="E209" i="1" s="1"/>
  <c r="F209" i="1" s="1"/>
  <c r="B210" i="1" s="1"/>
  <c r="G209" i="1"/>
  <c r="D210" i="1" l="1"/>
  <c r="E210" i="1" s="1"/>
  <c r="F210" i="1" s="1"/>
  <c r="B211" i="1" s="1"/>
  <c r="G210" i="1"/>
  <c r="D211" i="1" l="1"/>
  <c r="E211" i="1" s="1"/>
  <c r="F211" i="1" s="1"/>
  <c r="B212" i="1" s="1"/>
  <c r="G211" i="1"/>
  <c r="D212" i="1" l="1"/>
  <c r="E212" i="1" s="1"/>
  <c r="F212" i="1" s="1"/>
  <c r="B213" i="1" s="1"/>
  <c r="G212" i="1"/>
  <c r="D213" i="1" l="1"/>
  <c r="E213" i="1" s="1"/>
  <c r="F213" i="1" s="1"/>
  <c r="B214" i="1" s="1"/>
  <c r="G213" i="1"/>
  <c r="D214" i="1" l="1"/>
  <c r="E214" i="1" s="1"/>
  <c r="F214" i="1" s="1"/>
  <c r="B215" i="1" s="1"/>
  <c r="G214" i="1"/>
  <c r="D215" i="1" l="1"/>
  <c r="E215" i="1" s="1"/>
  <c r="F215" i="1" s="1"/>
  <c r="B216" i="1" s="1"/>
  <c r="G215" i="1"/>
  <c r="D216" i="1" l="1"/>
  <c r="E216" i="1" s="1"/>
  <c r="F216" i="1"/>
  <c r="B217" i="1" s="1"/>
  <c r="G216" i="1"/>
  <c r="D217" i="1" l="1"/>
  <c r="E217" i="1" s="1"/>
  <c r="F217" i="1" s="1"/>
  <c r="B218" i="1" s="1"/>
  <c r="D218" i="1" l="1"/>
  <c r="E218" i="1" s="1"/>
  <c r="F218" i="1" s="1"/>
  <c r="B219" i="1" s="1"/>
  <c r="G217" i="1"/>
  <c r="G218" i="1" s="1"/>
  <c r="D219" i="1" l="1"/>
  <c r="E219" i="1" s="1"/>
  <c r="F219" i="1" s="1"/>
  <c r="B220" i="1" s="1"/>
  <c r="G219" i="1"/>
  <c r="D220" i="1" l="1"/>
  <c r="E220" i="1" s="1"/>
  <c r="F220" i="1" s="1"/>
  <c r="B221" i="1" s="1"/>
  <c r="D221" i="1" l="1"/>
  <c r="E221" i="1" s="1"/>
  <c r="F221" i="1" s="1"/>
  <c r="B222" i="1" s="1"/>
  <c r="G220" i="1"/>
  <c r="G221" i="1" s="1"/>
  <c r="D222" i="1" l="1"/>
  <c r="E222" i="1" s="1"/>
  <c r="F222" i="1" s="1"/>
  <c r="B223" i="1" s="1"/>
  <c r="D223" i="1" l="1"/>
  <c r="E223" i="1" s="1"/>
  <c r="F223" i="1" s="1"/>
  <c r="B224" i="1" s="1"/>
  <c r="G222" i="1"/>
  <c r="G223" i="1" s="1"/>
  <c r="D224" i="1" l="1"/>
  <c r="E224" i="1" s="1"/>
  <c r="F224" i="1" s="1"/>
  <c r="B225" i="1" s="1"/>
  <c r="G224" i="1"/>
  <c r="D225" i="1" l="1"/>
  <c r="E225" i="1" s="1"/>
  <c r="F225" i="1" s="1"/>
  <c r="B226" i="1" s="1"/>
  <c r="G225" i="1"/>
  <c r="D226" i="1" l="1"/>
  <c r="E226" i="1" s="1"/>
  <c r="F226" i="1" s="1"/>
  <c r="B227" i="1" s="1"/>
  <c r="G226" i="1"/>
  <c r="D227" i="1" l="1"/>
  <c r="E227" i="1" s="1"/>
  <c r="F227" i="1" s="1"/>
  <c r="B228" i="1" s="1"/>
  <c r="G227" i="1"/>
  <c r="D228" i="1" l="1"/>
  <c r="E228" i="1" s="1"/>
  <c r="F228" i="1" s="1"/>
  <c r="B229" i="1" s="1"/>
  <c r="G228" i="1"/>
  <c r="D229" i="1" l="1"/>
  <c r="E229" i="1" s="1"/>
  <c r="F229" i="1" s="1"/>
  <c r="B230" i="1" s="1"/>
  <c r="D230" i="1" l="1"/>
  <c r="E230" i="1" s="1"/>
  <c r="F230" i="1" s="1"/>
  <c r="B231" i="1" s="1"/>
  <c r="G229" i="1"/>
  <c r="D231" i="1" l="1"/>
  <c r="E231" i="1" s="1"/>
  <c r="F231" i="1" s="1"/>
  <c r="B232" i="1" s="1"/>
  <c r="G230" i="1"/>
  <c r="G231" i="1" s="1"/>
  <c r="D232" i="1" l="1"/>
  <c r="E232" i="1" s="1"/>
  <c r="F232" i="1" s="1"/>
  <c r="B233" i="1" s="1"/>
  <c r="G232" i="1"/>
  <c r="D233" i="1" l="1"/>
  <c r="E233" i="1" s="1"/>
  <c r="F233" i="1" s="1"/>
  <c r="B234" i="1" s="1"/>
  <c r="G233" i="1"/>
  <c r="D234" i="1" l="1"/>
  <c r="E234" i="1" s="1"/>
  <c r="F234" i="1" s="1"/>
  <c r="B235" i="1" s="1"/>
  <c r="G234" i="1"/>
  <c r="D235" i="1" l="1"/>
  <c r="E235" i="1" s="1"/>
  <c r="F235" i="1" s="1"/>
  <c r="B236" i="1" s="1"/>
  <c r="G235" i="1"/>
  <c r="D236" i="1" l="1"/>
  <c r="E236" i="1" s="1"/>
  <c r="F236" i="1" s="1"/>
  <c r="B237" i="1" s="1"/>
  <c r="G236" i="1"/>
  <c r="D237" i="1" l="1"/>
  <c r="E237" i="1" s="1"/>
  <c r="F237" i="1" s="1"/>
  <c r="B238" i="1" s="1"/>
  <c r="G237" i="1"/>
  <c r="D238" i="1" l="1"/>
  <c r="E238" i="1" s="1"/>
  <c r="F238" i="1" s="1"/>
  <c r="B239" i="1" s="1"/>
  <c r="G238" i="1"/>
  <c r="D239" i="1" l="1"/>
  <c r="E239" i="1" s="1"/>
  <c r="F239" i="1" s="1"/>
  <c r="B240" i="1" s="1"/>
  <c r="G239" i="1"/>
  <c r="D240" i="1" l="1"/>
  <c r="E240" i="1" s="1"/>
  <c r="F240" i="1"/>
  <c r="B241" i="1" s="1"/>
  <c r="G240" i="1"/>
  <c r="D241" i="1" l="1"/>
  <c r="E241" i="1" s="1"/>
  <c r="F241" i="1" s="1"/>
  <c r="B242" i="1" s="1"/>
  <c r="D242" i="1" l="1"/>
  <c r="E242" i="1" s="1"/>
  <c r="F242" i="1" s="1"/>
  <c r="B243" i="1" s="1"/>
  <c r="G241" i="1"/>
  <c r="G242" i="1" s="1"/>
  <c r="D243" i="1" l="1"/>
  <c r="E243" i="1" s="1"/>
  <c r="F243" i="1" s="1"/>
  <c r="B244" i="1" s="1"/>
  <c r="G243" i="1"/>
  <c r="D244" i="1" l="1"/>
  <c r="E244" i="1" s="1"/>
  <c r="F244" i="1" s="1"/>
  <c r="B245" i="1" s="1"/>
  <c r="G244" i="1"/>
  <c r="D245" i="1" l="1"/>
  <c r="E245" i="1" s="1"/>
  <c r="F245" i="1" s="1"/>
  <c r="B246" i="1" s="1"/>
  <c r="G245" i="1"/>
  <c r="D246" i="1" l="1"/>
  <c r="E246" i="1" s="1"/>
  <c r="G246" i="1"/>
  <c r="H246" i="1" l="1"/>
  <c r="F246" i="1"/>
  <c r="B247" i="1" s="1"/>
  <c r="D247" i="1" l="1"/>
  <c r="E247" i="1" l="1"/>
  <c r="G247" i="1"/>
  <c r="F247" i="1" l="1"/>
  <c r="B248" i="1" s="1"/>
  <c r="D248" i="1" l="1"/>
  <c r="E248" i="1" l="1"/>
  <c r="G248" i="1"/>
  <c r="F248" i="1" l="1"/>
  <c r="B249" i="1" s="1"/>
  <c r="D249" i="1" l="1"/>
  <c r="E249" i="1" l="1"/>
  <c r="G249" i="1"/>
  <c r="F249" i="1" l="1"/>
  <c r="B250" i="1" s="1"/>
  <c r="D250" i="1" l="1"/>
  <c r="E250" i="1" l="1"/>
  <c r="G250" i="1"/>
  <c r="F250" i="1" l="1"/>
  <c r="B251" i="1" s="1"/>
  <c r="D251" i="1" l="1"/>
  <c r="E251" i="1" l="1"/>
  <c r="G251" i="1"/>
  <c r="F251" i="1" l="1"/>
  <c r="B252" i="1" s="1"/>
  <c r="D252" i="1" l="1"/>
  <c r="E252" i="1" l="1"/>
  <c r="F252" i="1" s="1"/>
  <c r="B253" i="1" s="1"/>
  <c r="G252" i="1"/>
  <c r="D253" i="1" l="1"/>
  <c r="E253" i="1" s="1"/>
  <c r="F253" i="1" s="1"/>
  <c r="B254" i="1" s="1"/>
  <c r="D254" i="1" l="1"/>
  <c r="E254" i="1" s="1"/>
  <c r="F254" i="1"/>
  <c r="B255" i="1" s="1"/>
  <c r="G253" i="1"/>
  <c r="G254" i="1" s="1"/>
  <c r="D255" i="1" l="1"/>
  <c r="E255" i="1" s="1"/>
  <c r="F255" i="1" s="1"/>
  <c r="B256" i="1" s="1"/>
  <c r="G255" i="1"/>
  <c r="D256" i="1" l="1"/>
  <c r="E256" i="1" s="1"/>
  <c r="F256" i="1" s="1"/>
  <c r="B257" i="1" s="1"/>
  <c r="G256" i="1"/>
  <c r="D257" i="1" l="1"/>
  <c r="E257" i="1" s="1"/>
  <c r="F257" i="1" s="1"/>
  <c r="B258" i="1" s="1"/>
  <c r="G257" i="1"/>
  <c r="D258" i="1" l="1"/>
  <c r="E258" i="1" s="1"/>
  <c r="F258" i="1" s="1"/>
  <c r="B259" i="1" s="1"/>
  <c r="G258" i="1"/>
  <c r="D259" i="1" l="1"/>
  <c r="E259" i="1" s="1"/>
  <c r="F259" i="1" s="1"/>
  <c r="B260" i="1" s="1"/>
  <c r="G259" i="1"/>
  <c r="D260" i="1" l="1"/>
  <c r="E260" i="1" s="1"/>
  <c r="F260" i="1" s="1"/>
  <c r="B261" i="1" s="1"/>
  <c r="G260" i="1"/>
  <c r="D261" i="1" l="1"/>
  <c r="E261" i="1" s="1"/>
  <c r="F261" i="1" s="1"/>
  <c r="B262" i="1" s="1"/>
  <c r="G261" i="1"/>
  <c r="D262" i="1" l="1"/>
  <c r="E262" i="1" s="1"/>
  <c r="F262" i="1" s="1"/>
  <c r="B263" i="1" s="1"/>
  <c r="G262" i="1"/>
  <c r="D263" i="1" l="1"/>
  <c r="E263" i="1" s="1"/>
  <c r="F263" i="1" s="1"/>
  <c r="B264" i="1" s="1"/>
  <c r="G263" i="1"/>
  <c r="D264" i="1" l="1"/>
  <c r="E264" i="1" s="1"/>
  <c r="F264" i="1" s="1"/>
  <c r="B265" i="1" s="1"/>
  <c r="G264" i="1"/>
  <c r="D265" i="1" l="1"/>
  <c r="E265" i="1" s="1"/>
  <c r="F265" i="1"/>
  <c r="B266" i="1" s="1"/>
  <c r="G265" i="1"/>
  <c r="D266" i="1" l="1"/>
  <c r="E266" i="1" s="1"/>
  <c r="F266" i="1" s="1"/>
  <c r="B267" i="1" s="1"/>
  <c r="D267" i="1" l="1"/>
  <c r="E267" i="1" s="1"/>
  <c r="F267" i="1" s="1"/>
  <c r="B268" i="1" s="1"/>
  <c r="G266" i="1"/>
  <c r="G267" i="1" s="1"/>
  <c r="D268" i="1" l="1"/>
  <c r="E268" i="1" s="1"/>
  <c r="F268" i="1" s="1"/>
  <c r="B269" i="1" s="1"/>
  <c r="G268" i="1"/>
  <c r="D269" i="1" l="1"/>
  <c r="E269" i="1" s="1"/>
  <c r="F269" i="1" s="1"/>
  <c r="B270" i="1" s="1"/>
  <c r="G269" i="1"/>
  <c r="D270" i="1" l="1"/>
  <c r="E270" i="1" s="1"/>
  <c r="F270" i="1"/>
  <c r="B271" i="1" s="1"/>
  <c r="G270" i="1"/>
  <c r="D271" i="1" l="1"/>
  <c r="E271" i="1" s="1"/>
  <c r="F271" i="1" s="1"/>
  <c r="B272" i="1" s="1"/>
  <c r="G271" i="1"/>
  <c r="D272" i="1" l="1"/>
  <c r="E272" i="1" s="1"/>
  <c r="F272" i="1" s="1"/>
  <c r="B273" i="1" s="1"/>
  <c r="G272" i="1"/>
  <c r="D273" i="1" l="1"/>
  <c r="E273" i="1" s="1"/>
  <c r="F273" i="1" s="1"/>
  <c r="B274" i="1" s="1"/>
  <c r="G273" i="1"/>
  <c r="D274" i="1" l="1"/>
  <c r="E274" i="1" s="1"/>
  <c r="F274" i="1" s="1"/>
  <c r="B275" i="1" s="1"/>
  <c r="G274" i="1"/>
  <c r="D275" i="1" l="1"/>
  <c r="E275" i="1" s="1"/>
  <c r="F275" i="1" s="1"/>
  <c r="B276" i="1" s="1"/>
  <c r="G275" i="1"/>
  <c r="D276" i="1" l="1"/>
  <c r="E276" i="1" s="1"/>
  <c r="F276" i="1" s="1"/>
  <c r="B277" i="1" s="1"/>
  <c r="D277" i="1" l="1"/>
  <c r="E277" i="1" s="1"/>
  <c r="F277" i="1" s="1"/>
  <c r="B278" i="1" s="1"/>
  <c r="G276" i="1"/>
  <c r="G277" i="1" s="1"/>
  <c r="D278" i="1" l="1"/>
  <c r="E278" i="1" s="1"/>
  <c r="F278" i="1" s="1"/>
  <c r="B279" i="1" s="1"/>
  <c r="D279" i="1" l="1"/>
  <c r="E279" i="1" s="1"/>
  <c r="F279" i="1" s="1"/>
  <c r="B280" i="1" s="1"/>
  <c r="G278" i="1"/>
  <c r="G279" i="1" s="1"/>
  <c r="D280" i="1" l="1"/>
  <c r="E280" i="1" s="1"/>
  <c r="F280" i="1" s="1"/>
  <c r="B281" i="1" s="1"/>
  <c r="D281" i="1" l="1"/>
  <c r="E281" i="1" s="1"/>
  <c r="F281" i="1" s="1"/>
  <c r="B282" i="1" s="1"/>
  <c r="G280" i="1"/>
  <c r="G281" i="1" s="1"/>
  <c r="D282" i="1" l="1"/>
  <c r="E282" i="1" s="1"/>
  <c r="F282" i="1" s="1"/>
  <c r="B283" i="1" s="1"/>
  <c r="G282" i="1"/>
  <c r="D283" i="1" l="1"/>
  <c r="E283" i="1" s="1"/>
  <c r="F283" i="1" s="1"/>
  <c r="B284" i="1" s="1"/>
  <c r="G283" i="1"/>
  <c r="D284" i="1" l="1"/>
  <c r="E284" i="1" s="1"/>
  <c r="F284" i="1" s="1"/>
  <c r="B285" i="1" s="1"/>
  <c r="G284" i="1"/>
  <c r="D285" i="1" l="1"/>
  <c r="E285" i="1" s="1"/>
  <c r="F285" i="1" s="1"/>
  <c r="B286" i="1" s="1"/>
  <c r="G285" i="1"/>
  <c r="D286" i="1" l="1"/>
  <c r="E286" i="1" s="1"/>
  <c r="F286" i="1" s="1"/>
  <c r="B287" i="1" s="1"/>
  <c r="G286" i="1"/>
  <c r="D287" i="1" l="1"/>
  <c r="E287" i="1" s="1"/>
  <c r="F287" i="1" s="1"/>
  <c r="B288" i="1" s="1"/>
  <c r="G287" i="1"/>
  <c r="D288" i="1" l="1"/>
  <c r="E288" i="1" s="1"/>
  <c r="F288" i="1" s="1"/>
  <c r="B289" i="1" s="1"/>
  <c r="G288" i="1"/>
  <c r="D289" i="1" l="1"/>
  <c r="E289" i="1" s="1"/>
  <c r="F289" i="1"/>
  <c r="B290" i="1" s="1"/>
  <c r="G289" i="1"/>
  <c r="D290" i="1" l="1"/>
  <c r="E290" i="1" s="1"/>
  <c r="F290" i="1" s="1"/>
  <c r="B291" i="1" s="1"/>
  <c r="G290" i="1"/>
  <c r="D291" i="1" l="1"/>
  <c r="E291" i="1" s="1"/>
  <c r="F291" i="1" s="1"/>
  <c r="B292" i="1" s="1"/>
  <c r="D292" i="1" l="1"/>
  <c r="E292" i="1" s="1"/>
  <c r="F292" i="1" s="1"/>
  <c r="B293" i="1" s="1"/>
  <c r="G291" i="1"/>
  <c r="G292" i="1" s="1"/>
  <c r="D293" i="1" l="1"/>
  <c r="E293" i="1" s="1"/>
  <c r="F293" i="1" s="1"/>
  <c r="B294" i="1" s="1"/>
  <c r="G293" i="1"/>
  <c r="D294" i="1" l="1"/>
  <c r="E294" i="1" s="1"/>
  <c r="F294" i="1"/>
  <c r="B295" i="1" s="1"/>
  <c r="G294" i="1"/>
  <c r="D295" i="1" l="1"/>
  <c r="E295" i="1" s="1"/>
  <c r="F295" i="1" s="1"/>
  <c r="B296" i="1" s="1"/>
  <c r="D296" i="1" l="1"/>
  <c r="E296" i="1" s="1"/>
  <c r="F296" i="1" s="1"/>
  <c r="B297" i="1" s="1"/>
  <c r="G295" i="1"/>
  <c r="G296" i="1" s="1"/>
  <c r="D297" i="1" l="1"/>
  <c r="E297" i="1" s="1"/>
  <c r="F297" i="1"/>
  <c r="B298" i="1" s="1"/>
  <c r="G297" i="1"/>
  <c r="D298" i="1" l="1"/>
  <c r="E298" i="1" s="1"/>
  <c r="F298" i="1" s="1"/>
  <c r="B299" i="1" s="1"/>
  <c r="G298" i="1"/>
  <c r="D299" i="1" l="1"/>
  <c r="E299" i="1" s="1"/>
  <c r="F299" i="1" s="1"/>
  <c r="B300" i="1" s="1"/>
  <c r="G299" i="1"/>
  <c r="D300" i="1" l="1"/>
  <c r="E300" i="1" s="1"/>
  <c r="F300" i="1" s="1"/>
  <c r="B301" i="1" s="1"/>
  <c r="G300" i="1"/>
  <c r="D301" i="1" l="1"/>
  <c r="E301" i="1" s="1"/>
  <c r="F301" i="1" s="1"/>
  <c r="B302" i="1" s="1"/>
  <c r="G301" i="1"/>
  <c r="D302" i="1" l="1"/>
  <c r="E302" i="1" s="1"/>
  <c r="F302" i="1" s="1"/>
  <c r="B303" i="1" s="1"/>
  <c r="G302" i="1"/>
  <c r="D303" i="1" l="1"/>
  <c r="E303" i="1" s="1"/>
  <c r="F303" i="1" s="1"/>
  <c r="B304" i="1" s="1"/>
  <c r="G303" i="1"/>
  <c r="D304" i="1" l="1"/>
  <c r="E304" i="1" s="1"/>
  <c r="F304" i="1" s="1"/>
  <c r="B305" i="1" s="1"/>
  <c r="G304" i="1"/>
  <c r="D305" i="1" l="1"/>
  <c r="E305" i="1" s="1"/>
  <c r="F305" i="1" s="1"/>
  <c r="B306" i="1" s="1"/>
  <c r="G305" i="1"/>
  <c r="D306" i="1" l="1"/>
  <c r="E306" i="1" s="1"/>
  <c r="F306" i="1" s="1"/>
  <c r="B307" i="1" s="1"/>
  <c r="G306" i="1"/>
  <c r="D307" i="1" l="1"/>
  <c r="E307" i="1" s="1"/>
  <c r="F307" i="1" s="1"/>
  <c r="B308" i="1" s="1"/>
  <c r="D308" i="1" l="1"/>
  <c r="E308" i="1" s="1"/>
  <c r="F308" i="1" s="1"/>
  <c r="B309" i="1" s="1"/>
  <c r="G307" i="1"/>
  <c r="G308" i="1" s="1"/>
  <c r="D309" i="1" l="1"/>
  <c r="E309" i="1" s="1"/>
  <c r="F309" i="1" s="1"/>
  <c r="B310" i="1" s="1"/>
  <c r="G309" i="1"/>
  <c r="D310" i="1" l="1"/>
  <c r="E310" i="1" s="1"/>
  <c r="F310" i="1" s="1"/>
  <c r="B311" i="1" s="1"/>
  <c r="G310" i="1"/>
  <c r="D311" i="1" l="1"/>
  <c r="E311" i="1" s="1"/>
  <c r="F311" i="1" s="1"/>
  <c r="B312" i="1" s="1"/>
  <c r="G311" i="1"/>
  <c r="D312" i="1" l="1"/>
  <c r="E312" i="1" s="1"/>
  <c r="F312" i="1" s="1"/>
  <c r="B313" i="1" s="1"/>
  <c r="G312" i="1"/>
  <c r="D313" i="1" l="1"/>
  <c r="E313" i="1" s="1"/>
  <c r="F313" i="1"/>
  <c r="B314" i="1" s="1"/>
  <c r="G313" i="1"/>
  <c r="D314" i="1" l="1"/>
  <c r="E314" i="1" s="1"/>
  <c r="F314" i="1" s="1"/>
  <c r="B315" i="1" s="1"/>
  <c r="D315" i="1" l="1"/>
  <c r="E315" i="1" s="1"/>
  <c r="F315" i="1" s="1"/>
  <c r="B316" i="1" s="1"/>
  <c r="G314" i="1"/>
  <c r="G315" i="1" s="1"/>
  <c r="D316" i="1" l="1"/>
  <c r="E316" i="1" s="1"/>
  <c r="F316" i="1" s="1"/>
  <c r="B317" i="1" s="1"/>
  <c r="G316" i="1"/>
  <c r="D317" i="1" l="1"/>
  <c r="E317" i="1" s="1"/>
  <c r="F317" i="1" s="1"/>
  <c r="B318" i="1" s="1"/>
  <c r="G317" i="1"/>
  <c r="D318" i="1" l="1"/>
  <c r="E318" i="1" s="1"/>
  <c r="F318" i="1"/>
  <c r="B319" i="1" s="1"/>
  <c r="G318" i="1"/>
  <c r="D319" i="1" l="1"/>
  <c r="E319" i="1" s="1"/>
  <c r="F319" i="1" s="1"/>
  <c r="B320" i="1" s="1"/>
  <c r="G319" i="1"/>
  <c r="D320" i="1" l="1"/>
  <c r="E320" i="1" s="1"/>
  <c r="F320" i="1" s="1"/>
  <c r="B321" i="1" s="1"/>
  <c r="G320" i="1"/>
  <c r="D321" i="1" l="1"/>
  <c r="E321" i="1" s="1"/>
  <c r="F321" i="1" s="1"/>
  <c r="B322" i="1" s="1"/>
  <c r="G321" i="1"/>
  <c r="D322" i="1" l="1"/>
  <c r="E322" i="1" s="1"/>
  <c r="F322" i="1" s="1"/>
  <c r="B323" i="1" s="1"/>
  <c r="G322" i="1"/>
  <c r="D323" i="1" l="1"/>
  <c r="E323" i="1" s="1"/>
  <c r="F323" i="1" s="1"/>
  <c r="B324" i="1" s="1"/>
  <c r="G323" i="1"/>
  <c r="D324" i="1" l="1"/>
  <c r="E324" i="1" s="1"/>
  <c r="F324" i="1" s="1"/>
  <c r="B325" i="1" s="1"/>
  <c r="G324" i="1"/>
  <c r="D325" i="1" l="1"/>
  <c r="E325" i="1" s="1"/>
  <c r="F325" i="1" s="1"/>
  <c r="B326" i="1" s="1"/>
  <c r="G325" i="1"/>
  <c r="D326" i="1" l="1"/>
  <c r="E326" i="1" s="1"/>
  <c r="F326" i="1" s="1"/>
  <c r="B327" i="1" s="1"/>
  <c r="G326" i="1"/>
  <c r="D327" i="1" l="1"/>
  <c r="E327" i="1" s="1"/>
  <c r="F327" i="1" s="1"/>
  <c r="B328" i="1" s="1"/>
  <c r="G327" i="1"/>
  <c r="D328" i="1" l="1"/>
  <c r="E328" i="1" s="1"/>
  <c r="F328" i="1" s="1"/>
  <c r="B329" i="1" s="1"/>
  <c r="D329" i="1" l="1"/>
  <c r="E329" i="1" s="1"/>
  <c r="F329" i="1" s="1"/>
  <c r="B330" i="1" s="1"/>
  <c r="G328" i="1"/>
  <c r="G329" i="1" s="1"/>
  <c r="D330" i="1" l="1"/>
  <c r="E330" i="1" s="1"/>
  <c r="F330" i="1" s="1"/>
  <c r="B331" i="1" s="1"/>
  <c r="G330" i="1"/>
  <c r="D331" i="1" l="1"/>
  <c r="E331" i="1" s="1"/>
  <c r="F331" i="1" s="1"/>
  <c r="B332" i="1" s="1"/>
  <c r="G331" i="1"/>
  <c r="D332" i="1" l="1"/>
  <c r="E332" i="1" s="1"/>
  <c r="F332" i="1" s="1"/>
  <c r="B333" i="1" s="1"/>
  <c r="G332" i="1"/>
  <c r="D333" i="1" l="1"/>
  <c r="E333" i="1" s="1"/>
  <c r="F333" i="1" s="1"/>
  <c r="B334" i="1" s="1"/>
  <c r="G333" i="1"/>
  <c r="D334" i="1" l="1"/>
  <c r="E334" i="1" s="1"/>
  <c r="F334" i="1"/>
  <c r="B335" i="1" s="1"/>
  <c r="G334" i="1"/>
  <c r="D335" i="1" l="1"/>
  <c r="E335" i="1" s="1"/>
  <c r="F335" i="1" s="1"/>
  <c r="B336" i="1" s="1"/>
  <c r="G335" i="1"/>
  <c r="D336" i="1" l="1"/>
  <c r="E336" i="1" s="1"/>
  <c r="F336" i="1" s="1"/>
  <c r="B337" i="1" s="1"/>
  <c r="G336" i="1"/>
  <c r="D337" i="1" l="1"/>
  <c r="E337" i="1" s="1"/>
  <c r="F337" i="1" s="1"/>
  <c r="B338" i="1" s="1"/>
  <c r="G337" i="1"/>
  <c r="D338" i="1" l="1"/>
  <c r="E338" i="1" s="1"/>
  <c r="F338" i="1" s="1"/>
  <c r="B339" i="1" s="1"/>
  <c r="G338" i="1"/>
  <c r="D339" i="1" l="1"/>
  <c r="E339" i="1" s="1"/>
  <c r="F339" i="1" s="1"/>
  <c r="B340" i="1" s="1"/>
  <c r="G339" i="1"/>
  <c r="D340" i="1" l="1"/>
  <c r="E340" i="1" s="1"/>
  <c r="F340" i="1" s="1"/>
  <c r="B341" i="1" s="1"/>
  <c r="G340" i="1"/>
  <c r="D341" i="1" l="1"/>
  <c r="E341" i="1" s="1"/>
  <c r="F341" i="1" s="1"/>
  <c r="B342" i="1" s="1"/>
  <c r="G341" i="1"/>
  <c r="D342" i="1" l="1"/>
  <c r="E342" i="1" s="1"/>
  <c r="F342" i="1" s="1"/>
  <c r="B343" i="1" s="1"/>
  <c r="G342" i="1"/>
  <c r="D343" i="1" l="1"/>
  <c r="E343" i="1" s="1"/>
  <c r="F343" i="1" s="1"/>
  <c r="B344" i="1" s="1"/>
  <c r="G343" i="1"/>
  <c r="D344" i="1" l="1"/>
  <c r="E344" i="1" s="1"/>
  <c r="F344" i="1" s="1"/>
  <c r="B345" i="1" s="1"/>
  <c r="G344" i="1"/>
  <c r="D345" i="1" l="1"/>
  <c r="E345" i="1" s="1"/>
  <c r="F345" i="1" s="1"/>
  <c r="B346" i="1" s="1"/>
  <c r="G345" i="1"/>
  <c r="D346" i="1" l="1"/>
  <c r="E346" i="1" s="1"/>
  <c r="F346" i="1" s="1"/>
  <c r="B347" i="1" s="1"/>
  <c r="G346" i="1"/>
  <c r="D347" i="1" l="1"/>
  <c r="E347" i="1" s="1"/>
  <c r="F347" i="1" s="1"/>
  <c r="B348" i="1" s="1"/>
  <c r="G347" i="1"/>
  <c r="D348" i="1" l="1"/>
  <c r="E348" i="1" s="1"/>
  <c r="F348" i="1" s="1"/>
  <c r="B349" i="1" s="1"/>
  <c r="G348" i="1"/>
  <c r="D349" i="1" l="1"/>
  <c r="E349" i="1" s="1"/>
  <c r="F349" i="1" s="1"/>
  <c r="B350" i="1" s="1"/>
  <c r="G349" i="1"/>
  <c r="D350" i="1" l="1"/>
  <c r="E350" i="1" s="1"/>
  <c r="F350" i="1" s="1"/>
  <c r="B351" i="1" s="1"/>
  <c r="G350" i="1"/>
  <c r="D351" i="1" l="1"/>
  <c r="E351" i="1" s="1"/>
  <c r="F351" i="1" s="1"/>
  <c r="B352" i="1" s="1"/>
  <c r="G351" i="1"/>
  <c r="D352" i="1" l="1"/>
  <c r="E352" i="1" s="1"/>
  <c r="F352" i="1" s="1"/>
  <c r="B353" i="1" s="1"/>
  <c r="G352" i="1"/>
  <c r="D353" i="1" l="1"/>
  <c r="E353" i="1" s="1"/>
  <c r="F353" i="1"/>
  <c r="B354" i="1" s="1"/>
  <c r="G353" i="1"/>
  <c r="D354" i="1" l="1"/>
  <c r="E354" i="1" s="1"/>
  <c r="F354" i="1" s="1"/>
  <c r="B355" i="1" s="1"/>
  <c r="D355" i="1" l="1"/>
  <c r="E355" i="1" s="1"/>
  <c r="F355" i="1" s="1"/>
  <c r="B356" i="1" s="1"/>
  <c r="G354" i="1"/>
  <c r="G355" i="1" s="1"/>
  <c r="D356" i="1" l="1"/>
  <c r="E356" i="1" s="1"/>
  <c r="F356" i="1" s="1"/>
  <c r="B357" i="1" s="1"/>
  <c r="G356" i="1"/>
  <c r="D357" i="1" l="1"/>
  <c r="E357" i="1" s="1"/>
  <c r="F357" i="1" s="1"/>
  <c r="B358" i="1" s="1"/>
  <c r="G357" i="1"/>
  <c r="D358" i="1" l="1"/>
  <c r="E358" i="1" s="1"/>
  <c r="F358" i="1"/>
  <c r="B359" i="1" s="1"/>
  <c r="G358" i="1"/>
  <c r="D359" i="1" l="1"/>
  <c r="E359" i="1" s="1"/>
  <c r="F359" i="1" s="1"/>
  <c r="B360" i="1" s="1"/>
  <c r="D360" i="1" l="1"/>
  <c r="E360" i="1" s="1"/>
  <c r="F360" i="1" s="1"/>
  <c r="B361" i="1" s="1"/>
  <c r="G359" i="1"/>
  <c r="G360" i="1" s="1"/>
  <c r="D361" i="1" l="1"/>
  <c r="E361" i="1" s="1"/>
  <c r="F361" i="1"/>
  <c r="B362" i="1" s="1"/>
  <c r="G361" i="1"/>
  <c r="D362" i="1" l="1"/>
  <c r="E362" i="1" s="1"/>
  <c r="F362" i="1" s="1"/>
  <c r="B363" i="1" s="1"/>
  <c r="D363" i="1" l="1"/>
  <c r="E363" i="1" s="1"/>
  <c r="F363" i="1" s="1"/>
  <c r="B364" i="1" s="1"/>
  <c r="G362" i="1"/>
  <c r="D364" i="1" l="1"/>
  <c r="E364" i="1" s="1"/>
  <c r="F364" i="1" s="1"/>
  <c r="B365" i="1" s="1"/>
  <c r="G363" i="1"/>
  <c r="G364" i="1" s="1"/>
  <c r="D365" i="1" l="1"/>
  <c r="E365" i="1" s="1"/>
  <c r="F365" i="1" s="1"/>
  <c r="B366" i="1" s="1"/>
  <c r="D366" i="1" l="1"/>
  <c r="E366" i="1" s="1"/>
  <c r="G365" i="1"/>
  <c r="G366" i="1" s="1"/>
  <c r="H186" i="1" l="1"/>
  <c r="H126" i="1"/>
  <c r="H366" i="1"/>
  <c r="I3" i="1"/>
  <c r="F366" i="1"/>
  <c r="P7" i="1" l="1"/>
</calcChain>
</file>

<file path=xl/sharedStrings.xml><?xml version="1.0" encoding="utf-8"?>
<sst xmlns="http://schemas.openxmlformats.org/spreadsheetml/2006/main" count="13" uniqueCount="12">
  <si>
    <t>Initial Principal</t>
  </si>
  <si>
    <t>Annual Coupon</t>
  </si>
  <si>
    <t>Maturity (mths)</t>
  </si>
  <si>
    <t>Monthly Payment</t>
  </si>
  <si>
    <t>WAL (yrs)</t>
  </si>
  <si>
    <t>Month</t>
  </si>
  <si>
    <t>Begin Principal</t>
  </si>
  <si>
    <t>Interest Payment</t>
  </si>
  <si>
    <t>Scheduled Principle Payment</t>
  </si>
  <si>
    <t>End Principal</t>
  </si>
  <si>
    <t>Cumulative Interest Paid</t>
  </si>
  <si>
    <t>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</si>
</sst>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0.000%"/>
    <numFmt numFmtId="167" formatCode="&quot;$&quot;#,##0.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/>
    <xf numFmtId="167" fontId="0" fillId="0" borderId="0" xfId="0" applyNumberFormat="1"/>
    <xf numFmtId="0" fontId="1" fillId="0" borderId="0" xfId="0" applyFont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Begin</a:t>
            </a:r>
            <a:r>
              <a:rPr lang="en-US" baseline="0"/>
              <a:t> Principle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Sheet1!$B$7:$B$186</c:f>
              <c:numCache>
                <c:formatCode>"$"#,##0</c:formatCode>
                <c:ptCount val="180"/>
                <c:pt idx="0">
                  <c:v>100000</c:v>
                </c:pt>
                <c:pt idx="1">
                  <c:v>99593.645407724078</c:v>
                </c:pt>
                <c:pt idx="2">
                  <c:v>99185.936300140573</c:v>
                </c:pt>
                <c:pt idx="3">
                  <c:v>98776.868162198458</c:v>
                </c:pt>
                <c:pt idx="4">
                  <c:v>98366.436463796534</c:v>
                </c:pt>
                <c:pt idx="5">
                  <c:v>97954.636659733267</c:v>
                </c:pt>
                <c:pt idx="6">
                  <c:v>97541.464189656457</c:v>
                </c:pt>
                <c:pt idx="7">
                  <c:v>97126.914478012724</c:v>
                </c:pt>
                <c:pt idx="8">
                  <c:v>96710.982933996842</c:v>
                </c:pt>
                <c:pt idx="9">
                  <c:v>96293.664951500905</c:v>
                </c:pt>
                <c:pt idx="10">
                  <c:v>95874.955909063312</c:v>
                </c:pt>
                <c:pt idx="11">
                  <c:v>95454.851169817601</c:v>
                </c:pt>
                <c:pt idx="12">
                  <c:v>95033.346081441065</c:v>
                </c:pt>
                <c:pt idx="13">
                  <c:v>94610.435976103283</c:v>
                </c:pt>
                <c:pt idx="14">
                  <c:v>94186.116170414374</c:v>
                </c:pt>
                <c:pt idx="15">
                  <c:v>93760.381965373163</c:v>
                </c:pt>
                <c:pt idx="16">
                  <c:v>93333.228646315154</c:v>
                </c:pt>
                <c:pt idx="17">
                  <c:v>92904.651482860281</c:v>
                </c:pt>
                <c:pt idx="18">
                  <c:v>92474.64572886056</c:v>
                </c:pt>
                <c:pt idx="19">
                  <c:v>92043.206622347512</c:v>
                </c:pt>
                <c:pt idx="20">
                  <c:v>91610.329385479417</c:v>
                </c:pt>
                <c:pt idx="21">
                  <c:v>91176.009224488429</c:v>
                </c:pt>
                <c:pt idx="22">
                  <c:v>90740.241329627475</c:v>
                </c:pt>
                <c:pt idx="23">
                  <c:v>90303.020875116985</c:v>
                </c:pt>
                <c:pt idx="24">
                  <c:v>89864.343019091451</c:v>
                </c:pt>
                <c:pt idx="25">
                  <c:v>89424.20290354584</c:v>
                </c:pt>
                <c:pt idx="26">
                  <c:v>88982.595654281744</c:v>
                </c:pt>
                <c:pt idx="27">
                  <c:v>88539.516380853427</c:v>
                </c:pt>
                <c:pt idx="28">
                  <c:v>88094.960176513676</c:v>
                </c:pt>
                <c:pt idx="29">
                  <c:v>87648.922118159462</c:v>
                </c:pt>
                <c:pt idx="30">
                  <c:v>87201.397266277403</c:v>
                </c:pt>
                <c:pt idx="31">
                  <c:v>86752.380664889075</c:v>
                </c:pt>
                <c:pt idx="32">
                  <c:v>86301.867341496123</c:v>
                </c:pt>
                <c:pt idx="33">
                  <c:v>85849.852307025183</c:v>
                </c:pt>
                <c:pt idx="34">
                  <c:v>85396.330555772671</c:v>
                </c:pt>
                <c:pt idx="35">
                  <c:v>84941.297065349325</c:v>
                </c:pt>
                <c:pt idx="36">
                  <c:v>84484.74679662456</c:v>
                </c:pt>
                <c:pt idx="37">
                  <c:v>84026.67469367072</c:v>
                </c:pt>
                <c:pt idx="38">
                  <c:v>83567.075683707037</c:v>
                </c:pt>
                <c:pt idx="39">
                  <c:v>83105.944677043473</c:v>
                </c:pt>
                <c:pt idx="40">
                  <c:v>82643.276567024368</c:v>
                </c:pt>
                <c:pt idx="41">
                  <c:v>82179.066229971853</c:v>
                </c:pt>
                <c:pt idx="42">
                  <c:v>81713.308525129178</c:v>
                </c:pt>
                <c:pt idx="43">
                  <c:v>81245.998294603691</c:v>
                </c:pt>
                <c:pt idx="44">
                  <c:v>80777.130363309785</c:v>
                </c:pt>
                <c:pt idx="45">
                  <c:v>80306.699538911562</c:v>
                </c:pt>
                <c:pt idx="46">
                  <c:v>79834.700611765351</c:v>
                </c:pt>
                <c:pt idx="47">
                  <c:v>79361.128354861983</c:v>
                </c:pt>
                <c:pt idx="48">
                  <c:v>78885.977523768932</c:v>
                </c:pt>
                <c:pt idx="49">
                  <c:v>78409.242856572237</c:v>
                </c:pt>
                <c:pt idx="50">
                  <c:v>77930.919073818222</c:v>
                </c:pt>
                <c:pt idx="51">
                  <c:v>77451.00087845503</c:v>
                </c:pt>
                <c:pt idx="52">
                  <c:v>76969.482955773958</c:v>
                </c:pt>
                <c:pt idx="53">
                  <c:v>76486.359973350613</c:v>
                </c:pt>
                <c:pt idx="54">
                  <c:v>76001.62658098586</c:v>
                </c:pt>
                <c:pt idx="55">
                  <c:v>75515.277410646551</c:v>
                </c:pt>
                <c:pt idx="56">
                  <c:v>75027.307076406112</c:v>
                </c:pt>
                <c:pt idx="57">
                  <c:v>74537.710174384876</c:v>
                </c:pt>
                <c:pt idx="58">
                  <c:v>74046.481282690234</c:v>
                </c:pt>
                <c:pt idx="59">
                  <c:v>73553.614961356609</c:v>
                </c:pt>
                <c:pt idx="60">
                  <c:v>73059.105752285206</c:v>
                </c:pt>
                <c:pt idx="61">
                  <c:v>72562.948179183571</c:v>
                </c:pt>
                <c:pt idx="62">
                  <c:v>72065.136747504934</c:v>
                </c:pt>
                <c:pt idx="63">
                  <c:v>71565.665944387365</c:v>
                </c:pt>
                <c:pt idx="64">
                  <c:v>71064.530238592735</c:v>
                </c:pt>
                <c:pt idx="65">
                  <c:v>70561.724080445449</c:v>
                </c:pt>
                <c:pt idx="66">
                  <c:v>70057.241901771005</c:v>
                </c:pt>
                <c:pt idx="67">
                  <c:v>69551.078115834316</c:v>
                </c:pt>
                <c:pt idx="68">
                  <c:v>69043.227117277842</c:v>
                </c:pt>
                <c:pt idx="69">
                  <c:v>68533.683282059515</c:v>
                </c:pt>
                <c:pt idx="70">
                  <c:v>68022.440967390459</c:v>
                </c:pt>
                <c:pt idx="71">
                  <c:v>67509.494511672499</c:v>
                </c:pt>
                <c:pt idx="72">
                  <c:v>66994.83823443549</c:v>
                </c:pt>
                <c:pt idx="73">
                  <c:v>66478.46643627435</c:v>
                </c:pt>
                <c:pt idx="74">
                  <c:v>65960.373398786003</c:v>
                </c:pt>
                <c:pt idx="75">
                  <c:v>65440.553384506034</c:v>
                </c:pt>
                <c:pt idx="76">
                  <c:v>64919.000636845129</c:v>
                </c:pt>
                <c:pt idx="77">
                  <c:v>64395.709380025357</c:v>
                </c:pt>
                <c:pt idx="78">
                  <c:v>63870.673819016185</c:v>
                </c:pt>
                <c:pt idx="79">
                  <c:v>63343.88813947032</c:v>
                </c:pt>
                <c:pt idx="80">
                  <c:v>62815.346507659298</c:v>
                </c:pt>
                <c:pt idx="81">
                  <c:v>62285.043070408909</c:v>
                </c:pt>
                <c:pt idx="82">
                  <c:v>61752.971955034351</c:v>
                </c:pt>
                <c:pt idx="83">
                  <c:v>61219.12726927521</c:v>
                </c:pt>
                <c:pt idx="84">
                  <c:v>60683.503101230206</c:v>
                </c:pt>
                <c:pt idx="85">
                  <c:v>60146.093519291717</c:v>
                </c:pt>
                <c:pt idx="86">
                  <c:v>59606.892572080098</c:v>
                </c:pt>
                <c:pt idx="87">
                  <c:v>59065.894288377778</c:v>
                </c:pt>
                <c:pt idx="88">
                  <c:v>58523.092677063112</c:v>
                </c:pt>
                <c:pt idx="89">
                  <c:v>57978.481727044069</c:v>
                </c:pt>
                <c:pt idx="90">
                  <c:v>57432.055407191627</c:v>
                </c:pt>
                <c:pt idx="91">
                  <c:v>56883.807666273009</c:v>
                </c:pt>
                <c:pt idx="92">
                  <c:v>56333.732432884666</c:v>
                </c:pt>
                <c:pt idx="93">
                  <c:v>55781.823615385023</c:v>
                </c:pt>
                <c:pt idx="94">
                  <c:v>55228.075101827053</c:v>
                </c:pt>
                <c:pt idx="95">
                  <c:v>54672.480759890554</c:v>
                </c:pt>
                <c:pt idx="96">
                  <c:v>54115.034436814269</c:v>
                </c:pt>
                <c:pt idx="97">
                  <c:v>53555.729959327728</c:v>
                </c:pt>
                <c:pt idx="98">
                  <c:v>52994.561133582894</c:v>
                </c:pt>
                <c:pt idx="99">
                  <c:v>52431.521745085585</c:v>
                </c:pt>
                <c:pt idx="100">
                  <c:v>51866.605558626616</c:v>
                </c:pt>
                <c:pt idx="101">
                  <c:v>51299.806318212781</c:v>
                </c:pt>
                <c:pt idx="102">
                  <c:v>50731.117746997566</c:v>
                </c:pt>
                <c:pt idx="103">
                  <c:v>50160.533547211635</c:v>
                </c:pt>
                <c:pt idx="104">
                  <c:v>49588.047400093084</c:v>
                </c:pt>
                <c:pt idx="105">
                  <c:v>49013.65296581747</c:v>
                </c:pt>
                <c:pt idx="106">
                  <c:v>48437.343883427602</c:v>
                </c:pt>
                <c:pt idx="107">
                  <c:v>47859.113770763106</c:v>
                </c:pt>
                <c:pt idx="108">
                  <c:v>47278.956224389731</c:v>
                </c:pt>
                <c:pt idx="109">
                  <c:v>46696.86481952844</c:v>
                </c:pt>
                <c:pt idx="110">
                  <c:v>46112.833109984276</c:v>
                </c:pt>
                <c:pt idx="111">
                  <c:v>45526.854628074965</c:v>
                </c:pt>
                <c:pt idx="112">
                  <c:v>44938.922884559295</c:v>
                </c:pt>
                <c:pt idx="113">
                  <c:v>44349.031368565236</c:v>
                </c:pt>
                <c:pt idx="114">
                  <c:v>43757.173547517865</c:v>
                </c:pt>
                <c:pt idx="115">
                  <c:v>43163.342867067004</c:v>
                </c:pt>
                <c:pt idx="116">
                  <c:v>42567.532751014638</c:v>
                </c:pt>
                <c:pt idx="117">
                  <c:v>41969.736601242097</c:v>
                </c:pt>
                <c:pt idx="118">
                  <c:v>41369.947797636982</c:v>
                </c:pt>
                <c:pt idx="119">
                  <c:v>40768.159698019852</c:v>
                </c:pt>
                <c:pt idx="120">
                  <c:v>40164.36563807066</c:v>
                </c:pt>
                <c:pt idx="121">
                  <c:v>39558.558931254971</c:v>
                </c:pt>
                <c:pt idx="122">
                  <c:v>38950.732868749896</c:v>
                </c:pt>
                <c:pt idx="123">
                  <c:v>38340.880719369809</c:v>
                </c:pt>
                <c:pt idx="124">
                  <c:v>37728.995729491784</c:v>
                </c:pt>
                <c:pt idx="125">
                  <c:v>37115.071122980837</c:v>
                </c:pt>
                <c:pt idx="126">
                  <c:v>36499.100101114847</c:v>
                </c:pt>
                <c:pt idx="127">
                  <c:v>35881.075842509308</c:v>
                </c:pt>
                <c:pt idx="128">
                  <c:v>35260.991503041747</c:v>
                </c:pt>
                <c:pt idx="129">
                  <c:v>34638.840215775963</c:v>
                </c:pt>
                <c:pt idx="130">
                  <c:v>34014.615090885964</c:v>
                </c:pt>
                <c:pt idx="131">
                  <c:v>33388.309215579662</c:v>
                </c:pt>
                <c:pt idx="132">
                  <c:v>32759.915654022338</c:v>
                </c:pt>
                <c:pt idx="133">
                  <c:v>32129.427447259823</c:v>
                </c:pt>
                <c:pt idx="134">
                  <c:v>31496.837613141433</c:v>
                </c:pt>
                <c:pt idx="135">
                  <c:v>30862.139146242651</c:v>
                </c:pt>
                <c:pt idx="136">
                  <c:v>30225.325017787538</c:v>
                </c:pt>
                <c:pt idx="137">
                  <c:v>29586.388175570908</c:v>
                </c:pt>
                <c:pt idx="138">
                  <c:v>28945.321543880222</c:v>
                </c:pt>
                <c:pt idx="139">
                  <c:v>28302.118023417235</c:v>
                </c:pt>
                <c:pt idx="140">
                  <c:v>27656.770491219369</c:v>
                </c:pt>
                <c:pt idx="141">
                  <c:v>27009.271800580846</c:v>
                </c:pt>
                <c:pt idx="142">
                  <c:v>26359.614780973527</c:v>
                </c:pt>
                <c:pt idx="143">
                  <c:v>25707.792237967515</c:v>
                </c:pt>
                <c:pt idx="144">
                  <c:v>25053.796953151483</c:v>
                </c:pt>
                <c:pt idx="145">
                  <c:v>24397.62168405273</c:v>
                </c:pt>
                <c:pt idx="146">
                  <c:v>23739.259164056984</c:v>
                </c:pt>
                <c:pt idx="147">
                  <c:v>23078.702102327919</c:v>
                </c:pt>
                <c:pt idx="148">
                  <c:v>22415.943183726424</c:v>
                </c:pt>
                <c:pt idx="149">
                  <c:v>21750.975068729589</c:v>
                </c:pt>
                <c:pt idx="150">
                  <c:v>21083.790393349431</c:v>
                </c:pt>
                <c:pt idx="151">
                  <c:v>20414.381769051339</c:v>
                </c:pt>
                <c:pt idx="152">
                  <c:v>19742.741782672256</c:v>
                </c:pt>
                <c:pt idx="153">
                  <c:v>19068.862996338576</c:v>
                </c:pt>
                <c:pt idx="154">
                  <c:v>18392.737947383783</c:v>
                </c:pt>
                <c:pt idx="155">
                  <c:v>17714.359148265805</c:v>
                </c:pt>
                <c:pt idx="156">
                  <c:v>17033.719086484103</c:v>
                </c:pt>
                <c:pt idx="157">
                  <c:v>16350.810224496461</c:v>
                </c:pt>
                <c:pt idx="158">
                  <c:v>15665.624999635527</c:v>
                </c:pt>
                <c:pt idx="159">
                  <c:v>14978.155824025056</c:v>
                </c:pt>
                <c:pt idx="160">
                  <c:v>14288.395084495884</c:v>
                </c:pt>
                <c:pt idx="161">
                  <c:v>13596.335142501614</c:v>
                </c:pt>
                <c:pt idx="162">
                  <c:v>12901.968334034031</c:v>
                </c:pt>
                <c:pt idx="163">
                  <c:v>12205.286969538221</c:v>
                </c:pt>
                <c:pt idx="164">
                  <c:v>11506.283333827427</c:v>
                </c:pt>
                <c:pt idx="165">
                  <c:v>10804.949685997595</c:v>
                </c:pt>
                <c:pt idx="166">
                  <c:v>10101.278259341665</c:v>
                </c:pt>
                <c:pt idx="167">
                  <c:v>9395.2612612635476</c:v>
                </c:pt>
                <c:pt idx="168">
                  <c:v>8686.8908731918364</c:v>
                </c:pt>
                <c:pt idx="169">
                  <c:v>7976.1592504932205</c:v>
                </c:pt>
                <c:pt idx="170">
                  <c:v>7263.0585223856087</c:v>
                </c:pt>
                <c:pt idx="171">
                  <c:v>6547.5807918509718</c:v>
                </c:pt>
                <c:pt idx="172">
                  <c:v>5829.718135547886</c:v>
                </c:pt>
                <c:pt idx="173">
                  <c:v>5109.4626037237904</c:v>
                </c:pt>
                <c:pt idx="174">
                  <c:v>4386.8062201269477</c:v>
                </c:pt>
                <c:pt idx="175">
                  <c:v>3661.7409819181153</c:v>
                </c:pt>
                <c:pt idx="176">
                  <c:v>2934.2588595819198</c:v>
                </c:pt>
                <c:pt idx="177">
                  <c:v>2204.3517968379374</c:v>
                </c:pt>
                <c:pt idx="178">
                  <c:v>1472.0117105514748</c:v>
                </c:pt>
                <c:pt idx="179">
                  <c:v>737.23049064405745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AA-274B-BA88-BD6C80314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3420415"/>
        <c:axId val="1557740815"/>
      </c:barChart>
      <c:catAx>
        <c:axId val="15334204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740815"/>
        <c:crosses val="autoZero"/>
        <c:auto val="1"/>
        <c:lblAlgn val="ctr"/>
        <c:lblOffset val="100"/>
        <c:noMultiLvlLbl val="0"/>
      </c:catAx>
      <c:valAx>
        <c:axId val="155774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420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</a:t>
            </a:r>
            <a:r>
              <a:rPr lang="en-US" baseline="0"/>
              <a:t> Interest Paid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Sheet1!$G$7:$G$186</c:f>
              <c:numCache>
                <c:formatCode>"$"#,##0</c:formatCode>
                <c:ptCount val="180"/>
                <c:pt idx="0">
                  <c:v>333.33333333333331</c:v>
                </c:pt>
                <c:pt idx="1">
                  <c:v>665.31215135908019</c:v>
                </c:pt>
                <c:pt idx="2">
                  <c:v>995.93193902621545</c:v>
                </c:pt>
                <c:pt idx="3">
                  <c:v>1325.1881662335436</c:v>
                </c:pt>
                <c:pt idx="4">
                  <c:v>1653.0762877795321</c:v>
                </c:pt>
                <c:pt idx="5">
                  <c:v>1979.5917433119764</c:v>
                </c:pt>
                <c:pt idx="6">
                  <c:v>2304.7299572774978</c:v>
                </c:pt>
                <c:pt idx="7">
                  <c:v>2628.4863388708736</c:v>
                </c:pt>
                <c:pt idx="8">
                  <c:v>2950.8562819841964</c:v>
                </c:pt>
                <c:pt idx="9">
                  <c:v>3271.835165155866</c:v>
                </c:pt>
                <c:pt idx="10">
                  <c:v>3591.4183515194104</c:v>
                </c:pt>
                <c:pt idx="11">
                  <c:v>3909.6011887521358</c:v>
                </c:pt>
                <c:pt idx="12">
                  <c:v>4226.3790090236062</c:v>
                </c:pt>
                <c:pt idx="13">
                  <c:v>4541.7471289439509</c:v>
                </c:pt>
                <c:pt idx="14">
                  <c:v>4855.700849511999</c:v>
                </c:pt>
                <c:pt idx="15">
                  <c:v>5168.235456063243</c:v>
                </c:pt>
                <c:pt idx="16">
                  <c:v>5479.3462182176272</c:v>
                </c:pt>
                <c:pt idx="17">
                  <c:v>5789.0283898271618</c:v>
                </c:pt>
                <c:pt idx="18">
                  <c:v>6097.277208923364</c:v>
                </c:pt>
                <c:pt idx="19">
                  <c:v>6404.0878976645226</c:v>
                </c:pt>
                <c:pt idx="20">
                  <c:v>6709.4556622827877</c:v>
                </c:pt>
                <c:pt idx="21">
                  <c:v>7013.3756930310828</c:v>
                </c:pt>
                <c:pt idx="22">
                  <c:v>7315.8431641298412</c:v>
                </c:pt>
                <c:pt idx="23">
                  <c:v>7616.8532337135648</c:v>
                </c:pt>
                <c:pt idx="24">
                  <c:v>7916.4010437772031</c:v>
                </c:pt>
                <c:pt idx="25">
                  <c:v>8214.4817201223559</c:v>
                </c:pt>
                <c:pt idx="26">
                  <c:v>8511.0903723032952</c:v>
                </c:pt>
                <c:pt idx="27">
                  <c:v>8806.2220935728074</c:v>
                </c:pt>
                <c:pt idx="28">
                  <c:v>9099.8719608278534</c:v>
                </c:pt>
                <c:pt idx="29">
                  <c:v>9392.0350345550523</c:v>
                </c:pt>
                <c:pt idx="30">
                  <c:v>9682.7063587759767</c:v>
                </c:pt>
                <c:pt idx="31">
                  <c:v>9971.8809609922737</c:v>
                </c:pt>
                <c:pt idx="32">
                  <c:v>10259.553852130593</c:v>
                </c:pt>
                <c:pt idx="33">
                  <c:v>10545.720026487345</c:v>
                </c:pt>
                <c:pt idx="34">
                  <c:v>10830.374461673253</c:v>
                </c:pt>
                <c:pt idx="35">
                  <c:v>11113.51211855775</c:v>
                </c:pt>
                <c:pt idx="36">
                  <c:v>11395.127941213164</c:v>
                </c:pt>
                <c:pt idx="37">
                  <c:v>11675.216856858733</c:v>
                </c:pt>
                <c:pt idx="38">
                  <c:v>11953.773775804424</c:v>
                </c:pt>
                <c:pt idx="39">
                  <c:v>12230.793591394569</c:v>
                </c:pt>
                <c:pt idx="40">
                  <c:v>12506.271179951318</c:v>
                </c:pt>
                <c:pt idx="41">
                  <c:v>12780.201400717891</c:v>
                </c:pt>
                <c:pt idx="42">
                  <c:v>13052.579095801655</c:v>
                </c:pt>
                <c:pt idx="43">
                  <c:v>13323.399090117</c:v>
                </c:pt>
                <c:pt idx="44">
                  <c:v>13592.656191328033</c:v>
                </c:pt>
                <c:pt idx="45">
                  <c:v>13860.345189791071</c:v>
                </c:pt>
                <c:pt idx="46">
                  <c:v>14126.460858496956</c:v>
                </c:pt>
                <c:pt idx="47">
                  <c:v>14390.997953013162</c:v>
                </c:pt>
                <c:pt idx="48">
                  <c:v>14653.951211425725</c:v>
                </c:pt>
                <c:pt idx="49">
                  <c:v>14915.315354280965</c:v>
                </c:pt>
                <c:pt idx="50">
                  <c:v>15175.085084527025</c:v>
                </c:pt>
                <c:pt idx="51">
                  <c:v>15433.255087455209</c:v>
                </c:pt>
                <c:pt idx="52">
                  <c:v>15689.820030641122</c:v>
                </c:pt>
                <c:pt idx="53">
                  <c:v>15944.774563885623</c:v>
                </c:pt>
                <c:pt idx="54">
                  <c:v>16198.113319155576</c:v>
                </c:pt>
                <c:pt idx="55">
                  <c:v>16449.830910524397</c:v>
                </c:pt>
                <c:pt idx="56">
                  <c:v>16699.921934112419</c:v>
                </c:pt>
                <c:pt idx="57">
                  <c:v>16948.380968027035</c:v>
                </c:pt>
                <c:pt idx="58">
                  <c:v>17195.202572302671</c:v>
                </c:pt>
                <c:pt idx="59">
                  <c:v>17440.381288840526</c:v>
                </c:pt>
                <c:pt idx="60">
                  <c:v>17683.911641348142</c:v>
                </c:pt>
                <c:pt idx="61">
                  <c:v>17925.788135278755</c:v>
                </c:pt>
                <c:pt idx="62">
                  <c:v>18166.005257770437</c:v>
                </c:pt>
                <c:pt idx="63">
                  <c:v>18404.557477585062</c:v>
                </c:pt>
                <c:pt idx="64">
                  <c:v>18641.439245047037</c:v>
                </c:pt>
                <c:pt idx="65">
                  <c:v>18876.644991981855</c:v>
                </c:pt>
                <c:pt idx="66">
                  <c:v>19110.169131654424</c:v>
                </c:pt>
                <c:pt idx="67">
                  <c:v>19342.006058707204</c:v>
                </c:pt>
                <c:pt idx="68">
                  <c:v>19572.150149098132</c:v>
                </c:pt>
                <c:pt idx="69">
                  <c:v>19800.59576003833</c:v>
                </c:pt>
                <c:pt idx="70">
                  <c:v>20027.337229929632</c:v>
                </c:pt>
                <c:pt idx="71">
                  <c:v>20252.368878301873</c:v>
                </c:pt>
                <c:pt idx="72">
                  <c:v>20475.685005749991</c:v>
                </c:pt>
                <c:pt idx="73">
                  <c:v>20697.279893870906</c:v>
                </c:pt>
                <c:pt idx="74">
                  <c:v>20917.147805200191</c:v>
                </c:pt>
                <c:pt idx="75">
                  <c:v>21135.282983148543</c:v>
                </c:pt>
                <c:pt idx="76">
                  <c:v>21351.679651938026</c:v>
                </c:pt>
                <c:pt idx="77">
                  <c:v>21566.332016538112</c:v>
                </c:pt>
                <c:pt idx="78">
                  <c:v>21779.234262601498</c:v>
                </c:pt>
                <c:pt idx="79">
                  <c:v>21990.380556399734</c:v>
                </c:pt>
                <c:pt idx="80">
                  <c:v>22199.765044758598</c:v>
                </c:pt>
                <c:pt idx="81">
                  <c:v>22407.381854993295</c:v>
                </c:pt>
                <c:pt idx="82">
                  <c:v>22613.225094843408</c:v>
                </c:pt>
                <c:pt idx="83">
                  <c:v>22817.288852407659</c:v>
                </c:pt>
                <c:pt idx="84">
                  <c:v>23019.567196078428</c:v>
                </c:pt>
                <c:pt idx="85">
                  <c:v>23220.054174476067</c:v>
                </c:pt>
                <c:pt idx="86">
                  <c:v>23418.743816383001</c:v>
                </c:pt>
                <c:pt idx="87">
                  <c:v>23615.630130677593</c:v>
                </c:pt>
                <c:pt idx="88">
                  <c:v>23810.707106267804</c:v>
                </c:pt>
                <c:pt idx="89">
                  <c:v>24003.968712024616</c:v>
                </c:pt>
                <c:pt idx="90">
                  <c:v>24195.408896715257</c:v>
                </c:pt>
                <c:pt idx="91">
                  <c:v>24385.021588936168</c:v>
                </c:pt>
                <c:pt idx="92">
                  <c:v>24572.800697045783</c:v>
                </c:pt>
                <c:pt idx="93">
                  <c:v>24758.740109097067</c:v>
                </c:pt>
                <c:pt idx="94">
                  <c:v>24942.833692769826</c:v>
                </c:pt>
                <c:pt idx="95">
                  <c:v>25125.075295302795</c:v>
                </c:pt>
                <c:pt idx="96">
                  <c:v>25305.458743425508</c:v>
                </c:pt>
                <c:pt idx="97">
                  <c:v>25483.977843289933</c:v>
                </c:pt>
                <c:pt idx="98">
                  <c:v>25660.626380401874</c:v>
                </c:pt>
                <c:pt idx="99">
                  <c:v>25835.398119552159</c:v>
                </c:pt>
                <c:pt idx="100">
                  <c:v>26008.286804747582</c:v>
                </c:pt>
                <c:pt idx="101">
                  <c:v>26179.286159141626</c:v>
                </c:pt>
                <c:pt idx="102">
                  <c:v>26348.389884964952</c:v>
                </c:pt>
                <c:pt idx="103">
                  <c:v>26515.591663455656</c:v>
                </c:pt>
                <c:pt idx="104">
                  <c:v>26680.885154789299</c:v>
                </c:pt>
                <c:pt idx="105">
                  <c:v>26844.26399800869</c:v>
                </c:pt>
                <c:pt idx="106">
                  <c:v>27005.721810953448</c:v>
                </c:pt>
                <c:pt idx="107">
                  <c:v>27165.252190189323</c:v>
                </c:pt>
                <c:pt idx="108">
                  <c:v>27322.848710937287</c:v>
                </c:pt>
                <c:pt idx="109">
                  <c:v>27478.504927002381</c:v>
                </c:pt>
                <c:pt idx="110">
                  <c:v>27632.214370702328</c:v>
                </c:pt>
                <c:pt idx="111">
                  <c:v>27783.970552795912</c:v>
                </c:pt>
                <c:pt idx="112">
                  <c:v>27933.766962411111</c:v>
                </c:pt>
                <c:pt idx="113">
                  <c:v>28081.597066972994</c:v>
                </c:pt>
                <c:pt idx="114">
                  <c:v>28227.454312131387</c:v>
                </c:pt>
                <c:pt idx="115">
                  <c:v>28371.332121688276</c:v>
                </c:pt>
                <c:pt idx="116">
                  <c:v>28513.223897524993</c:v>
                </c:pt>
                <c:pt idx="117">
                  <c:v>28653.123019529132</c:v>
                </c:pt>
                <c:pt idx="118">
                  <c:v>28791.022845521256</c:v>
                </c:pt>
                <c:pt idx="119">
                  <c:v>28926.916711181322</c:v>
                </c:pt>
                <c:pt idx="120">
                  <c:v>29060.797929974891</c:v>
                </c:pt>
                <c:pt idx="121">
                  <c:v>29192.659793079074</c:v>
                </c:pt>
                <c:pt idx="122">
                  <c:v>29322.495569308241</c:v>
                </c:pt>
                <c:pt idx="123">
                  <c:v>29450.298505039475</c:v>
                </c:pt>
                <c:pt idx="124">
                  <c:v>29576.061824137782</c:v>
                </c:pt>
                <c:pt idx="125">
                  <c:v>29699.77872788105</c:v>
                </c:pt>
                <c:pt idx="126">
                  <c:v>29821.442394884765</c:v>
                </c:pt>
                <c:pt idx="127">
                  <c:v>29941.045981026462</c:v>
                </c:pt>
                <c:pt idx="128">
                  <c:v>30058.582619369936</c:v>
                </c:pt>
                <c:pt idx="129">
                  <c:v>30174.045420089191</c:v>
                </c:pt>
                <c:pt idx="130">
                  <c:v>30287.427470392144</c:v>
                </c:pt>
                <c:pt idx="131">
                  <c:v>30398.721834444077</c:v>
                </c:pt>
                <c:pt idx="132">
                  <c:v>30507.921553290817</c:v>
                </c:pt>
                <c:pt idx="133">
                  <c:v>30615.019644781682</c:v>
                </c:pt>
                <c:pt idx="134">
                  <c:v>30720.009103492153</c:v>
                </c:pt>
                <c:pt idx="135">
                  <c:v>30822.882900646295</c:v>
                </c:pt>
                <c:pt idx="136">
                  <c:v>30923.633984038919</c:v>
                </c:pt>
                <c:pt idx="137">
                  <c:v>31022.255277957487</c:v>
                </c:pt>
                <c:pt idx="138">
                  <c:v>31118.739683103755</c:v>
                </c:pt>
                <c:pt idx="139">
                  <c:v>31213.080076515147</c:v>
                </c:pt>
                <c:pt idx="140">
                  <c:v>31305.269311485878</c:v>
                </c:pt>
                <c:pt idx="141">
                  <c:v>31395.300217487813</c:v>
                </c:pt>
                <c:pt idx="142">
                  <c:v>31483.165600091059</c:v>
                </c:pt>
                <c:pt idx="143">
                  <c:v>31568.858240884285</c:v>
                </c:pt>
                <c:pt idx="144">
                  <c:v>31652.370897394791</c:v>
                </c:pt>
                <c:pt idx="145">
                  <c:v>31733.696303008299</c:v>
                </c:pt>
                <c:pt idx="146">
                  <c:v>31812.827166888488</c:v>
                </c:pt>
                <c:pt idx="147">
                  <c:v>31889.756173896247</c:v>
                </c:pt>
                <c:pt idx="148">
                  <c:v>31964.475984508666</c:v>
                </c:pt>
                <c:pt idx="149">
                  <c:v>32036.979234737766</c:v>
                </c:pt>
                <c:pt idx="150">
                  <c:v>32107.258536048932</c:v>
                </c:pt>
                <c:pt idx="151">
                  <c:v>32175.306475279103</c:v>
                </c:pt>
                <c:pt idx="152">
                  <c:v>32241.115614554677</c:v>
                </c:pt>
                <c:pt idx="153">
                  <c:v>32304.678491209139</c:v>
                </c:pt>
                <c:pt idx="154">
                  <c:v>32365.987617700419</c:v>
                </c:pt>
                <c:pt idx="155">
                  <c:v>32425.035481527972</c:v>
                </c:pt>
                <c:pt idx="156">
                  <c:v>32481.814545149584</c:v>
                </c:pt>
                <c:pt idx="157">
                  <c:v>32536.317245897906</c:v>
                </c:pt>
                <c:pt idx="158">
                  <c:v>32588.535995896691</c:v>
                </c:pt>
                <c:pt idx="159">
                  <c:v>32638.463181976775</c:v>
                </c:pt>
                <c:pt idx="160">
                  <c:v>32686.091165591763</c:v>
                </c:pt>
                <c:pt idx="161">
                  <c:v>32731.412282733436</c:v>
                </c:pt>
                <c:pt idx="162">
                  <c:v>32774.418843846885</c:v>
                </c:pt>
                <c:pt idx="163">
                  <c:v>32815.103133745346</c:v>
                </c:pt>
                <c:pt idx="164">
                  <c:v>32853.457411524774</c:v>
                </c:pt>
                <c:pt idx="165">
                  <c:v>32889.473910478097</c:v>
                </c:pt>
                <c:pt idx="166">
                  <c:v>32923.144838009233</c:v>
                </c:pt>
                <c:pt idx="167">
                  <c:v>32954.462375546776</c:v>
                </c:pt>
                <c:pt idx="168">
                  <c:v>32983.418678457419</c:v>
                </c:pt>
                <c:pt idx="169">
                  <c:v>33010.005875959061</c:v>
                </c:pt>
                <c:pt idx="170">
                  <c:v>33034.216071033683</c:v>
                </c:pt>
                <c:pt idx="171">
                  <c:v>33056.041340339856</c:v>
                </c:pt>
                <c:pt idx="172">
                  <c:v>33075.473734125015</c:v>
                </c:pt>
                <c:pt idx="173">
                  <c:v>33092.505276137425</c:v>
                </c:pt>
                <c:pt idx="174">
                  <c:v>33107.127963537845</c:v>
                </c:pt>
                <c:pt idx="175">
                  <c:v>33119.333766810909</c:v>
                </c:pt>
                <c:pt idx="176">
                  <c:v>33129.11462967618</c:v>
                </c:pt>
                <c:pt idx="177">
                  <c:v>33136.462468998972</c:v>
                </c:pt>
                <c:pt idx="178">
                  <c:v>33141.369174700812</c:v>
                </c:pt>
                <c:pt idx="179">
                  <c:v>33143.826609669624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59-DD46-8748-6AB16DCB14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8669711"/>
        <c:axId val="1558602143"/>
      </c:barChart>
      <c:catAx>
        <c:axId val="15586697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602143"/>
        <c:crosses val="autoZero"/>
        <c:auto val="1"/>
        <c:lblAlgn val="ctr"/>
        <c:lblOffset val="100"/>
        <c:noMultiLvlLbl val="0"/>
      </c:catAx>
      <c:valAx>
        <c:axId val="155860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669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Interest Payment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Sheet1!$D$7:$D$186</c:f>
              <c:numCache>
                <c:formatCode>"$"#,##0</c:formatCode>
                <c:ptCount val="180"/>
                <c:pt idx="0">
                  <c:v>333.33333333333331</c:v>
                </c:pt>
                <c:pt idx="1">
                  <c:v>331.97881802574693</c:v>
                </c:pt>
                <c:pt idx="2">
                  <c:v>330.61978766713526</c:v>
                </c:pt>
                <c:pt idx="3">
                  <c:v>329.25622720732821</c:v>
                </c:pt>
                <c:pt idx="4">
                  <c:v>327.88812154598844</c:v>
                </c:pt>
                <c:pt idx="5">
                  <c:v>326.51545553244426</c:v>
                </c:pt>
                <c:pt idx="6">
                  <c:v>325.13821396552152</c:v>
                </c:pt>
                <c:pt idx="7">
                  <c:v>323.75638159337575</c:v>
                </c:pt>
                <c:pt idx="8">
                  <c:v>322.36994311332279</c:v>
                </c:pt>
                <c:pt idx="9">
                  <c:v>320.97888317166968</c:v>
                </c:pt>
                <c:pt idx="10">
                  <c:v>319.58318636354437</c:v>
                </c:pt>
                <c:pt idx="11">
                  <c:v>318.18283723272538</c:v>
                </c:pt>
                <c:pt idx="12">
                  <c:v>316.7778202714702</c:v>
                </c:pt>
                <c:pt idx="13">
                  <c:v>315.36811992034427</c:v>
                </c:pt>
                <c:pt idx="14">
                  <c:v>313.95372056804791</c:v>
                </c:pt>
                <c:pt idx="15">
                  <c:v>312.53460655124388</c:v>
                </c:pt>
                <c:pt idx="16">
                  <c:v>311.11076215438385</c:v>
                </c:pt>
                <c:pt idx="17">
                  <c:v>309.68217160953429</c:v>
                </c:pt>
                <c:pt idx="18">
                  <c:v>308.24881909620188</c:v>
                </c:pt>
                <c:pt idx="19">
                  <c:v>306.81068874115834</c:v>
                </c:pt>
                <c:pt idx="20">
                  <c:v>305.36776461826474</c:v>
                </c:pt>
                <c:pt idx="21">
                  <c:v>303.92003074829478</c:v>
                </c:pt>
                <c:pt idx="22">
                  <c:v>302.46747109875827</c:v>
                </c:pt>
                <c:pt idx="23">
                  <c:v>301.01006958372329</c:v>
                </c:pt>
                <c:pt idx="24">
                  <c:v>299.54781006363817</c:v>
                </c:pt>
                <c:pt idx="25">
                  <c:v>298.08067634515282</c:v>
                </c:pt>
                <c:pt idx="26">
                  <c:v>296.60865218093915</c:v>
                </c:pt>
                <c:pt idx="27">
                  <c:v>295.13172126951144</c:v>
                </c:pt>
                <c:pt idx="28">
                  <c:v>293.64986725504559</c:v>
                </c:pt>
                <c:pt idx="29">
                  <c:v>292.1630737271982</c:v>
                </c:pt>
                <c:pt idx="30">
                  <c:v>290.67132422092465</c:v>
                </c:pt>
                <c:pt idx="31">
                  <c:v>289.17460221629693</c:v>
                </c:pt>
                <c:pt idx="32">
                  <c:v>287.67289113832038</c:v>
                </c:pt>
                <c:pt idx="33">
                  <c:v>286.16617435675062</c:v>
                </c:pt>
                <c:pt idx="34">
                  <c:v>284.65443518590888</c:v>
                </c:pt>
                <c:pt idx="35">
                  <c:v>283.13765688449774</c:v>
                </c:pt>
                <c:pt idx="36">
                  <c:v>281.61582265541523</c:v>
                </c:pt>
                <c:pt idx="37">
                  <c:v>280.0889156455691</c:v>
                </c:pt>
                <c:pt idx="38">
                  <c:v>278.55691894569014</c:v>
                </c:pt>
                <c:pt idx="39">
                  <c:v>277.0198155901449</c:v>
                </c:pt>
                <c:pt idx="40">
                  <c:v>275.47758855674789</c:v>
                </c:pt>
                <c:pt idx="41">
                  <c:v>273.93022076657286</c:v>
                </c:pt>
                <c:pt idx="42">
                  <c:v>272.37769508376397</c:v>
                </c:pt>
                <c:pt idx="43">
                  <c:v>270.81999431534564</c:v>
                </c:pt>
                <c:pt idx="44">
                  <c:v>269.25710121103265</c:v>
                </c:pt>
                <c:pt idx="45">
                  <c:v>267.68899846303856</c:v>
                </c:pt>
                <c:pt idx="46">
                  <c:v>266.1156687058845</c:v>
                </c:pt>
                <c:pt idx="47">
                  <c:v>264.53709451620665</c:v>
                </c:pt>
                <c:pt idx="48">
                  <c:v>262.95325841256312</c:v>
                </c:pt>
                <c:pt idx="49">
                  <c:v>261.3641428552408</c:v>
                </c:pt>
                <c:pt idx="50">
                  <c:v>259.76973024606076</c:v>
                </c:pt>
                <c:pt idx="51">
                  <c:v>258.17000292818346</c:v>
                </c:pt>
                <c:pt idx="52">
                  <c:v>256.56494318591319</c:v>
                </c:pt>
                <c:pt idx="53">
                  <c:v>254.95453324450204</c:v>
                </c:pt>
                <c:pt idx="54">
                  <c:v>253.33875526995288</c:v>
                </c:pt>
                <c:pt idx="55">
                  <c:v>251.71759136882181</c:v>
                </c:pt>
                <c:pt idx="56">
                  <c:v>250.09102358802036</c:v>
                </c:pt>
                <c:pt idx="57">
                  <c:v>248.45903391461627</c:v>
                </c:pt>
                <c:pt idx="58">
                  <c:v>246.82160427563414</c:v>
                </c:pt>
                <c:pt idx="59">
                  <c:v>245.17871653785537</c:v>
                </c:pt>
                <c:pt idx="60">
                  <c:v>243.53035250761738</c:v>
                </c:pt>
                <c:pt idx="61">
                  <c:v>241.8764939306119</c:v>
                </c:pt>
                <c:pt idx="62">
                  <c:v>240.21712249168311</c:v>
                </c:pt>
                <c:pt idx="63">
                  <c:v>238.55221981462455</c:v>
                </c:pt>
                <c:pt idx="64">
                  <c:v>236.88176746197578</c:v>
                </c:pt>
                <c:pt idx="65">
                  <c:v>235.20574693481817</c:v>
                </c:pt>
                <c:pt idx="66">
                  <c:v>233.52413967257004</c:v>
                </c:pt>
                <c:pt idx="67">
                  <c:v>231.83692705278108</c:v>
                </c:pt>
                <c:pt idx="68">
                  <c:v>230.14409039092615</c:v>
                </c:pt>
                <c:pt idx="69">
                  <c:v>228.44561094019841</c:v>
                </c:pt>
                <c:pt idx="70">
                  <c:v>226.74146989130153</c:v>
                </c:pt>
                <c:pt idx="71">
                  <c:v>225.03164837224168</c:v>
                </c:pt>
                <c:pt idx="72">
                  <c:v>223.31612744811832</c:v>
                </c:pt>
                <c:pt idx="73">
                  <c:v>221.59488812091448</c:v>
                </c:pt>
                <c:pt idx="74">
                  <c:v>219.8679113292867</c:v>
                </c:pt>
                <c:pt idx="75">
                  <c:v>218.13517794835346</c:v>
                </c:pt>
                <c:pt idx="76">
                  <c:v>216.39666878948378</c:v>
                </c:pt>
                <c:pt idx="77">
                  <c:v>214.65236460008452</c:v>
                </c:pt>
                <c:pt idx="78">
                  <c:v>212.90224606338731</c:v>
                </c:pt>
                <c:pt idx="79">
                  <c:v>211.14629379823441</c:v>
                </c:pt>
                <c:pt idx="80">
                  <c:v>209.38448835886433</c:v>
                </c:pt>
                <c:pt idx="81">
                  <c:v>207.61681023469637</c:v>
                </c:pt>
                <c:pt idx="82">
                  <c:v>205.84323985011451</c:v>
                </c:pt>
                <c:pt idx="83">
                  <c:v>204.06375756425072</c:v>
                </c:pt>
                <c:pt idx="84">
                  <c:v>202.27834367076738</c:v>
                </c:pt>
                <c:pt idx="85">
                  <c:v>200.48697839763906</c:v>
                </c:pt>
                <c:pt idx="86">
                  <c:v>198.68964190693364</c:v>
                </c:pt>
                <c:pt idx="87">
                  <c:v>196.88631429459258</c:v>
                </c:pt>
                <c:pt idx="88">
                  <c:v>195.0769755902104</c:v>
                </c:pt>
                <c:pt idx="89">
                  <c:v>193.26160575681357</c:v>
                </c:pt>
                <c:pt idx="90">
                  <c:v>191.44018469063874</c:v>
                </c:pt>
                <c:pt idx="91">
                  <c:v>189.61269222091005</c:v>
                </c:pt>
                <c:pt idx="92">
                  <c:v>187.77910810961555</c:v>
                </c:pt>
                <c:pt idx="93">
                  <c:v>185.9394120512834</c:v>
                </c:pt>
                <c:pt idx="94">
                  <c:v>184.09358367275684</c:v>
                </c:pt>
                <c:pt idx="95">
                  <c:v>182.2416025329685</c:v>
                </c:pt>
                <c:pt idx="96">
                  <c:v>180.38344812271421</c:v>
                </c:pt>
                <c:pt idx="97">
                  <c:v>178.51909986442578</c:v>
                </c:pt>
                <c:pt idx="98">
                  <c:v>176.648537111943</c:v>
                </c:pt>
                <c:pt idx="99">
                  <c:v>174.77173915028527</c:v>
                </c:pt>
                <c:pt idx="100">
                  <c:v>172.88868519542203</c:v>
                </c:pt>
                <c:pt idx="101">
                  <c:v>170.9993543940426</c:v>
                </c:pt>
                <c:pt idx="102">
                  <c:v>169.10372582332522</c:v>
                </c:pt>
                <c:pt idx="103">
                  <c:v>167.20177849070544</c:v>
                </c:pt>
                <c:pt idx="104">
                  <c:v>165.29349133364363</c:v>
                </c:pt>
                <c:pt idx="105">
                  <c:v>163.37884321939157</c:v>
                </c:pt>
                <c:pt idx="106">
                  <c:v>161.45781294475867</c:v>
                </c:pt>
                <c:pt idx="107">
                  <c:v>159.53037923587701</c:v>
                </c:pt>
                <c:pt idx="108">
                  <c:v>157.59652074796577</c:v>
                </c:pt>
                <c:pt idx="109">
                  <c:v>155.65621606509481</c:v>
                </c:pt>
                <c:pt idx="110">
                  <c:v>153.7094436999476</c:v>
                </c:pt>
                <c:pt idx="111">
                  <c:v>151.75618209358322</c:v>
                </c:pt>
                <c:pt idx="112">
                  <c:v>149.79640961519766</c:v>
                </c:pt>
                <c:pt idx="113">
                  <c:v>147.83010456188413</c:v>
                </c:pt>
                <c:pt idx="114">
                  <c:v>145.85724515839289</c:v>
                </c:pt>
                <c:pt idx="115">
                  <c:v>143.87780955689001</c:v>
                </c:pt>
                <c:pt idx="116">
                  <c:v>141.89177583671548</c:v>
                </c:pt>
                <c:pt idx="117">
                  <c:v>139.89912200414031</c:v>
                </c:pt>
                <c:pt idx="118">
                  <c:v>137.89982599212328</c:v>
                </c:pt>
                <c:pt idx="119">
                  <c:v>135.89386566006618</c:v>
                </c:pt>
                <c:pt idx="120">
                  <c:v>133.88121879356888</c:v>
                </c:pt>
                <c:pt idx="121">
                  <c:v>131.86186310418324</c:v>
                </c:pt>
                <c:pt idx="122">
                  <c:v>129.83577622916633</c:v>
                </c:pt>
                <c:pt idx="123">
                  <c:v>127.80293573123269</c:v>
                </c:pt>
                <c:pt idx="124">
                  <c:v>125.76331909830594</c:v>
                </c:pt>
                <c:pt idx="125">
                  <c:v>123.71690374326947</c:v>
                </c:pt>
                <c:pt idx="126">
                  <c:v>121.66366700371616</c:v>
                </c:pt>
                <c:pt idx="127">
                  <c:v>119.60358614169769</c:v>
                </c:pt>
                <c:pt idx="128">
                  <c:v>117.53663834347249</c:v>
                </c:pt>
                <c:pt idx="129">
                  <c:v>115.46280071925321</c:v>
                </c:pt>
                <c:pt idx="130">
                  <c:v>113.3820503029532</c:v>
                </c:pt>
                <c:pt idx="131">
                  <c:v>111.29436405193222</c:v>
                </c:pt>
                <c:pt idx="132">
                  <c:v>109.19971884674112</c:v>
                </c:pt>
                <c:pt idx="133">
                  <c:v>107.09809149086608</c:v>
                </c:pt>
                <c:pt idx="134">
                  <c:v>104.98945871047145</c:v>
                </c:pt>
                <c:pt idx="135">
                  <c:v>102.87379715414217</c:v>
                </c:pt>
                <c:pt idx="136">
                  <c:v>100.75108339262512</c:v>
                </c:pt>
                <c:pt idx="137">
                  <c:v>98.621293918569691</c:v>
                </c:pt>
                <c:pt idx="138">
                  <c:v>96.484405146267406</c:v>
                </c:pt>
                <c:pt idx="139">
                  <c:v>94.340393411390778</c:v>
                </c:pt>
                <c:pt idx="140">
                  <c:v>92.189234970731221</c:v>
                </c:pt>
                <c:pt idx="141">
                  <c:v>90.03090600193616</c:v>
                </c:pt>
                <c:pt idx="142">
                  <c:v>87.865382603245095</c:v>
                </c:pt>
                <c:pt idx="143">
                  <c:v>85.692640793225053</c:v>
                </c:pt>
                <c:pt idx="144">
                  <c:v>83.512656510504954</c:v>
                </c:pt>
                <c:pt idx="145">
                  <c:v>81.325405613509105</c:v>
                </c:pt>
                <c:pt idx="146">
                  <c:v>79.130863880189949</c:v>
                </c:pt>
                <c:pt idx="147">
                  <c:v>76.929007007759736</c:v>
                </c:pt>
                <c:pt idx="148">
                  <c:v>74.719810612421412</c:v>
                </c:pt>
                <c:pt idx="149">
                  <c:v>72.50325022909864</c:v>
                </c:pt>
                <c:pt idx="150">
                  <c:v>70.279301311164772</c:v>
                </c:pt>
                <c:pt idx="151">
                  <c:v>68.047939230171139</c:v>
                </c:pt>
                <c:pt idx="152">
                  <c:v>65.809139275574196</c:v>
                </c:pt>
                <c:pt idx="153">
                  <c:v>63.562876654461917</c:v>
                </c:pt>
                <c:pt idx="154">
                  <c:v>61.309126491279272</c:v>
                </c:pt>
                <c:pt idx="155">
                  <c:v>59.047863827552682</c:v>
                </c:pt>
                <c:pt idx="156">
                  <c:v>56.77906362161368</c:v>
                </c:pt>
                <c:pt idx="157">
                  <c:v>54.502700748321537</c:v>
                </c:pt>
                <c:pt idx="158">
                  <c:v>52.218749998785093</c:v>
                </c:pt>
                <c:pt idx="159">
                  <c:v>49.927186080083523</c:v>
                </c:pt>
                <c:pt idx="160">
                  <c:v>47.627983614986277</c:v>
                </c:pt>
                <c:pt idx="161">
                  <c:v>45.32111714167204</c:v>
                </c:pt>
                <c:pt idx="162">
                  <c:v>43.006561113446772</c:v>
                </c:pt>
                <c:pt idx="163">
                  <c:v>40.68428989846074</c:v>
                </c:pt>
                <c:pt idx="164">
                  <c:v>38.354277779424756</c:v>
                </c:pt>
                <c:pt idx="165">
                  <c:v>36.016498953325318</c:v>
                </c:pt>
                <c:pt idx="166">
                  <c:v>33.670927531138886</c:v>
                </c:pt>
                <c:pt idx="167">
                  <c:v>31.31753753754516</c:v>
                </c:pt>
                <c:pt idx="168">
                  <c:v>28.956302910639454</c:v>
                </c:pt>
                <c:pt idx="169">
                  <c:v>26.58719750164407</c:v>
                </c:pt>
                <c:pt idx="170">
                  <c:v>24.210195074618696</c:v>
                </c:pt>
                <c:pt idx="171">
                  <c:v>21.825269306169904</c:v>
                </c:pt>
                <c:pt idx="172">
                  <c:v>19.432393785159622</c:v>
                </c:pt>
                <c:pt idx="173">
                  <c:v>17.031542012412633</c:v>
                </c:pt>
                <c:pt idx="174">
                  <c:v>14.622687400423159</c:v>
                </c:pt>
                <c:pt idx="175">
                  <c:v>12.205803273060384</c:v>
                </c:pt>
                <c:pt idx="176">
                  <c:v>9.7808628652730665</c:v>
                </c:pt>
                <c:pt idx="177">
                  <c:v>7.3478393227931242</c:v>
                </c:pt>
                <c:pt idx="178">
                  <c:v>4.9067057018382494</c:v>
                </c:pt>
                <c:pt idx="179">
                  <c:v>2.4574349688135251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11-234E-A9DE-A8AA8B59A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8662495"/>
        <c:axId val="1555978623"/>
      </c:barChart>
      <c:catAx>
        <c:axId val="15786624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978623"/>
        <c:crosses val="autoZero"/>
        <c:auto val="1"/>
        <c:lblAlgn val="ctr"/>
        <c:lblOffset val="100"/>
        <c:noMultiLvlLbl val="0"/>
      </c:catAx>
      <c:valAx>
        <c:axId val="155597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662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Scheduled</a:t>
            </a:r>
            <a:r>
              <a:rPr lang="en-US" baseline="0"/>
              <a:t> Principle Payment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Sheet1!$E$7:$E$186</c:f>
              <c:numCache>
                <c:formatCode>"$"#,##0</c:formatCode>
                <c:ptCount val="180"/>
                <c:pt idx="0">
                  <c:v>406.35459227592236</c:v>
                </c:pt>
                <c:pt idx="1">
                  <c:v>407.70910758350874</c:v>
                </c:pt>
                <c:pt idx="2">
                  <c:v>409.06813794212042</c:v>
                </c:pt>
                <c:pt idx="3">
                  <c:v>410.43169840192746</c:v>
                </c:pt>
                <c:pt idx="4">
                  <c:v>411.79980406326723</c:v>
                </c:pt>
                <c:pt idx="5">
                  <c:v>413.17247007681141</c:v>
                </c:pt>
                <c:pt idx="6">
                  <c:v>414.54971164373416</c:v>
                </c:pt>
                <c:pt idx="7">
                  <c:v>415.93154401587992</c:v>
                </c:pt>
                <c:pt idx="8">
                  <c:v>417.31798249593288</c:v>
                </c:pt>
                <c:pt idx="9">
                  <c:v>418.70904243758599</c:v>
                </c:pt>
                <c:pt idx="10">
                  <c:v>420.1047392457113</c:v>
                </c:pt>
                <c:pt idx="11">
                  <c:v>421.5050883765303</c:v>
                </c:pt>
                <c:pt idx="12">
                  <c:v>422.91010533778547</c:v>
                </c:pt>
                <c:pt idx="13">
                  <c:v>424.3198056889114</c:v>
                </c:pt>
                <c:pt idx="14">
                  <c:v>425.73420504120776</c:v>
                </c:pt>
                <c:pt idx="15">
                  <c:v>427.15331905801179</c:v>
                </c:pt>
                <c:pt idx="16">
                  <c:v>428.57716345487182</c:v>
                </c:pt>
                <c:pt idx="17">
                  <c:v>430.00575399972138</c:v>
                </c:pt>
                <c:pt idx="18">
                  <c:v>431.43910651305379</c:v>
                </c:pt>
                <c:pt idx="19">
                  <c:v>432.87723686809733</c:v>
                </c:pt>
                <c:pt idx="20">
                  <c:v>434.32016099099093</c:v>
                </c:pt>
                <c:pt idx="21">
                  <c:v>435.76789486096089</c:v>
                </c:pt>
                <c:pt idx="22">
                  <c:v>437.2204545104974</c:v>
                </c:pt>
                <c:pt idx="23">
                  <c:v>438.67785602553238</c:v>
                </c:pt>
                <c:pt idx="24">
                  <c:v>440.1401155456175</c:v>
                </c:pt>
                <c:pt idx="25">
                  <c:v>441.60724926410285</c:v>
                </c:pt>
                <c:pt idx="26">
                  <c:v>443.07927342831653</c:v>
                </c:pt>
                <c:pt idx="27">
                  <c:v>444.55620433974423</c:v>
                </c:pt>
                <c:pt idx="28">
                  <c:v>446.03805835421008</c:v>
                </c:pt>
                <c:pt idx="29">
                  <c:v>447.52485188205748</c:v>
                </c:pt>
                <c:pt idx="30">
                  <c:v>449.01660138833103</c:v>
                </c:pt>
                <c:pt idx="31">
                  <c:v>450.51332339295874</c:v>
                </c:pt>
                <c:pt idx="32">
                  <c:v>452.01503447093529</c:v>
                </c:pt>
                <c:pt idx="33">
                  <c:v>453.52175125250506</c:v>
                </c:pt>
                <c:pt idx="34">
                  <c:v>455.03349042334679</c:v>
                </c:pt>
                <c:pt idx="35">
                  <c:v>456.55026872475793</c:v>
                </c:pt>
                <c:pt idx="36">
                  <c:v>458.07210295384044</c:v>
                </c:pt>
                <c:pt idx="37">
                  <c:v>459.59900996368657</c:v>
                </c:pt>
                <c:pt idx="38">
                  <c:v>461.13100666356553</c:v>
                </c:pt>
                <c:pt idx="39">
                  <c:v>462.66811001911077</c:v>
                </c:pt>
                <c:pt idx="40">
                  <c:v>464.21033705250778</c:v>
                </c:pt>
                <c:pt idx="41">
                  <c:v>465.75770484268281</c:v>
                </c:pt>
                <c:pt idx="42">
                  <c:v>467.3102305254917</c:v>
                </c:pt>
                <c:pt idx="43">
                  <c:v>468.86793129391003</c:v>
                </c:pt>
                <c:pt idx="44">
                  <c:v>470.43082439822302</c:v>
                </c:pt>
                <c:pt idx="45">
                  <c:v>471.99892714621711</c:v>
                </c:pt>
                <c:pt idx="46">
                  <c:v>473.57225690337117</c:v>
                </c:pt>
                <c:pt idx="47">
                  <c:v>475.15083109304902</c:v>
                </c:pt>
                <c:pt idx="48">
                  <c:v>476.73466719669256</c:v>
                </c:pt>
                <c:pt idx="49">
                  <c:v>478.32378275401487</c:v>
                </c:pt>
                <c:pt idx="50">
                  <c:v>479.91819536319491</c:v>
                </c:pt>
                <c:pt idx="51">
                  <c:v>481.51792268107221</c:v>
                </c:pt>
                <c:pt idx="52">
                  <c:v>483.12298242334248</c:v>
                </c:pt>
                <c:pt idx="53">
                  <c:v>484.73339236475363</c:v>
                </c:pt>
                <c:pt idx="54">
                  <c:v>486.34917033930276</c:v>
                </c:pt>
                <c:pt idx="55">
                  <c:v>487.97033424043389</c:v>
                </c:pt>
                <c:pt idx="56">
                  <c:v>489.59690202123534</c:v>
                </c:pt>
                <c:pt idx="57">
                  <c:v>491.2288916946394</c:v>
                </c:pt>
                <c:pt idx="58">
                  <c:v>492.8663213336215</c:v>
                </c:pt>
                <c:pt idx="59">
                  <c:v>494.50920907140028</c:v>
                </c:pt>
                <c:pt idx="60">
                  <c:v>496.15757310163826</c:v>
                </c:pt>
                <c:pt idx="61">
                  <c:v>497.81143167864377</c:v>
                </c:pt>
                <c:pt idx="62">
                  <c:v>499.47080311757259</c:v>
                </c:pt>
                <c:pt idx="63">
                  <c:v>501.13570579463112</c:v>
                </c:pt>
                <c:pt idx="64">
                  <c:v>502.80615814727992</c:v>
                </c:pt>
                <c:pt idx="65">
                  <c:v>504.48217867443748</c:v>
                </c:pt>
                <c:pt idx="66">
                  <c:v>506.1637859366856</c:v>
                </c:pt>
                <c:pt idx="67">
                  <c:v>507.85099855647456</c:v>
                </c:pt>
                <c:pt idx="68">
                  <c:v>509.54383521832949</c:v>
                </c:pt>
                <c:pt idx="69">
                  <c:v>511.24231466905724</c:v>
                </c:pt>
                <c:pt idx="70">
                  <c:v>512.94645571795411</c:v>
                </c:pt>
                <c:pt idx="71">
                  <c:v>514.65627723701402</c:v>
                </c:pt>
                <c:pt idx="72">
                  <c:v>516.37179816113735</c:v>
                </c:pt>
                <c:pt idx="73">
                  <c:v>518.09303748834122</c:v>
                </c:pt>
                <c:pt idx="74">
                  <c:v>519.82001427996897</c:v>
                </c:pt>
                <c:pt idx="75">
                  <c:v>521.55274766090224</c:v>
                </c:pt>
                <c:pt idx="76">
                  <c:v>523.29125681977189</c:v>
                </c:pt>
                <c:pt idx="77">
                  <c:v>525.03556100917115</c:v>
                </c:pt>
                <c:pt idx="78">
                  <c:v>526.78567954586833</c:v>
                </c:pt>
                <c:pt idx="79">
                  <c:v>528.54163181102126</c:v>
                </c:pt>
                <c:pt idx="80">
                  <c:v>530.30343725039131</c:v>
                </c:pt>
                <c:pt idx="81">
                  <c:v>532.07111537455933</c:v>
                </c:pt>
                <c:pt idx="82">
                  <c:v>533.84468575914116</c:v>
                </c:pt>
                <c:pt idx="83">
                  <c:v>535.62416804500492</c:v>
                </c:pt>
                <c:pt idx="84">
                  <c:v>537.40958193848826</c:v>
                </c:pt>
                <c:pt idx="85">
                  <c:v>539.20094721161661</c:v>
                </c:pt>
                <c:pt idx="86">
                  <c:v>540.99828370232206</c:v>
                </c:pt>
                <c:pt idx="87">
                  <c:v>542.80161131466309</c:v>
                </c:pt>
                <c:pt idx="88">
                  <c:v>544.61095001904528</c:v>
                </c:pt>
                <c:pt idx="89">
                  <c:v>546.42631985244213</c:v>
                </c:pt>
                <c:pt idx="90">
                  <c:v>548.24774091861696</c:v>
                </c:pt>
                <c:pt idx="91">
                  <c:v>550.07523338834562</c:v>
                </c:pt>
                <c:pt idx="92">
                  <c:v>551.90881749964012</c:v>
                </c:pt>
                <c:pt idx="93">
                  <c:v>553.74851355797227</c:v>
                </c:pt>
                <c:pt idx="94">
                  <c:v>555.59434193649884</c:v>
                </c:pt>
                <c:pt idx="95">
                  <c:v>557.44632307628717</c:v>
                </c:pt>
                <c:pt idx="96">
                  <c:v>559.30447748654149</c:v>
                </c:pt>
                <c:pt idx="97">
                  <c:v>561.16882574482986</c:v>
                </c:pt>
                <c:pt idx="98">
                  <c:v>563.03938849731264</c:v>
                </c:pt>
                <c:pt idx="99">
                  <c:v>564.9161864589704</c:v>
                </c:pt>
                <c:pt idx="100">
                  <c:v>566.79924041383367</c:v>
                </c:pt>
                <c:pt idx="101">
                  <c:v>568.68857121521307</c:v>
                </c:pt>
                <c:pt idx="102">
                  <c:v>570.58419978593042</c:v>
                </c:pt>
                <c:pt idx="103">
                  <c:v>572.48614711855021</c:v>
                </c:pt>
                <c:pt idx="104">
                  <c:v>574.39443427561207</c:v>
                </c:pt>
                <c:pt idx="105">
                  <c:v>576.3090823898641</c:v>
                </c:pt>
                <c:pt idx="106">
                  <c:v>578.23011266449703</c:v>
                </c:pt>
                <c:pt idx="107">
                  <c:v>580.15754637337864</c:v>
                </c:pt>
                <c:pt idx="108">
                  <c:v>582.0914048612899</c:v>
                </c:pt>
                <c:pt idx="109">
                  <c:v>584.03170954416089</c:v>
                </c:pt>
                <c:pt idx="110">
                  <c:v>585.97848190930813</c:v>
                </c:pt>
                <c:pt idx="111">
                  <c:v>587.93174351567245</c:v>
                </c:pt>
                <c:pt idx="112">
                  <c:v>589.89151599405795</c:v>
                </c:pt>
                <c:pt idx="113">
                  <c:v>591.85782104737154</c:v>
                </c:pt>
                <c:pt idx="114">
                  <c:v>593.83068045086281</c:v>
                </c:pt>
                <c:pt idx="115">
                  <c:v>595.81011605236563</c:v>
                </c:pt>
                <c:pt idx="116">
                  <c:v>597.79614977254016</c:v>
                </c:pt>
                <c:pt idx="117">
                  <c:v>599.78880360511539</c:v>
                </c:pt>
                <c:pt idx="118">
                  <c:v>601.78809961713239</c:v>
                </c:pt>
                <c:pt idx="119">
                  <c:v>603.79405994918943</c:v>
                </c:pt>
                <c:pt idx="120">
                  <c:v>605.80670681568677</c:v>
                </c:pt>
                <c:pt idx="121">
                  <c:v>607.8260625050724</c:v>
                </c:pt>
                <c:pt idx="122">
                  <c:v>609.85214938008937</c:v>
                </c:pt>
                <c:pt idx="123">
                  <c:v>611.88498987802302</c:v>
                </c:pt>
                <c:pt idx="124">
                  <c:v>613.92460651094973</c:v>
                </c:pt>
                <c:pt idx="125">
                  <c:v>615.97102186598624</c:v>
                </c:pt>
                <c:pt idx="126">
                  <c:v>618.02425860553956</c:v>
                </c:pt>
                <c:pt idx="127">
                  <c:v>620.08433946755804</c:v>
                </c:pt>
                <c:pt idx="128">
                  <c:v>622.15128726578314</c:v>
                </c:pt>
                <c:pt idx="129">
                  <c:v>624.22512489000246</c:v>
                </c:pt>
                <c:pt idx="130">
                  <c:v>626.30587530630248</c:v>
                </c:pt>
                <c:pt idx="131">
                  <c:v>628.39356155732344</c:v>
                </c:pt>
                <c:pt idx="132">
                  <c:v>630.48820676251455</c:v>
                </c:pt>
                <c:pt idx="133">
                  <c:v>632.5898341183896</c:v>
                </c:pt>
                <c:pt idx="134">
                  <c:v>634.6984668987842</c:v>
                </c:pt>
                <c:pt idx="135">
                  <c:v>636.81412845511352</c:v>
                </c:pt>
                <c:pt idx="136">
                  <c:v>638.93684221663057</c:v>
                </c:pt>
                <c:pt idx="137">
                  <c:v>641.06663169068599</c:v>
                </c:pt>
                <c:pt idx="138">
                  <c:v>643.20352046298831</c:v>
                </c:pt>
                <c:pt idx="139">
                  <c:v>645.34753219786489</c:v>
                </c:pt>
                <c:pt idx="140">
                  <c:v>647.49869063852441</c:v>
                </c:pt>
                <c:pt idx="141">
                  <c:v>649.65701960731951</c:v>
                </c:pt>
                <c:pt idx="142">
                  <c:v>651.82254300601062</c:v>
                </c:pt>
                <c:pt idx="143">
                  <c:v>653.99528481603056</c:v>
                </c:pt>
                <c:pt idx="144">
                  <c:v>656.17526909875073</c:v>
                </c:pt>
                <c:pt idx="145">
                  <c:v>658.36251999574654</c:v>
                </c:pt>
                <c:pt idx="146">
                  <c:v>660.55706172906571</c:v>
                </c:pt>
                <c:pt idx="147">
                  <c:v>662.75891860149591</c:v>
                </c:pt>
                <c:pt idx="148">
                  <c:v>664.96811499683429</c:v>
                </c:pt>
                <c:pt idx="149">
                  <c:v>667.18467538015705</c:v>
                </c:pt>
                <c:pt idx="150">
                  <c:v>669.4086242980909</c:v>
                </c:pt>
                <c:pt idx="151">
                  <c:v>671.63998637908458</c:v>
                </c:pt>
                <c:pt idx="152">
                  <c:v>673.87878633368143</c:v>
                </c:pt>
                <c:pt idx="153">
                  <c:v>676.12504895479378</c:v>
                </c:pt>
                <c:pt idx="154">
                  <c:v>678.37879911797643</c:v>
                </c:pt>
                <c:pt idx="155">
                  <c:v>680.64006178170303</c:v>
                </c:pt>
                <c:pt idx="156">
                  <c:v>682.90886198764201</c:v>
                </c:pt>
                <c:pt idx="157">
                  <c:v>685.18522486093411</c:v>
                </c:pt>
                <c:pt idx="158">
                  <c:v>687.46917561047053</c:v>
                </c:pt>
                <c:pt idx="159">
                  <c:v>689.76073952917216</c:v>
                </c:pt>
                <c:pt idx="160">
                  <c:v>692.05994199426937</c:v>
                </c:pt>
                <c:pt idx="161">
                  <c:v>694.36680846758361</c:v>
                </c:pt>
                <c:pt idx="162">
                  <c:v>696.68136449580891</c:v>
                </c:pt>
                <c:pt idx="163">
                  <c:v>699.00363571079492</c:v>
                </c:pt>
                <c:pt idx="164">
                  <c:v>701.33364782983097</c:v>
                </c:pt>
                <c:pt idx="165">
                  <c:v>703.6714266559303</c:v>
                </c:pt>
                <c:pt idx="166">
                  <c:v>706.01699807811679</c:v>
                </c:pt>
                <c:pt idx="167">
                  <c:v>708.37038807171052</c:v>
                </c:pt>
                <c:pt idx="168">
                  <c:v>710.73162269861621</c:v>
                </c:pt>
                <c:pt idx="169">
                  <c:v>713.10072810761164</c:v>
                </c:pt>
                <c:pt idx="170">
                  <c:v>715.47773053463698</c:v>
                </c:pt>
                <c:pt idx="171">
                  <c:v>717.86265630308571</c:v>
                </c:pt>
                <c:pt idx="172">
                  <c:v>720.25553182409601</c:v>
                </c:pt>
                <c:pt idx="173">
                  <c:v>722.65638359684306</c:v>
                </c:pt>
                <c:pt idx="174">
                  <c:v>725.06523820883251</c:v>
                </c:pt>
                <c:pt idx="175">
                  <c:v>727.48212233619529</c:v>
                </c:pt>
                <c:pt idx="176">
                  <c:v>729.90706274398258</c:v>
                </c:pt>
                <c:pt idx="177">
                  <c:v>732.34008628646257</c:v>
                </c:pt>
                <c:pt idx="178">
                  <c:v>734.78121990741738</c:v>
                </c:pt>
                <c:pt idx="179">
                  <c:v>737.2304906404421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78-0449-89C5-F30069564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3421919"/>
        <c:axId val="1580686911"/>
      </c:barChart>
      <c:catAx>
        <c:axId val="1533421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686911"/>
        <c:crosses val="autoZero"/>
        <c:auto val="1"/>
        <c:lblAlgn val="ctr"/>
        <c:lblOffset val="100"/>
        <c:noMultiLvlLbl val="0"/>
      </c:catAx>
      <c:valAx>
        <c:axId val="158068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42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WAL with different maturities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Sheet1!$P$8:$P$367</c:f>
              <c:numCache>
                <c:formatCode>General</c:formatCode>
                <c:ptCount val="3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</c:numCache>
            </c:numRef>
          </c:xVal>
          <c:yVal>
            <c:numRef>
              <c:f>Sheet1!$Q$8:$Q$367</c:f>
              <c:numCache>
                <c:formatCode>General</c:formatCode>
                <c:ptCount val="360"/>
                <c:pt idx="0">
                  <c:v>8.3333333333333329E-2</c:v>
                </c:pt>
                <c:pt idx="1">
                  <c:v>0.12506932889628394</c:v>
                </c:pt>
                <c:pt idx="2">
                  <c:v>0.16685154355281082</c:v>
                </c:pt>
                <c:pt idx="3">
                  <c:v>0.20867997704699559</c:v>
                </c:pt>
                <c:pt idx="4">
                  <c:v>0.25055462902055553</c:v>
                </c:pt>
                <c:pt idx="5">
                  <c:v>0.29247549901284647</c:v>
                </c:pt>
                <c:pt idx="6">
                  <c:v>0.33444258646086561</c:v>
                </c:pt>
                <c:pt idx="7">
                  <c:v>0.37645589069925761</c:v>
                </c:pt>
                <c:pt idx="8">
                  <c:v>0.41851541096031791</c:v>
                </c:pt>
                <c:pt idx="9">
                  <c:v>0.46062114637400026</c:v>
                </c:pt>
                <c:pt idx="10">
                  <c:v>0.50277309596792297</c:v>
                </c:pt>
                <c:pt idx="11">
                  <c:v>0.54497125866737683</c:v>
                </c:pt>
                <c:pt idx="12">
                  <c:v>0.58721563329533288</c:v>
                </c:pt>
                <c:pt idx="13">
                  <c:v>0.62950621857245337</c:v>
                </c:pt>
                <c:pt idx="14">
                  <c:v>0.67184301311710026</c:v>
                </c:pt>
                <c:pt idx="15">
                  <c:v>0.71422601544534681</c:v>
                </c:pt>
                <c:pt idx="16">
                  <c:v>0.75665522397098883</c:v>
                </c:pt>
                <c:pt idx="17">
                  <c:v>0.79913063700555831</c:v>
                </c:pt>
                <c:pt idx="18">
                  <c:v>0.84165225275833544</c:v>
                </c:pt>
                <c:pt idx="19">
                  <c:v>0.88422006933636432</c:v>
                </c:pt>
                <c:pt idx="20">
                  <c:v>0.92683408474446649</c:v>
                </c:pt>
                <c:pt idx="21">
                  <c:v>0.96949429688525612</c:v>
                </c:pt>
                <c:pt idx="22">
                  <c:v>1.0122007035591605</c:v>
                </c:pt>
                <c:pt idx="23">
                  <c:v>1.0549533024644322</c:v>
                </c:pt>
                <c:pt idx="24">
                  <c:v>1.097752091197169</c:v>
                </c:pt>
                <c:pt idx="25">
                  <c:v>1.1405970672513377</c:v>
                </c:pt>
                <c:pt idx="26">
                  <c:v>1.1834882280187859</c:v>
                </c:pt>
                <c:pt idx="27">
                  <c:v>1.2264255707892675</c:v>
                </c:pt>
                <c:pt idx="28">
                  <c:v>1.269409092750464</c:v>
                </c:pt>
                <c:pt idx="29">
                  <c:v>1.3124387909880053</c:v>
                </c:pt>
                <c:pt idx="30">
                  <c:v>1.3555146624854935</c:v>
                </c:pt>
                <c:pt idx="31">
                  <c:v>1.3986367041245262</c:v>
                </c:pt>
                <c:pt idx="32">
                  <c:v>1.441804912684721</c:v>
                </c:pt>
                <c:pt idx="33">
                  <c:v>1.4850192848437445</c:v>
                </c:pt>
                <c:pt idx="34">
                  <c:v>1.5282798171773309</c:v>
                </c:pt>
                <c:pt idx="35">
                  <c:v>1.5715865061593168</c:v>
                </c:pt>
                <c:pt idx="36">
                  <c:v>1.6149393481616643</c:v>
                </c:pt>
                <c:pt idx="37">
                  <c:v>1.6583383394544926</c:v>
                </c:pt>
                <c:pt idx="38">
                  <c:v>1.7017834762061055</c:v>
                </c:pt>
                <c:pt idx="39">
                  <c:v>1.7452747544830205</c:v>
                </c:pt>
                <c:pt idx="40">
                  <c:v>1.7888121702500046</c:v>
                </c:pt>
                <c:pt idx="41">
                  <c:v>1.8323957193701019</c:v>
                </c:pt>
                <c:pt idx="42">
                  <c:v>1.8760253976046661</c:v>
                </c:pt>
                <c:pt idx="43">
                  <c:v>1.9197012006133967</c:v>
                </c:pt>
                <c:pt idx="44">
                  <c:v>1.9634231239543734</c:v>
                </c:pt>
                <c:pt idx="45">
                  <c:v>2.0071911630840851</c:v>
                </c:pt>
                <c:pt idx="46">
                  <c:v>2.0510053133574773</c:v>
                </c:pt>
                <c:pt idx="47">
                  <c:v>2.0948655700279724</c:v>
                </c:pt>
                <c:pt idx="48">
                  <c:v>2.1387719282475275</c:v>
                </c:pt>
                <c:pt idx="49">
                  <c:v>2.1827243830666521</c:v>
                </c:pt>
                <c:pt idx="50">
                  <c:v>2.2267229294344597</c:v>
                </c:pt>
                <c:pt idx="51">
                  <c:v>2.2707675621987096</c:v>
                </c:pt>
                <c:pt idx="52">
                  <c:v>2.3148582761058361</c:v>
                </c:pt>
                <c:pt idx="53">
                  <c:v>2.3589950658009964</c:v>
                </c:pt>
                <c:pt idx="54">
                  <c:v>2.4031779258281194</c:v>
                </c:pt>
                <c:pt idx="55">
                  <c:v>2.4474068506299331</c:v>
                </c:pt>
                <c:pt idx="56">
                  <c:v>2.4916818345480256</c:v>
                </c:pt>
                <c:pt idx="57">
                  <c:v>2.5360028718228742</c:v>
                </c:pt>
                <c:pt idx="58">
                  <c:v>2.5803699565939033</c:v>
                </c:pt>
                <c:pt idx="59">
                  <c:v>2.6247830828995271</c:v>
                </c:pt>
                <c:pt idx="60">
                  <c:v>2.6692422446771835</c:v>
                </c:pt>
                <c:pt idx="61">
                  <c:v>2.7137474357634073</c:v>
                </c:pt>
                <c:pt idx="62">
                  <c:v>2.7582986498938555</c:v>
                </c:pt>
                <c:pt idx="63">
                  <c:v>2.8028958807033653</c:v>
                </c:pt>
                <c:pt idx="64">
                  <c:v>2.8475391217260104</c:v>
                </c:pt>
                <c:pt idx="65">
                  <c:v>2.8922283663951416</c:v>
                </c:pt>
                <c:pt idx="66">
                  <c:v>2.936963608043444</c:v>
                </c:pt>
                <c:pt idx="67">
                  <c:v>2.9817448399029902</c:v>
                </c:pt>
                <c:pt idx="68">
                  <c:v>3.0265720551052886</c:v>
                </c:pt>
                <c:pt idx="69">
                  <c:v>3.0714452466813378</c:v>
                </c:pt>
                <c:pt idx="70">
                  <c:v>3.1163644075616954</c:v>
                </c:pt>
                <c:pt idx="71">
                  <c:v>3.1613295305765075</c:v>
                </c:pt>
                <c:pt idx="72">
                  <c:v>3.2063406084555943</c:v>
                </c:pt>
                <c:pt idx="73">
                  <c:v>3.2513976338284802</c:v>
                </c:pt>
                <c:pt idx="74">
                  <c:v>3.2965005992244709</c:v>
                </c:pt>
                <c:pt idx="75">
                  <c:v>3.3416494970727055</c:v>
                </c:pt>
                <c:pt idx="76">
                  <c:v>3.3868443197022144</c:v>
                </c:pt>
                <c:pt idx="77">
                  <c:v>3.4320850593419778</c:v>
                </c:pt>
                <c:pt idx="78">
                  <c:v>3.4773717081209976</c:v>
                </c:pt>
                <c:pt idx="79">
                  <c:v>3.5227042580683467</c:v>
                </c:pt>
                <c:pt idx="80">
                  <c:v>3.5680827011132359</c:v>
                </c:pt>
                <c:pt idx="81">
                  <c:v>3.6135070290850817</c:v>
                </c:pt>
                <c:pt idx="82">
                  <c:v>3.6589772337135567</c:v>
                </c:pt>
                <c:pt idx="83">
                  <c:v>3.7044933066286809</c:v>
                </c:pt>
                <c:pt idx="84">
                  <c:v>3.7500552393608566</c:v>
                </c:pt>
                <c:pt idx="85">
                  <c:v>3.7956630233409485</c:v>
                </c:pt>
                <c:pt idx="86">
                  <c:v>3.8413166499003637</c:v>
                </c:pt>
                <c:pt idx="87">
                  <c:v>3.8870161102710963</c:v>
                </c:pt>
                <c:pt idx="88">
                  <c:v>3.9327613955858105</c:v>
                </c:pt>
                <c:pt idx="89">
                  <c:v>3.9785524968779069</c:v>
                </c:pt>
                <c:pt idx="90">
                  <c:v>4.0243894050815907</c:v>
                </c:pt>
                <c:pt idx="91">
                  <c:v>4.0702721110319429</c:v>
                </c:pt>
                <c:pt idx="92">
                  <c:v>4.1162006054650035</c:v>
                </c:pt>
                <c:pt idx="93">
                  <c:v>4.1621748790178188</c:v>
                </c:pt>
                <c:pt idx="94">
                  <c:v>4.2081949222285449</c:v>
                </c:pt>
                <c:pt idx="95">
                  <c:v>4.2542607255364926</c:v>
                </c:pt>
                <c:pt idx="96">
                  <c:v>4.3003722792822243</c:v>
                </c:pt>
                <c:pt idx="97">
                  <c:v>4.3465295737076231</c:v>
                </c:pt>
                <c:pt idx="98">
                  <c:v>4.3927325989559671</c:v>
                </c:pt>
                <c:pt idx="99">
                  <c:v>4.4389813450719986</c:v>
                </c:pt>
                <c:pt idx="100">
                  <c:v>4.4852758020020218</c:v>
                </c:pt>
                <c:pt idx="101">
                  <c:v>4.531615959593954</c:v>
                </c:pt>
                <c:pt idx="102">
                  <c:v>4.57800180759744</c:v>
                </c:pt>
                <c:pt idx="103">
                  <c:v>4.6244333356639018</c:v>
                </c:pt>
                <c:pt idx="104">
                  <c:v>4.6709105333466203</c:v>
                </c:pt>
                <c:pt idx="105">
                  <c:v>4.7174333901008536</c:v>
                </c:pt>
                <c:pt idx="106">
                  <c:v>4.764001895283867</c:v>
                </c:pt>
                <c:pt idx="107">
                  <c:v>4.810616038155052</c:v>
                </c:pt>
                <c:pt idx="108">
                  <c:v>4.857275807876003</c:v>
                </c:pt>
                <c:pt idx="109">
                  <c:v>4.9039811935105888</c:v>
                </c:pt>
                <c:pt idx="110">
                  <c:v>4.9507321840250524</c:v>
                </c:pt>
                <c:pt idx="111">
                  <c:v>4.9975287682880998</c:v>
                </c:pt>
                <c:pt idx="112">
                  <c:v>5.0443709350709556</c:v>
                </c:pt>
                <c:pt idx="113">
                  <c:v>5.091258673047502</c:v>
                </c:pt>
                <c:pt idx="114">
                  <c:v>5.138191970794316</c:v>
                </c:pt>
                <c:pt idx="115">
                  <c:v>5.1851708167907953</c:v>
                </c:pt>
                <c:pt idx="116">
                  <c:v>5.2321951994192206</c:v>
                </c:pt>
                <c:pt idx="117">
                  <c:v>5.2792651069648819</c:v>
                </c:pt>
                <c:pt idx="118">
                  <c:v>5.3263805276161111</c:v>
                </c:pt>
                <c:pt idx="119">
                  <c:v>5.3735414494644473</c:v>
                </c:pt>
                <c:pt idx="120">
                  <c:v>5.4207478605046537</c:v>
                </c:pt>
                <c:pt idx="121">
                  <c:v>5.4679997486348872</c:v>
                </c:pt>
                <c:pt idx="122">
                  <c:v>5.5152971016567198</c:v>
                </c:pt>
                <c:pt idx="123">
                  <c:v>5.5626399072752788</c:v>
                </c:pt>
                <c:pt idx="124">
                  <c:v>5.6100281530993419</c:v>
                </c:pt>
                <c:pt idx="125">
                  <c:v>5.6574618266414101</c:v>
                </c:pt>
                <c:pt idx="126">
                  <c:v>5.7049409153178239</c:v>
                </c:pt>
                <c:pt idx="127">
                  <c:v>5.752465406448831</c:v>
                </c:pt>
                <c:pt idx="128">
                  <c:v>5.8000352872587451</c:v>
                </c:pt>
                <c:pt idx="129">
                  <c:v>5.8476505448759788</c:v>
                </c:pt>
                <c:pt idx="130">
                  <c:v>5.8953111663331681</c:v>
                </c:pt>
                <c:pt idx="131">
                  <c:v>5.9430171385673001</c:v>
                </c:pt>
                <c:pt idx="132">
                  <c:v>5.9907684484197681</c:v>
                </c:pt>
                <c:pt idx="133">
                  <c:v>6.0385650826365067</c:v>
                </c:pt>
                <c:pt idx="134">
                  <c:v>6.086407027868078</c:v>
                </c:pt>
                <c:pt idx="135">
                  <c:v>6.1342942706697778</c:v>
                </c:pt>
                <c:pt idx="136">
                  <c:v>6.1822267975017517</c:v>
                </c:pt>
                <c:pt idx="137">
                  <c:v>6.2302045947290807</c:v>
                </c:pt>
                <c:pt idx="138">
                  <c:v>6.2782276486218898</c:v>
                </c:pt>
                <c:pt idx="139">
                  <c:v>6.3262959453554748</c:v>
                </c:pt>
                <c:pt idx="140">
                  <c:v>6.37440947101038</c:v>
                </c:pt>
                <c:pt idx="141">
                  <c:v>6.4225682115725329</c:v>
                </c:pt>
                <c:pt idx="142">
                  <c:v>6.4707721529333284</c:v>
                </c:pt>
                <c:pt idx="143">
                  <c:v>6.519021280889743</c:v>
                </c:pt>
                <c:pt idx="144">
                  <c:v>6.5673155811444675</c:v>
                </c:pt>
                <c:pt idx="145">
                  <c:v>6.6156550393059916</c:v>
                </c:pt>
                <c:pt idx="146">
                  <c:v>6.6640396408886966</c:v>
                </c:pt>
                <c:pt idx="147">
                  <c:v>6.7124693713130368</c:v>
                </c:pt>
                <c:pt idx="148">
                  <c:v>6.7609442159055826</c:v>
                </c:pt>
                <c:pt idx="149">
                  <c:v>6.8094641598991474</c:v>
                </c:pt>
                <c:pt idx="150">
                  <c:v>6.858029188432945</c:v>
                </c:pt>
                <c:pt idx="151">
                  <c:v>6.906639286552636</c:v>
                </c:pt>
                <c:pt idx="152">
                  <c:v>6.9552944392105092</c:v>
                </c:pt>
                <c:pt idx="153">
                  <c:v>7.0039946312655355</c:v>
                </c:pt>
                <c:pt idx="154">
                  <c:v>7.0527398474835259</c:v>
                </c:pt>
                <c:pt idx="155">
                  <c:v>7.1015300725372397</c:v>
                </c:pt>
                <c:pt idx="156">
                  <c:v>7.1503652910065156</c:v>
                </c:pt>
                <c:pt idx="157">
                  <c:v>7.1992454873783371</c:v>
                </c:pt>
                <c:pt idx="158">
                  <c:v>7.2481706460470212</c:v>
                </c:pt>
                <c:pt idx="159">
                  <c:v>7.2971407513142772</c:v>
                </c:pt>
                <c:pt idx="160">
                  <c:v>7.3461557873893772</c:v>
                </c:pt>
                <c:pt idx="161">
                  <c:v>7.3952157383892461</c:v>
                </c:pt>
                <c:pt idx="162">
                  <c:v>7.4443205883385906</c:v>
                </c:pt>
                <c:pt idx="163">
                  <c:v>7.4934703211700082</c:v>
                </c:pt>
                <c:pt idx="164">
                  <c:v>7.5426649207241532</c:v>
                </c:pt>
                <c:pt idx="165">
                  <c:v>7.5919043707498162</c:v>
                </c:pt>
                <c:pt idx="166">
                  <c:v>7.6411886549040595</c:v>
                </c:pt>
                <c:pt idx="167">
                  <c:v>7.6905177567523486</c:v>
                </c:pt>
                <c:pt idx="168">
                  <c:v>7.7398916597686842</c:v>
                </c:pt>
                <c:pt idx="169">
                  <c:v>7.7893103473356993</c:v>
                </c:pt>
                <c:pt idx="170">
                  <c:v>7.8387738027448259</c:v>
                </c:pt>
                <c:pt idx="171">
                  <c:v>7.8882820091963737</c:v>
                </c:pt>
                <c:pt idx="172">
                  <c:v>7.9378349497997318</c:v>
                </c:pt>
                <c:pt idx="173">
                  <c:v>7.9874326075734245</c:v>
                </c:pt>
                <c:pt idx="174">
                  <c:v>8.0370749654452585</c:v>
                </c:pt>
                <c:pt idx="175">
                  <c:v>8.0867620062524725</c:v>
                </c:pt>
                <c:pt idx="176">
                  <c:v>8.1364937127418848</c:v>
                </c:pt>
                <c:pt idx="177">
                  <c:v>8.1862700675699394</c:v>
                </c:pt>
                <c:pt idx="178">
                  <c:v>8.2360910533029514</c:v>
                </c:pt>
                <c:pt idx="179">
                  <c:v>8.2859566524171644</c:v>
                </c:pt>
                <c:pt idx="180">
                  <c:v>8.3358668472988988</c:v>
                </c:pt>
                <c:pt idx="181">
                  <c:v>8.385821620244684</c:v>
                </c:pt>
                <c:pt idx="182">
                  <c:v>8.4358209534614144</c:v>
                </c:pt>
                <c:pt idx="183">
                  <c:v>8.48586482906647</c:v>
                </c:pt>
                <c:pt idx="184">
                  <c:v>8.5359532290878395</c:v>
                </c:pt>
                <c:pt idx="185">
                  <c:v>8.5860861354642761</c:v>
                </c:pt>
                <c:pt idx="186">
                  <c:v>8.6362635300454205</c:v>
                </c:pt>
                <c:pt idx="187">
                  <c:v>8.6864853945919354</c:v>
                </c:pt>
                <c:pt idx="188">
                  <c:v>8.7367517107756871</c:v>
                </c:pt>
                <c:pt idx="189">
                  <c:v>8.787062460179806</c:v>
                </c:pt>
                <c:pt idx="190">
                  <c:v>8.8374176242988867</c:v>
                </c:pt>
                <c:pt idx="191">
                  <c:v>8.8878171845391183</c:v>
                </c:pt>
                <c:pt idx="192">
                  <c:v>8.9382611222184067</c:v>
                </c:pt>
                <c:pt idx="193">
                  <c:v>8.9887494185665329</c:v>
                </c:pt>
                <c:pt idx="194">
                  <c:v>9.0392820547252803</c:v>
                </c:pt>
                <c:pt idx="195">
                  <c:v>9.0898590117485814</c:v>
                </c:pt>
                <c:pt idx="196">
                  <c:v>9.1404802706026675</c:v>
                </c:pt>
                <c:pt idx="197">
                  <c:v>9.191145812166198</c:v>
                </c:pt>
                <c:pt idx="198">
                  <c:v>9.2418556172304545</c:v>
                </c:pt>
                <c:pt idx="199">
                  <c:v>9.2926096664993914</c:v>
                </c:pt>
                <c:pt idx="200">
                  <c:v>9.3434079405898629</c:v>
                </c:pt>
                <c:pt idx="201">
                  <c:v>9.3942504200317369</c:v>
                </c:pt>
                <c:pt idx="202">
                  <c:v>9.4451370852680281</c:v>
                </c:pt>
                <c:pt idx="203">
                  <c:v>9.4960679166550896</c:v>
                </c:pt>
                <c:pt idx="204">
                  <c:v>9.5470428944627255</c:v>
                </c:pt>
                <c:pt idx="205">
                  <c:v>9.5980619988743214</c:v>
                </c:pt>
                <c:pt idx="206">
                  <c:v>9.6491252099870515</c:v>
                </c:pt>
                <c:pt idx="207">
                  <c:v>9.7002325078119664</c:v>
                </c:pt>
                <c:pt idx="208">
                  <c:v>9.7513838722741877</c:v>
                </c:pt>
                <c:pt idx="209">
                  <c:v>9.8025792832130296</c:v>
                </c:pt>
                <c:pt idx="210">
                  <c:v>9.8538187203821703</c:v>
                </c:pt>
                <c:pt idx="211">
                  <c:v>9.9051021634497936</c:v>
                </c:pt>
                <c:pt idx="212">
                  <c:v>9.9564295919987131</c:v>
                </c:pt>
                <c:pt idx="213">
                  <c:v>10.007800985526613</c:v>
                </c:pt>
                <c:pt idx="214">
                  <c:v>10.05921632344606</c:v>
                </c:pt>
                <c:pt idx="215">
                  <c:v>10.110675585084842</c:v>
                </c:pt>
                <c:pt idx="216">
                  <c:v>10.162178749685905</c:v>
                </c:pt>
                <c:pt idx="217">
                  <c:v>10.213725796407703</c:v>
                </c:pt>
                <c:pt idx="218">
                  <c:v>10.265316704324222</c:v>
                </c:pt>
                <c:pt idx="219">
                  <c:v>10.316951452425236</c:v>
                </c:pt>
                <c:pt idx="220">
                  <c:v>10.36863001961636</c:v>
                </c:pt>
                <c:pt idx="221">
                  <c:v>10.420352384719303</c:v>
                </c:pt>
                <c:pt idx="222">
                  <c:v>10.472118526471954</c:v>
                </c:pt>
                <c:pt idx="223">
                  <c:v>10.523928423528567</c:v>
                </c:pt>
                <c:pt idx="224">
                  <c:v>10.575782054459937</c:v>
                </c:pt>
                <c:pt idx="225">
                  <c:v>10.627679397753539</c:v>
                </c:pt>
                <c:pt idx="226">
                  <c:v>10.679620431813683</c:v>
                </c:pt>
                <c:pt idx="227">
                  <c:v>10.731605134961683</c:v>
                </c:pt>
                <c:pt idx="228">
                  <c:v>10.783633485436027</c:v>
                </c:pt>
                <c:pt idx="229">
                  <c:v>10.835705461392516</c:v>
                </c:pt>
                <c:pt idx="230">
                  <c:v>10.88782104090445</c:v>
                </c:pt>
                <c:pt idx="231">
                  <c:v>10.939980201962761</c:v>
                </c:pt>
                <c:pt idx="232">
                  <c:v>10.992182922476198</c:v>
                </c:pt>
                <c:pt idx="233">
                  <c:v>11.044429180271507</c:v>
                </c:pt>
                <c:pt idx="234">
                  <c:v>11.096718953093527</c:v>
                </c:pt>
                <c:pt idx="235">
                  <c:v>11.149052218605442</c:v>
                </c:pt>
                <c:pt idx="236">
                  <c:v>11.201428954388867</c:v>
                </c:pt>
                <c:pt idx="237">
                  <c:v>11.253849137944094</c:v>
                </c:pt>
                <c:pt idx="238">
                  <c:v>11.306312746690166</c:v>
                </c:pt>
                <c:pt idx="239">
                  <c:v>11.358819757965122</c:v>
                </c:pt>
                <c:pt idx="240">
                  <c:v>11.411370149026107</c:v>
                </c:pt>
                <c:pt idx="241">
                  <c:v>11.463963897049586</c:v>
                </c:pt>
                <c:pt idx="242">
                  <c:v>11.516600979131484</c:v>
                </c:pt>
                <c:pt idx="243">
                  <c:v>11.569281372287344</c:v>
                </c:pt>
                <c:pt idx="244">
                  <c:v>11.622005053452549</c:v>
                </c:pt>
                <c:pt idx="245">
                  <c:v>11.674771999482397</c:v>
                </c:pt>
                <c:pt idx="246">
                  <c:v>11.727582187152366</c:v>
                </c:pt>
                <c:pt idx="247">
                  <c:v>11.78043559315825</c:v>
                </c:pt>
                <c:pt idx="248">
                  <c:v>11.833332194116297</c:v>
                </c:pt>
                <c:pt idx="249">
                  <c:v>11.886271966563427</c:v>
                </c:pt>
                <c:pt idx="250">
                  <c:v>11.939254886957377</c:v>
                </c:pt>
                <c:pt idx="251">
                  <c:v>11.992280931676873</c:v>
                </c:pt>
                <c:pt idx="252">
                  <c:v>12.045350077021842</c:v>
                </c:pt>
                <c:pt idx="253">
                  <c:v>12.098462299213514</c:v>
                </c:pt>
                <c:pt idx="254">
                  <c:v>12.151617574394642</c:v>
                </c:pt>
                <c:pt idx="255">
                  <c:v>12.204815878629667</c:v>
                </c:pt>
                <c:pt idx="256">
                  <c:v>12.258057187904926</c:v>
                </c:pt>
                <c:pt idx="257">
                  <c:v>12.31134147812873</c:v>
                </c:pt>
                <c:pt idx="258">
                  <c:v>12.364668725131667</c:v>
                </c:pt>
                <c:pt idx="259">
                  <c:v>12.418038904666682</c:v>
                </c:pt>
                <c:pt idx="260">
                  <c:v>12.471451992409269</c:v>
                </c:pt>
                <c:pt idx="261">
                  <c:v>12.524907963957707</c:v>
                </c:pt>
                <c:pt idx="262">
                  <c:v>12.578406794833123</c:v>
                </c:pt>
                <c:pt idx="263">
                  <c:v>12.631948460479824</c:v>
                </c:pt>
                <c:pt idx="264">
                  <c:v>12.685532936265345</c:v>
                </c:pt>
                <c:pt idx="265">
                  <c:v>12.739160197480631</c:v>
                </c:pt>
                <c:pt idx="266">
                  <c:v>12.792830219340351</c:v>
                </c:pt>
                <c:pt idx="267">
                  <c:v>12.84654297698289</c:v>
                </c:pt>
                <c:pt idx="268">
                  <c:v>12.900298445470703</c:v>
                </c:pt>
                <c:pt idx="269">
                  <c:v>12.954096599790338</c:v>
                </c:pt>
                <c:pt idx="270">
                  <c:v>13.007937414852742</c:v>
                </c:pt>
                <c:pt idx="271">
                  <c:v>13.061820865493379</c:v>
                </c:pt>
                <c:pt idx="272">
                  <c:v>13.115746926472427</c:v>
                </c:pt>
                <c:pt idx="273">
                  <c:v>13.16971557247493</c:v>
                </c:pt>
                <c:pt idx="274">
                  <c:v>13.223726778111013</c:v>
                </c:pt>
                <c:pt idx="275">
                  <c:v>13.277780517916105</c:v>
                </c:pt>
                <c:pt idx="276">
                  <c:v>13.33187676635103</c:v>
                </c:pt>
                <c:pt idx="277">
                  <c:v>13.386015497802219</c:v>
                </c:pt>
                <c:pt idx="278">
                  <c:v>13.440196686581979</c:v>
                </c:pt>
                <c:pt idx="279">
                  <c:v>13.494420306928516</c:v>
                </c:pt>
                <c:pt idx="280">
                  <c:v>13.548686333006303</c:v>
                </c:pt>
                <c:pt idx="281">
                  <c:v>13.602994738906096</c:v>
                </c:pt>
                <c:pt idx="282">
                  <c:v>13.657345498645226</c:v>
                </c:pt>
                <c:pt idx="283">
                  <c:v>13.711738586167785</c:v>
                </c:pt>
                <c:pt idx="284">
                  <c:v>13.766173975344714</c:v>
                </c:pt>
                <c:pt idx="285">
                  <c:v>13.820651639974121</c:v>
                </c:pt>
                <c:pt idx="286">
                  <c:v>13.875171553781371</c:v>
                </c:pt>
                <c:pt idx="287">
                  <c:v>13.929733690419285</c:v>
                </c:pt>
                <c:pt idx="288">
                  <c:v>13.984338023468446</c:v>
                </c:pt>
                <c:pt idx="289">
                  <c:v>14.038984526437153</c:v>
                </c:pt>
                <c:pt idx="290">
                  <c:v>14.093673172761839</c:v>
                </c:pt>
                <c:pt idx="291">
                  <c:v>14.148403935807133</c:v>
                </c:pt>
                <c:pt idx="292">
                  <c:v>14.203176788866104</c:v>
                </c:pt>
                <c:pt idx="293">
                  <c:v>14.257991705160407</c:v>
                </c:pt>
                <c:pt idx="294">
                  <c:v>14.312848657840464</c:v>
                </c:pt>
                <c:pt idx="295">
                  <c:v>14.367747619985744</c:v>
                </c:pt>
                <c:pt idx="296">
                  <c:v>14.422688564604877</c:v>
                </c:pt>
                <c:pt idx="297">
                  <c:v>14.477671464635874</c:v>
                </c:pt>
                <c:pt idx="298">
                  <c:v>14.532696292946227</c:v>
                </c:pt>
                <c:pt idx="299">
                  <c:v>14.587763022333283</c:v>
                </c:pt>
                <c:pt idx="300">
                  <c:v>14.642871625524286</c:v>
                </c:pt>
                <c:pt idx="301">
                  <c:v>14.698022075176608</c:v>
                </c:pt>
                <c:pt idx="302">
                  <c:v>14.753214343877948</c:v>
                </c:pt>
                <c:pt idx="303">
                  <c:v>14.808448404146555</c:v>
                </c:pt>
                <c:pt idx="304">
                  <c:v>14.863724228431332</c:v>
                </c:pt>
                <c:pt idx="305">
                  <c:v>14.919041789112187</c:v>
                </c:pt>
                <c:pt idx="306">
                  <c:v>14.974401058500026</c:v>
                </c:pt>
                <c:pt idx="307">
                  <c:v>15.029802008837096</c:v>
                </c:pt>
                <c:pt idx="308">
                  <c:v>15.085244612297146</c:v>
                </c:pt>
                <c:pt idx="309">
                  <c:v>15.140728840985604</c:v>
                </c:pt>
                <c:pt idx="310">
                  <c:v>15.196254666939753</c:v>
                </c:pt>
                <c:pt idx="311">
                  <c:v>15.251822062128975</c:v>
                </c:pt>
                <c:pt idx="312">
                  <c:v>15.307430998454917</c:v>
                </c:pt>
                <c:pt idx="313">
                  <c:v>15.363081447751712</c:v>
                </c:pt>
                <c:pt idx="314">
                  <c:v>15.418773381786115</c:v>
                </c:pt>
                <c:pt idx="315">
                  <c:v>15.474506772257753</c:v>
                </c:pt>
                <c:pt idx="316">
                  <c:v>15.530281590799346</c:v>
                </c:pt>
                <c:pt idx="317">
                  <c:v>15.586097808976836</c:v>
                </c:pt>
                <c:pt idx="318">
                  <c:v>15.64195539828963</c:v>
                </c:pt>
                <c:pt idx="319">
                  <c:v>15.697854330170768</c:v>
                </c:pt>
                <c:pt idx="320">
                  <c:v>15.753794575987152</c:v>
                </c:pt>
                <c:pt idx="321">
                  <c:v>15.809776107039745</c:v>
                </c:pt>
                <c:pt idx="322">
                  <c:v>15.865798894563738</c:v>
                </c:pt>
                <c:pt idx="323">
                  <c:v>15.921862909728718</c:v>
                </c:pt>
                <c:pt idx="324">
                  <c:v>15.977968123639043</c:v>
                </c:pt>
                <c:pt idx="325">
                  <c:v>16.034114507333801</c:v>
                </c:pt>
                <c:pt idx="326">
                  <c:v>16.090302031787168</c:v>
                </c:pt>
                <c:pt idx="327">
                  <c:v>16.146530667908557</c:v>
                </c:pt>
                <c:pt idx="328">
                  <c:v>16.202800386542794</c:v>
                </c:pt>
                <c:pt idx="329">
                  <c:v>16.259111158470443</c:v>
                </c:pt>
                <c:pt idx="330">
                  <c:v>16.31546295440781</c:v>
                </c:pt>
                <c:pt idx="331">
                  <c:v>16.371855745007338</c:v>
                </c:pt>
                <c:pt idx="332">
                  <c:v>16.428289500857591</c:v>
                </c:pt>
                <c:pt idx="333">
                  <c:v>16.484764192483734</c:v>
                </c:pt>
                <c:pt idx="334">
                  <c:v>16.541279790347488</c:v>
                </c:pt>
                <c:pt idx="335">
                  <c:v>16.597836264847459</c:v>
                </c:pt>
                <c:pt idx="336">
                  <c:v>16.654433586319328</c:v>
                </c:pt>
                <c:pt idx="337">
                  <c:v>16.711071725036003</c:v>
                </c:pt>
                <c:pt idx="338">
                  <c:v>16.767750651207876</c:v>
                </c:pt>
                <c:pt idx="339">
                  <c:v>16.824470334982959</c:v>
                </c:pt>
                <c:pt idx="340">
                  <c:v>16.88123074644723</c:v>
                </c:pt>
                <c:pt idx="341">
                  <c:v>16.938031855624679</c:v>
                </c:pt>
                <c:pt idx="342">
                  <c:v>16.99487363247755</c:v>
                </c:pt>
                <c:pt idx="343">
                  <c:v>17.051756046906618</c:v>
                </c:pt>
                <c:pt idx="344">
                  <c:v>17.108679068751353</c:v>
                </c:pt>
                <c:pt idx="345">
                  <c:v>17.165642667790081</c:v>
                </c:pt>
                <c:pt idx="346">
                  <c:v>17.222646813740177</c:v>
                </c:pt>
                <c:pt idx="347">
                  <c:v>17.279691476258481</c:v>
                </c:pt>
                <c:pt idx="348">
                  <c:v>17.336776624941091</c:v>
                </c:pt>
                <c:pt idx="349">
                  <c:v>17.393902229324137</c:v>
                </c:pt>
                <c:pt idx="350">
                  <c:v>17.451068258883385</c:v>
                </c:pt>
                <c:pt idx="351">
                  <c:v>17.508274683034855</c:v>
                </c:pt>
                <c:pt idx="352">
                  <c:v>17.565521471134851</c:v>
                </c:pt>
                <c:pt idx="353">
                  <c:v>17.622808592480311</c:v>
                </c:pt>
                <c:pt idx="354">
                  <c:v>17.680136016308783</c:v>
                </c:pt>
                <c:pt idx="355">
                  <c:v>17.737503711798883</c:v>
                </c:pt>
                <c:pt idx="356">
                  <c:v>17.794911648070279</c:v>
                </c:pt>
                <c:pt idx="357">
                  <c:v>17.852359794184085</c:v>
                </c:pt>
                <c:pt idx="358">
                  <c:v>17.909848119142978</c:v>
                </c:pt>
                <c:pt idx="359">
                  <c:v>17.967376591891362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80-2F4E-B8A6-5C32AF736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3734495"/>
        <c:axId val="1583810111"/>
      </c:scatterChart>
      <c:valAx>
        <c:axId val="1583734495"/>
        <c:scaling>
          <c:orientation val="minMax"/>
          <c:max val="3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810111"/>
        <c:crosses val="autoZero"/>
        <c:crossBetween val="midCat"/>
      </c:valAx>
      <c:valAx>
        <c:axId val="1583810111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734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</a:t>
            </a:r>
            <a:r>
              <a:rPr lang="en-US" baseline="0"/>
              <a:t> Interest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Sheet1!$S$35</c:f>
              <c:strCache>
                <c:ptCount val="1"/>
                <c:pt idx="0">
                  <c:v>120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Sheet1!$T$34:$Y$34</c:f>
              <c:numCache>
                <c:formatCode>0%</c:formatCode>
                <c:ptCount val="6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</c:numCache>
            </c:numRef>
          </c:cat>
          <c:val>
            <c:numRef>
              <c:f>Sheet1!$T$35:$Y$35</c:f>
              <c:numCache>
                <c:formatCode>"$"#,##0</c:formatCode>
                <c:ptCount val="6"/>
                <c:pt idx="0">
                  <c:v>15872.893638067117</c:v>
                </c:pt>
                <c:pt idx="1">
                  <c:v>21494.165797858383</c:v>
                </c:pt>
                <c:pt idx="2">
                  <c:v>27278.618286890385</c:v>
                </c:pt>
                <c:pt idx="3">
                  <c:v>33224.602329978261</c:v>
                </c:pt>
                <c:pt idx="4">
                  <c:v>39330.175062348986</c:v>
                </c:pt>
                <c:pt idx="5">
                  <c:v>45593.113226427886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8-4047-804B-751105295DD9}"/>
            </c:ext>
          </c:extLst>
        </c:ser>
        <c:ser>
          <c:idx val="1"/>
          <c:order val="1"/>
          <c:tx>
            <c:strRef>
              <c:f>Sheet1!$S$36</c:f>
              <c:strCache>
                <c:ptCount val="1"/>
                <c:pt idx="0">
                  <c:v>180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Sheet1!$T$34:$Y$34</c:f>
              <c:numCache>
                <c:formatCode>0%</c:formatCode>
                <c:ptCount val="6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</c:numCache>
            </c:numRef>
          </c:cat>
          <c:val>
            <c:numRef>
              <c:f>Sheet1!$T$36:$Y$36</c:f>
              <c:numCache>
                <c:formatCode>"$"#,##0</c:formatCode>
                <c:ptCount val="6"/>
                <c:pt idx="0">
                  <c:v>24304.695250037777</c:v>
                </c:pt>
                <c:pt idx="1">
                  <c:v>33143.826609669624</c:v>
                </c:pt>
                <c:pt idx="2">
                  <c:v>42342.852813478261</c:v>
                </c:pt>
                <c:pt idx="3">
                  <c:v>51894.229048719484</c:v>
                </c:pt>
                <c:pt idx="4">
                  <c:v>61789.088753437034</c:v>
                </c:pt>
                <c:pt idx="5">
                  <c:v>72017.375179462455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8-4047-804B-751105295DD9}"/>
            </c:ext>
          </c:extLst>
        </c:ser>
        <c:ser>
          <c:idx val="2"/>
          <c:order val="2"/>
          <c:tx>
            <c:strRef>
              <c:f>Sheet1!$S$37</c:f>
              <c:strCache>
                <c:ptCount val="1"/>
                <c:pt idx="0">
                  <c:v>360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Sheet1!$T$34:$Y$34</c:f>
              <c:numCache>
                <c:formatCode>0%</c:formatCode>
                <c:ptCount val="6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</c:numCache>
            </c:numRef>
          </c:cat>
          <c:val>
            <c:numRef>
              <c:f>Sheet1!$T$37:$Y$37</c:f>
              <c:numCache>
                <c:formatCode>"$"#,##0</c:formatCode>
                <c:ptCount val="6"/>
                <c:pt idx="0">
                  <c:v>51777.452142601069</c:v>
                </c:pt>
                <c:pt idx="1">
                  <c:v>71869.506367567665</c:v>
                </c:pt>
                <c:pt idx="2">
                  <c:v>93255.784284370369</c:v>
                </c:pt>
                <c:pt idx="3">
                  <c:v>115838.18905498658</c:v>
                </c:pt>
                <c:pt idx="4">
                  <c:v>139508.89826450677</c:v>
                </c:pt>
                <c:pt idx="5">
                  <c:v>164155.24659657304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8-4047-804B-751105295D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6311231"/>
        <c:axId val="1612375231"/>
      </c:barChart>
      <c:catAx>
        <c:axId val="1556311231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375231"/>
        <c:crosses val="autoZero"/>
        <c:auto val="1"/>
        <c:lblAlgn val="ctr"/>
        <c:lblOffset val="100"/>
        <c:noMultiLvlLbl val="0"/>
      </c:catAx>
      <c:valAx>
        <c:axId val="161237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311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199390</xdr:colOff>
      <xdr:row>5</xdr:row>
      <xdr:rowOff>10160</xdr:rowOff>
    </xdr:from>
    <xdr:to>
      <xdr:col>14</xdr:col>
      <xdr:colOff>641350</xdr:colOff>
      <xdr:row>16</xdr:row>
      <xdr:rowOff>149860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745AB4-F132-F043-9B4C-C9D59C4596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12700</xdr:colOff>
      <xdr:row>17</xdr:row>
      <xdr:rowOff>12700</xdr:rowOff>
    </xdr:from>
    <xdr:to>
      <xdr:col>14</xdr:col>
      <xdr:colOff>457200</xdr:colOff>
      <xdr:row>30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1A805B-1E51-064E-B5B2-B0C80AB5E9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31</xdr:row>
      <xdr:rowOff>12700</xdr:rowOff>
    </xdr:from>
    <xdr:to>
      <xdr:col>14</xdr:col>
      <xdr:colOff>444500</xdr:colOff>
      <xdr:row>44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95C4FA-951A-CD40-A299-3C73638A2B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45</xdr:row>
      <xdr:rowOff>0</xdr:rowOff>
    </xdr:from>
    <xdr:to>
      <xdr:col>14</xdr:col>
      <xdr:colOff>444500</xdr:colOff>
      <xdr:row>58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38FFDC7-10AC-D34E-886B-8157C9F97D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18330</xdr:colOff>
      <xdr:row>6</xdr:row>
      <xdr:rowOff>206081</xdr:rowOff>
    </xdr:from>
    <xdr:to>
      <xdr:col>24</xdr:col>
      <xdr:colOff>466103</xdr:colOff>
      <xdr:row>28</xdr:row>
      <xdr:rowOff>169421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FF46865-F9C7-9246-B211-3DC76F29C9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690562</xdr:colOff>
      <xdr:row>37</xdr:row>
      <xdr:rowOff>198891</xdr:rowOff>
    </xdr:from>
    <xdr:to>
      <xdr:col>24</xdr:col>
      <xdr:colOff>273276</xdr:colOff>
      <xdr:row>52</xdr:row>
      <xdr:rowOff>136070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FADE8C1-335A-E34A-B971-7E2A48CB7A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DB6C-D2D5-0946-9669-5DC5B4D8C8DE}">
  <dimension ref="A1:AE386"/>
  <sheetViews>
    <sheetView tabSelected="1" topLeftCell="M5" zoomScale="112" workbookViewId="0">
      <selection activeCell="U6" sqref="U6"/>
    </sheetView>
  </sheetViews>
  <sheetFormatPr baseColWidth="10" defaultRowHeight="16" x14ac:dyDescent="0.2"/>
  <cols>
    <col min="1" max="1" width="14" customWidth="1"/>
    <col min="2" max="2" width="12.5" customWidth="1"/>
    <col min="5" max="5" width="15.6640625" customWidth="1"/>
    <col min="6" max="6" width="14.5" customWidth="1"/>
    <col min="7" max="7" width="14.33203125" customWidth="1"/>
    <col min="19" max="19" width="11.1640625" bestFit="1" customWidth="1"/>
  </cols>
  <sheetData>
    <row r="1" spans="1:31" x14ac:dyDescent="0.2">
      <c r="A1" t="s">
        <v>0</v>
      </c>
      <c r="B1" s="4">
        <v>100000</v>
      </c>
      <c r="E1" t="s">
        <v>3</v>
      </c>
    </row>
    <row r="2" spans="1:31" x14ac:dyDescent="0.2">
      <c r="A2" t="s">
        <v>1</v>
      </c>
      <c r="B2" s="5">
        <v>0.04</v>
      </c>
      <c r="E2" t="s">
        <v>4</v>
      </c>
    </row>
    <row r="3" spans="1:31" x14ac:dyDescent="0.2">
      <c r="A3" t="s">
        <v>2</v>
      </c>
      <c r="B3">
        <v>180</v>
      </c>
      <c r="I3" s="7">
        <f>SUMPRODUCT(A7:A366,E7:E366)/SUM(E7:E366)/12</f>
        <v>8.2859566524171644</v>
      </c>
    </row>
    <row r="6" spans="1:31" ht="45" customHeight="1" x14ac:dyDescent="0.2">
      <c r="A6" s="2" t="s">
        <v>5</v>
      </c>
      <c r="B6" s="3" t="s">
        <v>6</v>
      </c>
      <c r="C6" s="3" t="s">
        <v>3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4">
        <f>SUM($I$7:$I$366)</f>
        <v>33143.826609669624</v>
      </c>
      <c r="T6" s="10"/>
      <c r="U6" s="10"/>
      <c r="V6" s="11"/>
      <c r="W6" s="10"/>
      <c r="X6" s="12"/>
      <c r="Y6" s="13"/>
      <c r="Z6" s="13"/>
      <c r="AA6" s="13"/>
      <c r="AB6" s="13"/>
      <c r="AC6" s="13"/>
      <c r="AD6" s="14"/>
      <c r="AE6" s="10"/>
    </row>
    <row r="7" spans="1:31" x14ac:dyDescent="0.2">
      <c r="A7" s="1">
        <v>1</v>
      </c>
      <c r="B7" s="6">
        <f>B1</f>
        <v>100000</v>
      </c>
      <c r="C7" s="4">
        <f>IF(A7&lt;=B$3,B$2/12*POWER((1+B$2/12),B$3)*B$1/(POWER((1+B$2/12),B$3)-1), 0)</f>
        <v>739.68792560925567</v>
      </c>
      <c r="D7" s="4">
        <f>IF(A7&lt;=B$3,B7*B$2/12,0)</f>
        <v>333.33333333333331</v>
      </c>
      <c r="E7" s="4">
        <f>IF(A7&lt;=B$3,C7-D7,0)</f>
        <v>406.35459227592236</v>
      </c>
      <c r="F7" s="4">
        <f>IF(A7&lt;=B$3,B7-E7,0)</f>
        <v>99593.645407724078</v>
      </c>
      <c r="G7" s="4">
        <f>D7</f>
        <v>333.33333333333331</v>
      </c>
      <c r="H7">
        <f>IF(A7=$B$3,SUMPRODUCT($A$7:$A$366,$E$7:$E$366)/SUM($E$7:$E$366)/12,0)</f>
        <v>0</v>
      </c>
      <c r="I7" s="4">
        <f>IF(A7=B3,D7,0)</f>
        <v>0</v>
      </c>
      <c r="P7">
        <f>SUM($H$7:$H$366)</f>
        <v>8.2859566524171644</v>
      </c>
      <c r="Q7" s="16">
        <v>0.04</v>
      </c>
      <c r="S7" s="7"/>
      <c r="X7" s="1"/>
      <c r="Y7" s="6"/>
      <c r="Z7" s="4"/>
      <c r="AA7" s="4"/>
      <c r="AB7" s="4"/>
      <c r="AC7" s="4"/>
      <c r="AD7" s="4"/>
    </row>
    <row r="8" spans="1:31" x14ac:dyDescent="0.2">
      <c r="A8" s="1">
        <v>2</v>
      </c>
      <c r="B8" s="4">
        <f>IF(A8&lt;=B$3,F7,0)</f>
        <v>99593.645407724078</v>
      </c>
      <c r="C8" s="4">
        <f t="shared" ref="C8:C71" si="0">IF(A8&lt;=B$3,B$2/12*POWER((1+B$2/12),B$3)*B$1/(POWER((1+B$2/12),B$3)-1), 0)</f>
        <v>739.68792560925567</v>
      </c>
      <c r="D8" s="4">
        <f t="shared" ref="D8:D71" si="1">IF(A8&lt;=B$3,B8*B$2/12,0)</f>
        <v>331.97881802574693</v>
      </c>
      <c r="E8" s="4">
        <f t="shared" ref="E8:E71" si="2">IF(A8&lt;=B$3,C8-D8,0)</f>
        <v>407.70910758350874</v>
      </c>
      <c r="F8" s="4">
        <f t="shared" ref="F8:F71" si="3">IF(A8&lt;=B$3,B8-E8,0)</f>
        <v>99185.936300140573</v>
      </c>
      <c r="G8" s="4">
        <f>IF(A8&lt;=B$3,G7+D8,0)</f>
        <v>665.31215135908019</v>
      </c>
      <c r="H8">
        <f t="shared" ref="H8:H71" si="4">IF(A8=$B$3,SUMPRODUCT($A$7:$A$366,$E$7:$E$366)/SUM($E$7:$E$366)/12,0)</f>
        <v>0</v>
      </c>
      <c r="I8">
        <f>IF(A8=B$3,G7+D8,0)</f>
        <v>0</v>
      </c>
      <c r="P8">
        <v>1</v>
      </c>
      <c r="Q8">
        <f t="dataTable" ref="Q8:Q367" dt2D="1" dtr="1" r1="B2" r2="B3" ca="1"/>
        <v>8.3333333333333329E-2</v>
      </c>
      <c r="X8" s="1"/>
      <c r="Y8" s="4"/>
      <c r="Z8" s="4"/>
      <c r="AA8" s="4"/>
      <c r="AB8" s="4"/>
      <c r="AC8" s="4"/>
      <c r="AD8" s="4"/>
    </row>
    <row r="9" spans="1:31" x14ac:dyDescent="0.2">
      <c r="A9" s="1">
        <v>3</v>
      </c>
      <c r="B9" s="4">
        <f t="shared" ref="B9:B72" si="5">IF(A9&lt;=B$3,F8,0)</f>
        <v>99185.936300140573</v>
      </c>
      <c r="C9" s="4">
        <f t="shared" si="0"/>
        <v>739.68792560925567</v>
      </c>
      <c r="D9" s="4">
        <f t="shared" si="1"/>
        <v>330.61978766713526</v>
      </c>
      <c r="E9" s="4">
        <f t="shared" si="2"/>
        <v>409.06813794212042</v>
      </c>
      <c r="F9" s="4">
        <f t="shared" si="3"/>
        <v>98776.868162198458</v>
      </c>
      <c r="G9" s="4">
        <f t="shared" ref="G9:G72" si="6">IF(A9&lt;=B$3,G8+D9,0)</f>
        <v>995.93193902621545</v>
      </c>
      <c r="H9">
        <f t="shared" si="4"/>
        <v>0</v>
      </c>
      <c r="I9">
        <f t="shared" ref="I9:I72" si="7">IF(A9=B$3,G8+D9,0)</f>
        <v>0</v>
      </c>
      <c r="P9">
        <v>2</v>
      </c>
      <c r="Q9">
        <v>0.12506932889628394</v>
      </c>
      <c r="X9" s="1"/>
      <c r="Y9" s="9"/>
      <c r="Z9" s="9"/>
      <c r="AA9" s="4"/>
      <c r="AB9" s="4"/>
      <c r="AC9" s="4"/>
      <c r="AD9" s="4"/>
    </row>
    <row r="10" spans="1:31" x14ac:dyDescent="0.2">
      <c r="A10" s="1">
        <v>4</v>
      </c>
      <c r="B10" s="4">
        <f t="shared" si="5"/>
        <v>98776.868162198458</v>
      </c>
      <c r="C10" s="4">
        <f t="shared" si="0"/>
        <v>739.68792560925567</v>
      </c>
      <c r="D10" s="4">
        <f t="shared" si="1"/>
        <v>329.25622720732821</v>
      </c>
      <c r="E10" s="4">
        <f t="shared" si="2"/>
        <v>410.43169840192746</v>
      </c>
      <c r="F10" s="4">
        <f t="shared" si="3"/>
        <v>98366.436463796534</v>
      </c>
      <c r="G10" s="4">
        <f t="shared" si="6"/>
        <v>1325.1881662335436</v>
      </c>
      <c r="H10">
        <f t="shared" si="4"/>
        <v>0</v>
      </c>
      <c r="I10">
        <f t="shared" si="7"/>
        <v>0</v>
      </c>
      <c r="P10">
        <v>3</v>
      </c>
      <c r="Q10">
        <v>0.16685154355281082</v>
      </c>
      <c r="X10" s="1"/>
      <c r="Y10" s="4"/>
      <c r="Z10" s="4"/>
      <c r="AA10" s="4"/>
      <c r="AB10" s="4"/>
      <c r="AC10" s="4"/>
      <c r="AD10" s="4"/>
    </row>
    <row r="11" spans="1:31" x14ac:dyDescent="0.2">
      <c r="A11" s="1">
        <v>5</v>
      </c>
      <c r="B11" s="4">
        <f t="shared" si="5"/>
        <v>98366.436463796534</v>
      </c>
      <c r="C11" s="4">
        <f t="shared" si="0"/>
        <v>739.68792560925567</v>
      </c>
      <c r="D11" s="4">
        <f t="shared" si="1"/>
        <v>327.88812154598844</v>
      </c>
      <c r="E11" s="4">
        <f t="shared" si="2"/>
        <v>411.79980406326723</v>
      </c>
      <c r="F11" s="4">
        <f t="shared" si="3"/>
        <v>97954.636659733267</v>
      </c>
      <c r="G11" s="4">
        <f t="shared" si="6"/>
        <v>1653.0762877795321</v>
      </c>
      <c r="H11">
        <f t="shared" si="4"/>
        <v>0</v>
      </c>
      <c r="I11">
        <f t="shared" si="7"/>
        <v>0</v>
      </c>
      <c r="P11">
        <v>4</v>
      </c>
      <c r="Q11">
        <v>0.20867997704699559</v>
      </c>
      <c r="R11" s="8"/>
      <c r="X11" s="1"/>
      <c r="Y11" s="4"/>
      <c r="Z11" s="4"/>
      <c r="AA11" s="4"/>
      <c r="AB11" s="4"/>
      <c r="AC11" s="4"/>
      <c r="AD11" s="4"/>
    </row>
    <row r="12" spans="1:31" x14ac:dyDescent="0.2">
      <c r="A12" s="1">
        <v>6</v>
      </c>
      <c r="B12" s="4">
        <f t="shared" si="5"/>
        <v>97954.636659733267</v>
      </c>
      <c r="C12" s="4">
        <f t="shared" si="0"/>
        <v>739.68792560925567</v>
      </c>
      <c r="D12" s="4">
        <f t="shared" si="1"/>
        <v>326.51545553244426</v>
      </c>
      <c r="E12" s="4">
        <f t="shared" si="2"/>
        <v>413.17247007681141</v>
      </c>
      <c r="F12" s="4">
        <f t="shared" si="3"/>
        <v>97541.464189656457</v>
      </c>
      <c r="G12" s="4">
        <f t="shared" si="6"/>
        <v>1979.5917433119764</v>
      </c>
      <c r="H12">
        <f t="shared" si="4"/>
        <v>0</v>
      </c>
      <c r="I12">
        <f t="shared" si="7"/>
        <v>0</v>
      </c>
      <c r="P12">
        <v>5</v>
      </c>
      <c r="Q12">
        <v>0.25055462902055553</v>
      </c>
      <c r="X12" s="1"/>
      <c r="Y12" s="4"/>
      <c r="Z12" s="4"/>
      <c r="AA12" s="4"/>
      <c r="AB12" s="4"/>
      <c r="AC12" s="4"/>
      <c r="AD12" s="4"/>
    </row>
    <row r="13" spans="1:31" x14ac:dyDescent="0.2">
      <c r="A13" s="1">
        <v>7</v>
      </c>
      <c r="B13" s="4">
        <f t="shared" si="5"/>
        <v>97541.464189656457</v>
      </c>
      <c r="C13" s="4">
        <f t="shared" si="0"/>
        <v>739.68792560925567</v>
      </c>
      <c r="D13" s="4">
        <f t="shared" si="1"/>
        <v>325.13821396552152</v>
      </c>
      <c r="E13" s="4">
        <f t="shared" si="2"/>
        <v>414.54971164373416</v>
      </c>
      <c r="F13" s="4">
        <f t="shared" si="3"/>
        <v>97126.914478012724</v>
      </c>
      <c r="G13" s="4">
        <f t="shared" si="6"/>
        <v>2304.7299572774978</v>
      </c>
      <c r="H13">
        <f t="shared" si="4"/>
        <v>0</v>
      </c>
      <c r="I13">
        <f t="shared" si="7"/>
        <v>0</v>
      </c>
      <c r="P13">
        <v>6</v>
      </c>
      <c r="Q13">
        <v>0.29247549901284647</v>
      </c>
      <c r="X13" s="1"/>
      <c r="Y13" s="4"/>
      <c r="Z13" s="4"/>
      <c r="AA13" s="4"/>
      <c r="AB13" s="4"/>
      <c r="AC13" s="4"/>
      <c r="AD13" s="4"/>
    </row>
    <row r="14" spans="1:31" x14ac:dyDescent="0.2">
      <c r="A14" s="1">
        <v>8</v>
      </c>
      <c r="B14" s="4">
        <f t="shared" si="5"/>
        <v>97126.914478012724</v>
      </c>
      <c r="C14" s="4">
        <f t="shared" si="0"/>
        <v>739.68792560925567</v>
      </c>
      <c r="D14" s="4">
        <f t="shared" si="1"/>
        <v>323.75638159337575</v>
      </c>
      <c r="E14" s="4">
        <f t="shared" si="2"/>
        <v>415.93154401587992</v>
      </c>
      <c r="F14" s="4">
        <f t="shared" si="3"/>
        <v>96710.982933996842</v>
      </c>
      <c r="G14" s="4">
        <f t="shared" si="6"/>
        <v>2628.4863388708736</v>
      </c>
      <c r="H14">
        <f t="shared" si="4"/>
        <v>0</v>
      </c>
      <c r="I14">
        <f t="shared" si="7"/>
        <v>0</v>
      </c>
      <c r="P14">
        <v>7</v>
      </c>
      <c r="Q14">
        <v>0.33444258646086561</v>
      </c>
      <c r="X14" s="1"/>
      <c r="Y14" s="4"/>
      <c r="Z14" s="4"/>
      <c r="AA14" s="4"/>
      <c r="AB14" s="4"/>
      <c r="AC14" s="4"/>
      <c r="AD14" s="4"/>
    </row>
    <row r="15" spans="1:31" x14ac:dyDescent="0.2">
      <c r="A15" s="1">
        <v>9</v>
      </c>
      <c r="B15" s="4">
        <f t="shared" si="5"/>
        <v>96710.982933996842</v>
      </c>
      <c r="C15" s="4">
        <f t="shared" si="0"/>
        <v>739.68792560925567</v>
      </c>
      <c r="D15" s="4">
        <f t="shared" si="1"/>
        <v>322.36994311332279</v>
      </c>
      <c r="E15" s="4">
        <f t="shared" si="2"/>
        <v>417.31798249593288</v>
      </c>
      <c r="F15" s="4">
        <f t="shared" si="3"/>
        <v>96293.664951500905</v>
      </c>
      <c r="G15" s="4">
        <f t="shared" si="6"/>
        <v>2950.8562819841964</v>
      </c>
      <c r="H15">
        <f t="shared" si="4"/>
        <v>0</v>
      </c>
      <c r="I15">
        <f t="shared" si="7"/>
        <v>0</v>
      </c>
      <c r="P15">
        <v>8</v>
      </c>
      <c r="Q15">
        <v>0.37645589069925761</v>
      </c>
      <c r="X15" s="1"/>
      <c r="Y15" s="4"/>
      <c r="Z15" s="4"/>
      <c r="AA15" s="4"/>
      <c r="AB15" s="4"/>
      <c r="AC15" s="4"/>
      <c r="AD15" s="4"/>
    </row>
    <row r="16" spans="1:31" x14ac:dyDescent="0.2">
      <c r="A16" s="1">
        <v>10</v>
      </c>
      <c r="B16" s="4">
        <f t="shared" si="5"/>
        <v>96293.664951500905</v>
      </c>
      <c r="C16" s="4">
        <f t="shared" si="0"/>
        <v>739.68792560925567</v>
      </c>
      <c r="D16" s="4">
        <f t="shared" si="1"/>
        <v>320.97888317166968</v>
      </c>
      <c r="E16" s="4">
        <f t="shared" si="2"/>
        <v>418.70904243758599</v>
      </c>
      <c r="F16" s="4">
        <f t="shared" si="3"/>
        <v>95874.955909063312</v>
      </c>
      <c r="G16" s="4">
        <f t="shared" si="6"/>
        <v>3271.835165155866</v>
      </c>
      <c r="H16">
        <f t="shared" si="4"/>
        <v>0</v>
      </c>
      <c r="I16">
        <f t="shared" si="7"/>
        <v>0</v>
      </c>
      <c r="P16">
        <v>9</v>
      </c>
      <c r="Q16">
        <v>0.41851541096031791</v>
      </c>
      <c r="S16" s="7"/>
      <c r="X16" s="1"/>
      <c r="Y16" s="4"/>
      <c r="Z16" s="4"/>
      <c r="AA16" s="4"/>
      <c r="AB16" s="4"/>
      <c r="AC16" s="4"/>
      <c r="AD16" s="4"/>
    </row>
    <row r="17" spans="1:30" x14ac:dyDescent="0.2">
      <c r="A17" s="1">
        <v>11</v>
      </c>
      <c r="B17" s="4">
        <f t="shared" si="5"/>
        <v>95874.955909063312</v>
      </c>
      <c r="C17" s="4">
        <f t="shared" si="0"/>
        <v>739.68792560925567</v>
      </c>
      <c r="D17" s="4">
        <f t="shared" si="1"/>
        <v>319.58318636354437</v>
      </c>
      <c r="E17" s="4">
        <f t="shared" si="2"/>
        <v>420.1047392457113</v>
      </c>
      <c r="F17" s="4">
        <f t="shared" si="3"/>
        <v>95454.851169817601</v>
      </c>
      <c r="G17" s="4">
        <f t="shared" si="6"/>
        <v>3591.4183515194104</v>
      </c>
      <c r="H17">
        <f t="shared" si="4"/>
        <v>0</v>
      </c>
      <c r="I17">
        <f t="shared" si="7"/>
        <v>0</v>
      </c>
      <c r="P17">
        <v>10</v>
      </c>
      <c r="Q17">
        <v>0.46062114637400026</v>
      </c>
      <c r="S17" s="7"/>
      <c r="X17" s="1"/>
      <c r="Y17" s="4"/>
      <c r="Z17" s="4"/>
      <c r="AA17" s="4"/>
      <c r="AB17" s="4"/>
      <c r="AC17" s="4"/>
      <c r="AD17" s="4"/>
    </row>
    <row r="18" spans="1:30" x14ac:dyDescent="0.2">
      <c r="A18" s="1">
        <v>12</v>
      </c>
      <c r="B18" s="4">
        <f t="shared" si="5"/>
        <v>95454.851169817601</v>
      </c>
      <c r="C18" s="4">
        <f t="shared" si="0"/>
        <v>739.68792560925567</v>
      </c>
      <c r="D18" s="4">
        <f t="shared" si="1"/>
        <v>318.18283723272538</v>
      </c>
      <c r="E18" s="4">
        <f t="shared" si="2"/>
        <v>421.5050883765303</v>
      </c>
      <c r="F18" s="4">
        <f t="shared" si="3"/>
        <v>95033.346081441065</v>
      </c>
      <c r="G18" s="4">
        <f t="shared" si="6"/>
        <v>3909.6011887521358</v>
      </c>
      <c r="H18">
        <f t="shared" si="4"/>
        <v>0</v>
      </c>
      <c r="I18">
        <f t="shared" si="7"/>
        <v>0</v>
      </c>
      <c r="P18">
        <v>11</v>
      </c>
      <c r="Q18">
        <v>0.50277309596792297</v>
      </c>
      <c r="S18" s="7"/>
      <c r="X18" s="1"/>
      <c r="Y18" s="4"/>
      <c r="Z18" s="4"/>
      <c r="AA18" s="4"/>
      <c r="AB18" s="4"/>
      <c r="AC18" s="4"/>
      <c r="AD18" s="4"/>
    </row>
    <row r="19" spans="1:30" x14ac:dyDescent="0.2">
      <c r="A19" s="1">
        <v>13</v>
      </c>
      <c r="B19" s="4">
        <f t="shared" si="5"/>
        <v>95033.346081441065</v>
      </c>
      <c r="C19" s="4">
        <f t="shared" si="0"/>
        <v>739.68792560925567</v>
      </c>
      <c r="D19" s="4">
        <f t="shared" si="1"/>
        <v>316.7778202714702</v>
      </c>
      <c r="E19" s="4">
        <f t="shared" si="2"/>
        <v>422.91010533778547</v>
      </c>
      <c r="F19" s="4">
        <f t="shared" si="3"/>
        <v>94610.435976103283</v>
      </c>
      <c r="G19" s="4">
        <f t="shared" si="6"/>
        <v>4226.3790090236062</v>
      </c>
      <c r="H19">
        <f t="shared" si="4"/>
        <v>0</v>
      </c>
      <c r="I19">
        <f t="shared" si="7"/>
        <v>0</v>
      </c>
      <c r="P19">
        <v>12</v>
      </c>
      <c r="Q19">
        <v>0.54497125866737683</v>
      </c>
      <c r="S19" s="7"/>
      <c r="X19" s="1"/>
      <c r="Y19" s="4"/>
      <c r="Z19" s="4"/>
      <c r="AA19" s="4"/>
      <c r="AB19" s="4"/>
      <c r="AC19" s="4"/>
      <c r="AD19" s="4"/>
    </row>
    <row r="20" spans="1:30" x14ac:dyDescent="0.2">
      <c r="A20" s="1">
        <v>14</v>
      </c>
      <c r="B20" s="4">
        <f t="shared" si="5"/>
        <v>94610.435976103283</v>
      </c>
      <c r="C20" s="4">
        <f t="shared" si="0"/>
        <v>739.68792560925567</v>
      </c>
      <c r="D20" s="4">
        <f t="shared" si="1"/>
        <v>315.36811992034427</v>
      </c>
      <c r="E20" s="4">
        <f t="shared" si="2"/>
        <v>424.3198056889114</v>
      </c>
      <c r="F20" s="4">
        <f t="shared" si="3"/>
        <v>94186.116170414374</v>
      </c>
      <c r="G20" s="4">
        <f t="shared" si="6"/>
        <v>4541.7471289439509</v>
      </c>
      <c r="H20">
        <f t="shared" si="4"/>
        <v>0</v>
      </c>
      <c r="I20">
        <f t="shared" si="7"/>
        <v>0</v>
      </c>
      <c r="P20">
        <v>13</v>
      </c>
      <c r="Q20">
        <v>0.58721563329533288</v>
      </c>
      <c r="S20" s="7"/>
      <c r="X20" s="1"/>
      <c r="Y20" s="4"/>
      <c r="Z20" s="4"/>
      <c r="AA20" s="4"/>
      <c r="AB20" s="4"/>
      <c r="AC20" s="4"/>
      <c r="AD20" s="4"/>
    </row>
    <row r="21" spans="1:30" x14ac:dyDescent="0.2">
      <c r="A21" s="1">
        <v>15</v>
      </c>
      <c r="B21" s="4">
        <f t="shared" si="5"/>
        <v>94186.116170414374</v>
      </c>
      <c r="C21" s="4">
        <f t="shared" si="0"/>
        <v>739.68792560925567</v>
      </c>
      <c r="D21" s="4">
        <f t="shared" si="1"/>
        <v>313.95372056804791</v>
      </c>
      <c r="E21" s="4">
        <f t="shared" si="2"/>
        <v>425.73420504120776</v>
      </c>
      <c r="F21" s="4">
        <f t="shared" si="3"/>
        <v>93760.381965373163</v>
      </c>
      <c r="G21" s="4">
        <f t="shared" si="6"/>
        <v>4855.700849511999</v>
      </c>
      <c r="H21">
        <f t="shared" si="4"/>
        <v>0</v>
      </c>
      <c r="I21">
        <f t="shared" si="7"/>
        <v>0</v>
      </c>
      <c r="P21">
        <v>14</v>
      </c>
      <c r="Q21">
        <v>0.62950621857245337</v>
      </c>
      <c r="S21" s="7"/>
      <c r="X21" s="1"/>
      <c r="Y21" s="4"/>
      <c r="Z21" s="4"/>
      <c r="AA21" s="4"/>
      <c r="AB21" s="4"/>
      <c r="AC21" s="4"/>
      <c r="AD21" s="4"/>
    </row>
    <row r="22" spans="1:30" x14ac:dyDescent="0.2">
      <c r="A22" s="1">
        <v>16</v>
      </c>
      <c r="B22" s="4">
        <f t="shared" si="5"/>
        <v>93760.381965373163</v>
      </c>
      <c r="C22" s="4">
        <f t="shared" si="0"/>
        <v>739.68792560925567</v>
      </c>
      <c r="D22" s="4">
        <f t="shared" si="1"/>
        <v>312.53460655124388</v>
      </c>
      <c r="E22" s="4">
        <f t="shared" si="2"/>
        <v>427.15331905801179</v>
      </c>
      <c r="F22" s="4">
        <f t="shared" si="3"/>
        <v>93333.228646315154</v>
      </c>
      <c r="G22" s="4">
        <f t="shared" si="6"/>
        <v>5168.235456063243</v>
      </c>
      <c r="H22">
        <f t="shared" si="4"/>
        <v>0</v>
      </c>
      <c r="I22">
        <f t="shared" si="7"/>
        <v>0</v>
      </c>
      <c r="P22">
        <v>15</v>
      </c>
      <c r="Q22">
        <v>0.67184301311710026</v>
      </c>
      <c r="S22" s="7"/>
      <c r="X22" s="1"/>
      <c r="Y22" s="4"/>
      <c r="Z22" s="4"/>
      <c r="AA22" s="4"/>
      <c r="AB22" s="4"/>
      <c r="AC22" s="4"/>
      <c r="AD22" s="4"/>
    </row>
    <row r="23" spans="1:30" x14ac:dyDescent="0.2">
      <c r="A23" s="1">
        <v>17</v>
      </c>
      <c r="B23" s="4">
        <f t="shared" si="5"/>
        <v>93333.228646315154</v>
      </c>
      <c r="C23" s="4">
        <f t="shared" si="0"/>
        <v>739.68792560925567</v>
      </c>
      <c r="D23" s="4">
        <f t="shared" si="1"/>
        <v>311.11076215438385</v>
      </c>
      <c r="E23" s="4">
        <f t="shared" si="2"/>
        <v>428.57716345487182</v>
      </c>
      <c r="F23" s="4">
        <f t="shared" si="3"/>
        <v>92904.651482860281</v>
      </c>
      <c r="G23" s="4">
        <f t="shared" si="6"/>
        <v>5479.3462182176272</v>
      </c>
      <c r="H23">
        <f t="shared" si="4"/>
        <v>0</v>
      </c>
      <c r="I23">
        <f t="shared" si="7"/>
        <v>0</v>
      </c>
      <c r="P23">
        <v>16</v>
      </c>
      <c r="Q23">
        <v>0.71422601544534681</v>
      </c>
      <c r="S23" s="7"/>
      <c r="X23" s="1"/>
      <c r="Y23" s="4"/>
      <c r="Z23" s="4"/>
      <c r="AA23" s="4"/>
      <c r="AB23" s="4"/>
      <c r="AC23" s="4"/>
      <c r="AD23" s="4"/>
    </row>
    <row r="24" spans="1:30" x14ac:dyDescent="0.2">
      <c r="A24" s="1">
        <v>18</v>
      </c>
      <c r="B24" s="4">
        <f t="shared" si="5"/>
        <v>92904.651482860281</v>
      </c>
      <c r="C24" s="4">
        <f t="shared" si="0"/>
        <v>739.68792560925567</v>
      </c>
      <c r="D24" s="4">
        <f t="shared" si="1"/>
        <v>309.68217160953429</v>
      </c>
      <c r="E24" s="4">
        <f t="shared" si="2"/>
        <v>430.00575399972138</v>
      </c>
      <c r="F24" s="4">
        <f t="shared" si="3"/>
        <v>92474.64572886056</v>
      </c>
      <c r="G24" s="4">
        <f t="shared" si="6"/>
        <v>5789.0283898271618</v>
      </c>
      <c r="H24">
        <f t="shared" si="4"/>
        <v>0</v>
      </c>
      <c r="I24">
        <f t="shared" si="7"/>
        <v>0</v>
      </c>
      <c r="P24">
        <v>17</v>
      </c>
      <c r="Q24">
        <v>0.75665522397098883</v>
      </c>
      <c r="S24" s="7"/>
      <c r="X24" s="1"/>
      <c r="Y24" s="4"/>
      <c r="Z24" s="4"/>
      <c r="AA24" s="4"/>
      <c r="AB24" s="4"/>
      <c r="AC24" s="4"/>
      <c r="AD24" s="4"/>
    </row>
    <row r="25" spans="1:30" x14ac:dyDescent="0.2">
      <c r="A25" s="1">
        <v>19</v>
      </c>
      <c r="B25" s="4">
        <f t="shared" si="5"/>
        <v>92474.64572886056</v>
      </c>
      <c r="C25" s="4">
        <f t="shared" si="0"/>
        <v>739.68792560925567</v>
      </c>
      <c r="D25" s="4">
        <f t="shared" si="1"/>
        <v>308.24881909620188</v>
      </c>
      <c r="E25" s="4">
        <f t="shared" si="2"/>
        <v>431.43910651305379</v>
      </c>
      <c r="F25" s="4">
        <f t="shared" si="3"/>
        <v>92043.206622347512</v>
      </c>
      <c r="G25" s="4">
        <f t="shared" si="6"/>
        <v>6097.277208923364</v>
      </c>
      <c r="H25">
        <f t="shared" si="4"/>
        <v>0</v>
      </c>
      <c r="I25">
        <f t="shared" si="7"/>
        <v>0</v>
      </c>
      <c r="P25">
        <v>18</v>
      </c>
      <c r="Q25">
        <v>0.79913063700555831</v>
      </c>
      <c r="S25" s="7"/>
      <c r="X25" s="1"/>
      <c r="Y25" s="4"/>
      <c r="Z25" s="4"/>
      <c r="AA25" s="4"/>
      <c r="AB25" s="4"/>
      <c r="AC25" s="4"/>
      <c r="AD25" s="4"/>
    </row>
    <row r="26" spans="1:30" x14ac:dyDescent="0.2">
      <c r="A26" s="1">
        <v>20</v>
      </c>
      <c r="B26" s="4">
        <f t="shared" si="5"/>
        <v>92043.206622347512</v>
      </c>
      <c r="C26" s="4">
        <f t="shared" si="0"/>
        <v>739.68792560925567</v>
      </c>
      <c r="D26" s="4">
        <f t="shared" si="1"/>
        <v>306.81068874115834</v>
      </c>
      <c r="E26" s="4">
        <f t="shared" si="2"/>
        <v>432.87723686809733</v>
      </c>
      <c r="F26" s="4">
        <f t="shared" si="3"/>
        <v>91610.329385479417</v>
      </c>
      <c r="G26" s="4">
        <f t="shared" si="6"/>
        <v>6404.0878976645226</v>
      </c>
      <c r="H26">
        <f t="shared" si="4"/>
        <v>0</v>
      </c>
      <c r="I26">
        <f t="shared" si="7"/>
        <v>0</v>
      </c>
      <c r="P26">
        <v>19</v>
      </c>
      <c r="Q26">
        <v>0.84165225275833544</v>
      </c>
      <c r="S26" s="7"/>
      <c r="X26" s="1"/>
      <c r="Y26" s="4"/>
      <c r="Z26" s="4"/>
      <c r="AA26" s="4"/>
      <c r="AB26" s="4"/>
      <c r="AC26" s="4"/>
      <c r="AD26" s="4"/>
    </row>
    <row r="27" spans="1:30" x14ac:dyDescent="0.2">
      <c r="A27" s="1">
        <v>21</v>
      </c>
      <c r="B27" s="4">
        <f t="shared" si="5"/>
        <v>91610.329385479417</v>
      </c>
      <c r="C27" s="4">
        <f t="shared" si="0"/>
        <v>739.68792560925567</v>
      </c>
      <c r="D27" s="4">
        <f t="shared" si="1"/>
        <v>305.36776461826474</v>
      </c>
      <c r="E27" s="4">
        <f t="shared" si="2"/>
        <v>434.32016099099093</v>
      </c>
      <c r="F27" s="4">
        <f t="shared" si="3"/>
        <v>91176.009224488429</v>
      </c>
      <c r="G27" s="4">
        <f t="shared" si="6"/>
        <v>6709.4556622827877</v>
      </c>
      <c r="H27">
        <f t="shared" si="4"/>
        <v>0</v>
      </c>
      <c r="I27">
        <f t="shared" si="7"/>
        <v>0</v>
      </c>
      <c r="P27">
        <v>20</v>
      </c>
      <c r="Q27">
        <v>0.88422006933636432</v>
      </c>
      <c r="S27" s="7"/>
      <c r="X27" s="1"/>
      <c r="Y27" s="4"/>
      <c r="Z27" s="4"/>
      <c r="AA27" s="4"/>
      <c r="AB27" s="4"/>
      <c r="AC27" s="4"/>
      <c r="AD27" s="4"/>
    </row>
    <row r="28" spans="1:30" x14ac:dyDescent="0.2">
      <c r="A28" s="1">
        <v>22</v>
      </c>
      <c r="B28" s="4">
        <f t="shared" si="5"/>
        <v>91176.009224488429</v>
      </c>
      <c r="C28" s="4">
        <f t="shared" si="0"/>
        <v>739.68792560925567</v>
      </c>
      <c r="D28" s="4">
        <f t="shared" si="1"/>
        <v>303.92003074829478</v>
      </c>
      <c r="E28" s="4">
        <f t="shared" si="2"/>
        <v>435.76789486096089</v>
      </c>
      <c r="F28" s="4">
        <f t="shared" si="3"/>
        <v>90740.241329627475</v>
      </c>
      <c r="G28" s="4">
        <f t="shared" si="6"/>
        <v>7013.3756930310828</v>
      </c>
      <c r="H28">
        <f t="shared" si="4"/>
        <v>0</v>
      </c>
      <c r="I28">
        <f t="shared" si="7"/>
        <v>0</v>
      </c>
      <c r="P28">
        <v>21</v>
      </c>
      <c r="Q28">
        <v>0.92683408474446649</v>
      </c>
      <c r="S28" s="7"/>
      <c r="X28" s="1"/>
      <c r="Y28" s="4"/>
      <c r="Z28" s="4"/>
      <c r="AA28" s="4"/>
      <c r="AB28" s="4"/>
      <c r="AC28" s="4"/>
      <c r="AD28" s="4"/>
    </row>
    <row r="29" spans="1:30" x14ac:dyDescent="0.2">
      <c r="A29" s="1">
        <v>23</v>
      </c>
      <c r="B29" s="4">
        <f t="shared" si="5"/>
        <v>90740.241329627475</v>
      </c>
      <c r="C29" s="4">
        <f t="shared" si="0"/>
        <v>739.68792560925567</v>
      </c>
      <c r="D29" s="4">
        <f t="shared" si="1"/>
        <v>302.46747109875827</v>
      </c>
      <c r="E29" s="4">
        <f t="shared" si="2"/>
        <v>437.2204545104974</v>
      </c>
      <c r="F29" s="4">
        <f t="shared" si="3"/>
        <v>90303.020875116985</v>
      </c>
      <c r="G29" s="4">
        <f t="shared" si="6"/>
        <v>7315.8431641298412</v>
      </c>
      <c r="H29">
        <f t="shared" si="4"/>
        <v>0</v>
      </c>
      <c r="I29">
        <f t="shared" si="7"/>
        <v>0</v>
      </c>
      <c r="P29">
        <v>22</v>
      </c>
      <c r="Q29">
        <v>0.96949429688525612</v>
      </c>
      <c r="S29" s="7"/>
      <c r="X29" s="1"/>
      <c r="Y29" s="4"/>
      <c r="Z29" s="4"/>
      <c r="AA29" s="4"/>
      <c r="AB29" s="4"/>
      <c r="AC29" s="4"/>
      <c r="AD29" s="4"/>
    </row>
    <row r="30" spans="1:30" x14ac:dyDescent="0.2">
      <c r="A30" s="1">
        <v>24</v>
      </c>
      <c r="B30" s="4">
        <f t="shared" si="5"/>
        <v>90303.020875116985</v>
      </c>
      <c r="C30" s="4">
        <f t="shared" si="0"/>
        <v>739.68792560925567</v>
      </c>
      <c r="D30" s="4">
        <f t="shared" si="1"/>
        <v>301.01006958372329</v>
      </c>
      <c r="E30" s="4">
        <f t="shared" si="2"/>
        <v>438.67785602553238</v>
      </c>
      <c r="F30" s="4">
        <f t="shared" si="3"/>
        <v>89864.343019091451</v>
      </c>
      <c r="G30" s="4">
        <f t="shared" si="6"/>
        <v>7616.8532337135648</v>
      </c>
      <c r="H30">
        <f t="shared" si="4"/>
        <v>0</v>
      </c>
      <c r="I30">
        <f t="shared" si="7"/>
        <v>0</v>
      </c>
      <c r="P30">
        <v>23</v>
      </c>
      <c r="Q30">
        <v>1.0122007035591605</v>
      </c>
      <c r="S30" s="7"/>
      <c r="X30" s="1"/>
      <c r="Y30" s="4"/>
      <c r="Z30" s="4"/>
      <c r="AA30" s="4"/>
      <c r="AB30" s="4"/>
      <c r="AC30" s="4"/>
      <c r="AD30" s="4"/>
    </row>
    <row r="31" spans="1:30" x14ac:dyDescent="0.2">
      <c r="A31" s="1">
        <v>25</v>
      </c>
      <c r="B31" s="4">
        <f t="shared" si="5"/>
        <v>89864.343019091451</v>
      </c>
      <c r="C31" s="4">
        <f t="shared" si="0"/>
        <v>739.68792560925567</v>
      </c>
      <c r="D31" s="4">
        <f t="shared" si="1"/>
        <v>299.54781006363817</v>
      </c>
      <c r="E31" s="4">
        <f t="shared" si="2"/>
        <v>440.1401155456175</v>
      </c>
      <c r="F31" s="4">
        <f t="shared" si="3"/>
        <v>89424.20290354584</v>
      </c>
      <c r="G31" s="4">
        <f t="shared" si="6"/>
        <v>7916.4010437772031</v>
      </c>
      <c r="H31">
        <f t="shared" si="4"/>
        <v>0</v>
      </c>
      <c r="I31">
        <f t="shared" si="7"/>
        <v>0</v>
      </c>
      <c r="P31">
        <v>24</v>
      </c>
      <c r="Q31">
        <v>1.0549533024644322</v>
      </c>
      <c r="S31" s="7"/>
      <c r="X31" s="1"/>
      <c r="Y31" s="4"/>
      <c r="Z31" s="4"/>
      <c r="AA31" s="4"/>
      <c r="AB31" s="4"/>
      <c r="AC31" s="4"/>
      <c r="AD31" s="4"/>
    </row>
    <row r="32" spans="1:30" x14ac:dyDescent="0.2">
      <c r="A32" s="1">
        <v>26</v>
      </c>
      <c r="B32" s="4">
        <f t="shared" si="5"/>
        <v>89424.20290354584</v>
      </c>
      <c r="C32" s="4">
        <f t="shared" si="0"/>
        <v>739.68792560925567</v>
      </c>
      <c r="D32" s="4">
        <f t="shared" si="1"/>
        <v>298.08067634515282</v>
      </c>
      <c r="E32" s="4">
        <f t="shared" si="2"/>
        <v>441.60724926410285</v>
      </c>
      <c r="F32" s="4">
        <f t="shared" si="3"/>
        <v>88982.595654281744</v>
      </c>
      <c r="G32" s="4">
        <f t="shared" si="6"/>
        <v>8214.4817201223559</v>
      </c>
      <c r="H32">
        <f t="shared" si="4"/>
        <v>0</v>
      </c>
      <c r="I32">
        <f t="shared" si="7"/>
        <v>0</v>
      </c>
      <c r="P32">
        <v>25</v>
      </c>
      <c r="Q32">
        <v>1.097752091197169</v>
      </c>
      <c r="S32" s="7"/>
      <c r="X32" s="1"/>
      <c r="Y32" s="4"/>
      <c r="Z32" s="4"/>
      <c r="AA32" s="4"/>
      <c r="AB32" s="4"/>
      <c r="AC32" s="4"/>
      <c r="AD32" s="4"/>
    </row>
    <row r="33" spans="1:30" x14ac:dyDescent="0.2">
      <c r="A33" s="1">
        <v>27</v>
      </c>
      <c r="B33" s="4">
        <f t="shared" si="5"/>
        <v>88982.595654281744</v>
      </c>
      <c r="C33" s="4">
        <f t="shared" si="0"/>
        <v>739.68792560925567</v>
      </c>
      <c r="D33" s="4">
        <f t="shared" si="1"/>
        <v>296.60865218093915</v>
      </c>
      <c r="E33" s="4">
        <f t="shared" si="2"/>
        <v>443.07927342831653</v>
      </c>
      <c r="F33" s="4">
        <f t="shared" si="3"/>
        <v>88539.516380853427</v>
      </c>
      <c r="G33" s="4">
        <f t="shared" si="6"/>
        <v>8511.0903723032952</v>
      </c>
      <c r="H33">
        <f t="shared" si="4"/>
        <v>0</v>
      </c>
      <c r="I33">
        <f t="shared" si="7"/>
        <v>0</v>
      </c>
      <c r="P33">
        <v>26</v>
      </c>
      <c r="Q33">
        <v>1.1405970672513377</v>
      </c>
      <c r="S33" s="7"/>
      <c r="X33" s="1"/>
      <c r="Y33" s="4"/>
      <c r="Z33" s="4"/>
      <c r="AA33" s="4"/>
      <c r="AB33" s="4"/>
      <c r="AC33" s="4"/>
      <c r="AD33" s="4"/>
    </row>
    <row r="34" spans="1:30" x14ac:dyDescent="0.2">
      <c r="A34" s="1">
        <v>28</v>
      </c>
      <c r="B34" s="4">
        <f t="shared" si="5"/>
        <v>88539.516380853427</v>
      </c>
      <c r="C34" s="4">
        <f t="shared" si="0"/>
        <v>739.68792560925567</v>
      </c>
      <c r="D34" s="4">
        <f t="shared" si="1"/>
        <v>295.13172126951144</v>
      </c>
      <c r="E34" s="4">
        <f t="shared" si="2"/>
        <v>444.55620433974423</v>
      </c>
      <c r="F34" s="4">
        <f t="shared" si="3"/>
        <v>88094.960176513676</v>
      </c>
      <c r="G34" s="4">
        <f t="shared" si="6"/>
        <v>8806.2220935728074</v>
      </c>
      <c r="H34">
        <f t="shared" si="4"/>
        <v>0</v>
      </c>
      <c r="I34">
        <f t="shared" si="7"/>
        <v>0</v>
      </c>
      <c r="P34">
        <v>27</v>
      </c>
      <c r="Q34">
        <v>1.1834882280187859</v>
      </c>
      <c r="S34" s="7">
        <f>SUM($I$7:$I$366)</f>
        <v>33143.826609669624</v>
      </c>
      <c r="T34" s="16">
        <v>0.03</v>
      </c>
      <c r="U34" s="16">
        <v>0.04</v>
      </c>
      <c r="V34" s="16">
        <v>0.05</v>
      </c>
      <c r="W34" s="16">
        <v>0.06</v>
      </c>
      <c r="X34" s="16">
        <v>7.0000000000000007E-2</v>
      </c>
      <c r="Y34" s="16">
        <v>0.08</v>
      </c>
      <c r="Z34" s="4"/>
      <c r="AA34" s="4"/>
      <c r="AB34" s="4"/>
      <c r="AC34" s="4"/>
      <c r="AD34" s="4"/>
    </row>
    <row r="35" spans="1:30" x14ac:dyDescent="0.2">
      <c r="A35" s="1">
        <v>29</v>
      </c>
      <c r="B35" s="4">
        <f t="shared" si="5"/>
        <v>88094.960176513676</v>
      </c>
      <c r="C35" s="4">
        <f t="shared" si="0"/>
        <v>739.68792560925567</v>
      </c>
      <c r="D35" s="4">
        <f t="shared" si="1"/>
        <v>293.64986725504559</v>
      </c>
      <c r="E35" s="4">
        <f t="shared" si="2"/>
        <v>446.03805835421008</v>
      </c>
      <c r="F35" s="4">
        <f t="shared" si="3"/>
        <v>87648.922118159462</v>
      </c>
      <c r="G35" s="4">
        <f t="shared" si="6"/>
        <v>9099.8719608278534</v>
      </c>
      <c r="H35">
        <f t="shared" si="4"/>
        <v>0</v>
      </c>
      <c r="I35">
        <f t="shared" si="7"/>
        <v>0</v>
      </c>
      <c r="P35">
        <v>28</v>
      </c>
      <c r="Q35">
        <v>1.2264255707892675</v>
      </c>
      <c r="S35" s="15">
        <v>120</v>
      </c>
      <c r="T35" s="4">
        <f t="dataTable" ref="T35:Y37" dt2D="1" dtr="1" r1="B2" r2="B3"/>
        <v>15872.893638067117</v>
      </c>
      <c r="U35" s="4">
        <v>21494.165797858383</v>
      </c>
      <c r="V35" s="4">
        <v>27278.618286890385</v>
      </c>
      <c r="W35" s="4">
        <v>33224.602329978261</v>
      </c>
      <c r="X35" s="4">
        <v>39330.175062348986</v>
      </c>
      <c r="Y35" s="4">
        <v>45593.113226427886</v>
      </c>
      <c r="Z35" s="4"/>
      <c r="AA35" s="4"/>
      <c r="AB35" s="4"/>
      <c r="AC35" s="4"/>
      <c r="AD35" s="4"/>
    </row>
    <row r="36" spans="1:30" x14ac:dyDescent="0.2">
      <c r="A36" s="1">
        <v>30</v>
      </c>
      <c r="B36" s="4">
        <f t="shared" si="5"/>
        <v>87648.922118159462</v>
      </c>
      <c r="C36" s="4">
        <f t="shared" si="0"/>
        <v>739.68792560925567</v>
      </c>
      <c r="D36" s="4">
        <f t="shared" si="1"/>
        <v>292.1630737271982</v>
      </c>
      <c r="E36" s="4">
        <f t="shared" si="2"/>
        <v>447.52485188205748</v>
      </c>
      <c r="F36" s="4">
        <f t="shared" si="3"/>
        <v>87201.397266277403</v>
      </c>
      <c r="G36" s="4">
        <f t="shared" si="6"/>
        <v>9392.0350345550523</v>
      </c>
      <c r="H36">
        <f t="shared" si="4"/>
        <v>0</v>
      </c>
      <c r="I36">
        <f t="shared" si="7"/>
        <v>0</v>
      </c>
      <c r="P36">
        <v>29</v>
      </c>
      <c r="Q36">
        <v>1.269409092750464</v>
      </c>
      <c r="S36" s="15">
        <v>180</v>
      </c>
      <c r="T36" s="4">
        <v>24304.695250037777</v>
      </c>
      <c r="U36" s="4">
        <v>33143.826609669624</v>
      </c>
      <c r="V36" s="4">
        <v>42342.852813478261</v>
      </c>
      <c r="W36" s="4">
        <v>51894.229048719484</v>
      </c>
      <c r="X36" s="4">
        <v>61789.088753437034</v>
      </c>
      <c r="Y36" s="4">
        <v>72017.375179462455</v>
      </c>
      <c r="Z36" s="4"/>
      <c r="AA36" s="4"/>
      <c r="AB36" s="4"/>
      <c r="AC36" s="4"/>
      <c r="AD36" s="4"/>
    </row>
    <row r="37" spans="1:30" x14ac:dyDescent="0.2">
      <c r="A37" s="1">
        <v>31</v>
      </c>
      <c r="B37" s="4">
        <f t="shared" si="5"/>
        <v>87201.397266277403</v>
      </c>
      <c r="C37" s="4">
        <f t="shared" si="0"/>
        <v>739.68792560925567</v>
      </c>
      <c r="D37" s="4">
        <f t="shared" si="1"/>
        <v>290.67132422092465</v>
      </c>
      <c r="E37" s="4">
        <f t="shared" si="2"/>
        <v>449.01660138833103</v>
      </c>
      <c r="F37" s="4">
        <f t="shared" si="3"/>
        <v>86752.380664889075</v>
      </c>
      <c r="G37" s="4">
        <f t="shared" si="6"/>
        <v>9682.7063587759767</v>
      </c>
      <c r="H37">
        <f t="shared" si="4"/>
        <v>0</v>
      </c>
      <c r="I37">
        <f t="shared" si="7"/>
        <v>0</v>
      </c>
      <c r="P37">
        <v>30</v>
      </c>
      <c r="Q37">
        <v>1.3124387909880053</v>
      </c>
      <c r="S37" s="15">
        <v>360</v>
      </c>
      <c r="T37" s="4">
        <v>51777.452142601069</v>
      </c>
      <c r="U37" s="4">
        <v>71869.506367567665</v>
      </c>
      <c r="V37" s="4">
        <v>93255.784284370369</v>
      </c>
      <c r="W37" s="4">
        <v>115838.18905498658</v>
      </c>
      <c r="X37" s="4">
        <v>139508.89826450677</v>
      </c>
      <c r="Y37" s="4">
        <v>164155.24659657304</v>
      </c>
      <c r="Z37" s="4"/>
      <c r="AA37" s="4"/>
      <c r="AB37" s="4"/>
      <c r="AC37" s="4"/>
      <c r="AD37" s="4"/>
    </row>
    <row r="38" spans="1:30" x14ac:dyDescent="0.2">
      <c r="A38" s="1">
        <v>32</v>
      </c>
      <c r="B38" s="4">
        <f t="shared" si="5"/>
        <v>86752.380664889075</v>
      </c>
      <c r="C38" s="4">
        <f t="shared" si="0"/>
        <v>739.68792560925567</v>
      </c>
      <c r="D38" s="4">
        <f t="shared" si="1"/>
        <v>289.17460221629693</v>
      </c>
      <c r="E38" s="4">
        <f t="shared" si="2"/>
        <v>450.51332339295874</v>
      </c>
      <c r="F38" s="4">
        <f t="shared" si="3"/>
        <v>86301.867341496123</v>
      </c>
      <c r="G38" s="4">
        <f t="shared" si="6"/>
        <v>9971.8809609922737</v>
      </c>
      <c r="H38">
        <f t="shared" si="4"/>
        <v>0</v>
      </c>
      <c r="I38">
        <f t="shared" si="7"/>
        <v>0</v>
      </c>
      <c r="P38">
        <v>31</v>
      </c>
      <c r="Q38">
        <v>1.3555146624854935</v>
      </c>
      <c r="S38" s="7"/>
      <c r="X38" s="1"/>
      <c r="Y38" s="4"/>
      <c r="Z38" s="4"/>
      <c r="AA38" s="4"/>
      <c r="AB38" s="4"/>
      <c r="AC38" s="4"/>
      <c r="AD38" s="4"/>
    </row>
    <row r="39" spans="1:30" x14ac:dyDescent="0.2">
      <c r="A39" s="1">
        <v>33</v>
      </c>
      <c r="B39" s="4">
        <f t="shared" si="5"/>
        <v>86301.867341496123</v>
      </c>
      <c r="C39" s="4">
        <f t="shared" si="0"/>
        <v>739.68792560925567</v>
      </c>
      <c r="D39" s="4">
        <f t="shared" si="1"/>
        <v>287.67289113832038</v>
      </c>
      <c r="E39" s="4">
        <f t="shared" si="2"/>
        <v>452.01503447093529</v>
      </c>
      <c r="F39" s="4">
        <f t="shared" si="3"/>
        <v>85849.852307025183</v>
      </c>
      <c r="G39" s="4">
        <f t="shared" si="6"/>
        <v>10259.553852130593</v>
      </c>
      <c r="H39">
        <f t="shared" si="4"/>
        <v>0</v>
      </c>
      <c r="I39">
        <f t="shared" si="7"/>
        <v>0</v>
      </c>
      <c r="P39">
        <v>32</v>
      </c>
      <c r="Q39">
        <v>1.3986367041245262</v>
      </c>
      <c r="S39" s="7"/>
      <c r="X39" s="1"/>
      <c r="Y39" s="4"/>
      <c r="Z39" s="4"/>
      <c r="AA39" s="4"/>
      <c r="AB39" s="4"/>
      <c r="AC39" s="4"/>
      <c r="AD39" s="4"/>
    </row>
    <row r="40" spans="1:30" x14ac:dyDescent="0.2">
      <c r="A40" s="1">
        <v>34</v>
      </c>
      <c r="B40" s="4">
        <f t="shared" si="5"/>
        <v>85849.852307025183</v>
      </c>
      <c r="C40" s="4">
        <f t="shared" si="0"/>
        <v>739.68792560925567</v>
      </c>
      <c r="D40" s="4">
        <f t="shared" si="1"/>
        <v>286.16617435675062</v>
      </c>
      <c r="E40" s="4">
        <f t="shared" si="2"/>
        <v>453.52175125250506</v>
      </c>
      <c r="F40" s="4">
        <f t="shared" si="3"/>
        <v>85396.330555772671</v>
      </c>
      <c r="G40" s="4">
        <f t="shared" si="6"/>
        <v>10545.720026487345</v>
      </c>
      <c r="H40">
        <f t="shared" si="4"/>
        <v>0</v>
      </c>
      <c r="I40">
        <f t="shared" si="7"/>
        <v>0</v>
      </c>
      <c r="P40">
        <v>33</v>
      </c>
      <c r="Q40">
        <v>1.441804912684721</v>
      </c>
      <c r="S40" s="7"/>
      <c r="X40" s="1"/>
      <c r="Y40" s="4"/>
      <c r="Z40" s="4"/>
      <c r="AA40" s="4"/>
      <c r="AB40" s="4"/>
      <c r="AC40" s="4"/>
      <c r="AD40" s="4"/>
    </row>
    <row r="41" spans="1:30" x14ac:dyDescent="0.2">
      <c r="A41" s="1">
        <v>35</v>
      </c>
      <c r="B41" s="4">
        <f t="shared" si="5"/>
        <v>85396.330555772671</v>
      </c>
      <c r="C41" s="4">
        <f t="shared" si="0"/>
        <v>739.68792560925567</v>
      </c>
      <c r="D41" s="4">
        <f t="shared" si="1"/>
        <v>284.65443518590888</v>
      </c>
      <c r="E41" s="4">
        <f t="shared" si="2"/>
        <v>455.03349042334679</v>
      </c>
      <c r="F41" s="4">
        <f t="shared" si="3"/>
        <v>84941.297065349325</v>
      </c>
      <c r="G41" s="4">
        <f t="shared" si="6"/>
        <v>10830.374461673253</v>
      </c>
      <c r="H41">
        <f t="shared" si="4"/>
        <v>0</v>
      </c>
      <c r="I41">
        <f t="shared" si="7"/>
        <v>0</v>
      </c>
      <c r="P41">
        <v>34</v>
      </c>
      <c r="Q41">
        <v>1.4850192848437445</v>
      </c>
      <c r="S41" s="7"/>
      <c r="X41" s="1"/>
      <c r="Y41" s="4"/>
      <c r="Z41" s="4"/>
      <c r="AA41" s="4"/>
      <c r="AB41" s="4"/>
      <c r="AC41" s="4"/>
      <c r="AD41" s="4"/>
    </row>
    <row r="42" spans="1:30" x14ac:dyDescent="0.2">
      <c r="A42" s="1">
        <v>36</v>
      </c>
      <c r="B42" s="4">
        <f t="shared" si="5"/>
        <v>84941.297065349325</v>
      </c>
      <c r="C42" s="4">
        <f t="shared" si="0"/>
        <v>739.68792560925567</v>
      </c>
      <c r="D42" s="4">
        <f t="shared" si="1"/>
        <v>283.13765688449774</v>
      </c>
      <c r="E42" s="4">
        <f t="shared" si="2"/>
        <v>456.55026872475793</v>
      </c>
      <c r="F42" s="4">
        <f t="shared" si="3"/>
        <v>84484.74679662456</v>
      </c>
      <c r="G42" s="4">
        <f t="shared" si="6"/>
        <v>11113.51211855775</v>
      </c>
      <c r="H42">
        <f t="shared" si="4"/>
        <v>0</v>
      </c>
      <c r="I42">
        <f t="shared" si="7"/>
        <v>0</v>
      </c>
      <c r="P42">
        <v>35</v>
      </c>
      <c r="Q42">
        <v>1.5282798171773309</v>
      </c>
      <c r="S42" s="7"/>
      <c r="X42" s="1"/>
      <c r="Y42" s="4"/>
      <c r="Z42" s="4"/>
      <c r="AA42" s="4"/>
      <c r="AB42" s="4"/>
      <c r="AC42" s="4"/>
      <c r="AD42" s="4"/>
    </row>
    <row r="43" spans="1:30" x14ac:dyDescent="0.2">
      <c r="A43" s="1">
        <v>37</v>
      </c>
      <c r="B43" s="4">
        <f t="shared" si="5"/>
        <v>84484.74679662456</v>
      </c>
      <c r="C43" s="4">
        <f t="shared" si="0"/>
        <v>739.68792560925567</v>
      </c>
      <c r="D43" s="4">
        <f t="shared" si="1"/>
        <v>281.61582265541523</v>
      </c>
      <c r="E43" s="4">
        <f t="shared" si="2"/>
        <v>458.07210295384044</v>
      </c>
      <c r="F43" s="4">
        <f t="shared" si="3"/>
        <v>84026.67469367072</v>
      </c>
      <c r="G43" s="4">
        <f t="shared" si="6"/>
        <v>11395.127941213164</v>
      </c>
      <c r="H43">
        <f t="shared" si="4"/>
        <v>0</v>
      </c>
      <c r="I43">
        <f t="shared" si="7"/>
        <v>0</v>
      </c>
      <c r="P43">
        <v>36</v>
      </c>
      <c r="Q43">
        <v>1.5715865061593168</v>
      </c>
      <c r="R43" s="4"/>
      <c r="S43" s="4"/>
      <c r="X43" s="1"/>
      <c r="Y43" s="4"/>
      <c r="Z43" s="4"/>
      <c r="AA43" s="4"/>
      <c r="AB43" s="4"/>
      <c r="AC43" s="4"/>
      <c r="AD43" s="4"/>
    </row>
    <row r="44" spans="1:30" x14ac:dyDescent="0.2">
      <c r="A44" s="1">
        <v>38</v>
      </c>
      <c r="B44" s="4">
        <f t="shared" si="5"/>
        <v>84026.67469367072</v>
      </c>
      <c r="C44" s="4">
        <f t="shared" si="0"/>
        <v>739.68792560925567</v>
      </c>
      <c r="D44" s="4">
        <f t="shared" si="1"/>
        <v>280.0889156455691</v>
      </c>
      <c r="E44" s="4">
        <f t="shared" si="2"/>
        <v>459.59900996368657</v>
      </c>
      <c r="F44" s="4">
        <f t="shared" si="3"/>
        <v>83567.075683707037</v>
      </c>
      <c r="G44" s="4">
        <f t="shared" si="6"/>
        <v>11675.216856858733</v>
      </c>
      <c r="H44">
        <f t="shared" si="4"/>
        <v>0</v>
      </c>
      <c r="I44">
        <f t="shared" si="7"/>
        <v>0</v>
      </c>
      <c r="P44">
        <v>37</v>
      </c>
      <c r="Q44">
        <v>1.6149393481616643</v>
      </c>
      <c r="R44" s="4"/>
      <c r="S44" s="4"/>
      <c r="X44" s="1"/>
      <c r="Y44" s="4"/>
      <c r="Z44" s="4"/>
      <c r="AA44" s="4"/>
      <c r="AB44" s="4"/>
      <c r="AC44" s="4"/>
      <c r="AD44" s="4"/>
    </row>
    <row r="45" spans="1:30" x14ac:dyDescent="0.2">
      <c r="A45" s="1">
        <v>39</v>
      </c>
      <c r="B45" s="4">
        <f t="shared" si="5"/>
        <v>83567.075683707037</v>
      </c>
      <c r="C45" s="4">
        <f t="shared" si="0"/>
        <v>739.68792560925567</v>
      </c>
      <c r="D45" s="4">
        <f t="shared" si="1"/>
        <v>278.55691894569014</v>
      </c>
      <c r="E45" s="4">
        <f t="shared" si="2"/>
        <v>461.13100666356553</v>
      </c>
      <c r="F45" s="4">
        <f t="shared" si="3"/>
        <v>83105.944677043473</v>
      </c>
      <c r="G45" s="4">
        <f t="shared" si="6"/>
        <v>11953.773775804424</v>
      </c>
      <c r="H45">
        <f t="shared" si="4"/>
        <v>0</v>
      </c>
      <c r="I45">
        <f t="shared" si="7"/>
        <v>0</v>
      </c>
      <c r="P45">
        <v>38</v>
      </c>
      <c r="Q45">
        <v>1.6583383394544926</v>
      </c>
      <c r="R45" s="4"/>
      <c r="S45" s="4"/>
      <c r="X45" s="1"/>
      <c r="Y45" s="4"/>
      <c r="Z45" s="4"/>
      <c r="AA45" s="4"/>
      <c r="AB45" s="4"/>
      <c r="AC45" s="4"/>
      <c r="AD45" s="4"/>
    </row>
    <row r="46" spans="1:30" x14ac:dyDescent="0.2">
      <c r="A46" s="1">
        <v>40</v>
      </c>
      <c r="B46" s="4">
        <f t="shared" si="5"/>
        <v>83105.944677043473</v>
      </c>
      <c r="C46" s="4">
        <f t="shared" si="0"/>
        <v>739.68792560925567</v>
      </c>
      <c r="D46" s="4">
        <f t="shared" si="1"/>
        <v>277.0198155901449</v>
      </c>
      <c r="E46" s="4">
        <f t="shared" si="2"/>
        <v>462.66811001911077</v>
      </c>
      <c r="F46" s="4">
        <f t="shared" si="3"/>
        <v>82643.276567024368</v>
      </c>
      <c r="G46" s="4">
        <f t="shared" si="6"/>
        <v>12230.793591394569</v>
      </c>
      <c r="H46">
        <f t="shared" si="4"/>
        <v>0</v>
      </c>
      <c r="I46">
        <f t="shared" si="7"/>
        <v>0</v>
      </c>
      <c r="P46">
        <v>39</v>
      </c>
      <c r="Q46">
        <v>1.7017834762061055</v>
      </c>
      <c r="S46" s="7"/>
      <c r="X46" s="1"/>
      <c r="Y46" s="4"/>
      <c r="Z46" s="4"/>
      <c r="AA46" s="4"/>
      <c r="AB46" s="4"/>
      <c r="AC46" s="4"/>
      <c r="AD46" s="4"/>
    </row>
    <row r="47" spans="1:30" x14ac:dyDescent="0.2">
      <c r="A47" s="1">
        <v>41</v>
      </c>
      <c r="B47" s="4">
        <f t="shared" si="5"/>
        <v>82643.276567024368</v>
      </c>
      <c r="C47" s="4">
        <f t="shared" si="0"/>
        <v>739.68792560925567</v>
      </c>
      <c r="D47" s="4">
        <f t="shared" si="1"/>
        <v>275.47758855674789</v>
      </c>
      <c r="E47" s="4">
        <f t="shared" si="2"/>
        <v>464.21033705250778</v>
      </c>
      <c r="F47" s="4">
        <f t="shared" si="3"/>
        <v>82179.066229971853</v>
      </c>
      <c r="G47" s="4">
        <f t="shared" si="6"/>
        <v>12506.271179951318</v>
      </c>
      <c r="H47">
        <f t="shared" si="4"/>
        <v>0</v>
      </c>
      <c r="I47">
        <f t="shared" si="7"/>
        <v>0</v>
      </c>
      <c r="P47">
        <v>40</v>
      </c>
      <c r="Q47">
        <v>1.7452747544830205</v>
      </c>
      <c r="S47" s="7"/>
      <c r="X47" s="1"/>
      <c r="Y47" s="4"/>
      <c r="Z47" s="4"/>
      <c r="AA47" s="4"/>
      <c r="AB47" s="4"/>
      <c r="AC47" s="4"/>
      <c r="AD47" s="4"/>
    </row>
    <row r="48" spans="1:30" x14ac:dyDescent="0.2">
      <c r="A48" s="1">
        <v>42</v>
      </c>
      <c r="B48" s="4">
        <f t="shared" si="5"/>
        <v>82179.066229971853</v>
      </c>
      <c r="C48" s="4">
        <f t="shared" si="0"/>
        <v>739.68792560925567</v>
      </c>
      <c r="D48" s="4">
        <f t="shared" si="1"/>
        <v>273.93022076657286</v>
      </c>
      <c r="E48" s="4">
        <f t="shared" si="2"/>
        <v>465.75770484268281</v>
      </c>
      <c r="F48" s="4">
        <f t="shared" si="3"/>
        <v>81713.308525129178</v>
      </c>
      <c r="G48" s="4">
        <f t="shared" si="6"/>
        <v>12780.201400717891</v>
      </c>
      <c r="H48">
        <f t="shared" si="4"/>
        <v>0</v>
      </c>
      <c r="I48">
        <f t="shared" si="7"/>
        <v>0</v>
      </c>
      <c r="P48">
        <v>41</v>
      </c>
      <c r="Q48">
        <v>1.7888121702500046</v>
      </c>
      <c r="S48" s="7"/>
      <c r="X48" s="1"/>
      <c r="Y48" s="4"/>
      <c r="Z48" s="4"/>
      <c r="AA48" s="4"/>
      <c r="AB48" s="4"/>
      <c r="AC48" s="4"/>
      <c r="AD48" s="4"/>
    </row>
    <row r="49" spans="1:30" x14ac:dyDescent="0.2">
      <c r="A49" s="1">
        <v>43</v>
      </c>
      <c r="B49" s="4">
        <f t="shared" si="5"/>
        <v>81713.308525129178</v>
      </c>
      <c r="C49" s="4">
        <f t="shared" si="0"/>
        <v>739.68792560925567</v>
      </c>
      <c r="D49" s="4">
        <f t="shared" si="1"/>
        <v>272.37769508376397</v>
      </c>
      <c r="E49" s="4">
        <f t="shared" si="2"/>
        <v>467.3102305254917</v>
      </c>
      <c r="F49" s="4">
        <f t="shared" si="3"/>
        <v>81245.998294603691</v>
      </c>
      <c r="G49" s="4">
        <f t="shared" si="6"/>
        <v>13052.579095801655</v>
      </c>
      <c r="H49">
        <f t="shared" si="4"/>
        <v>0</v>
      </c>
      <c r="I49">
        <f t="shared" si="7"/>
        <v>0</v>
      </c>
      <c r="P49">
        <v>42</v>
      </c>
      <c r="Q49">
        <v>1.8323957193701019</v>
      </c>
      <c r="S49" s="7"/>
      <c r="X49" s="1"/>
      <c r="Y49" s="4"/>
      <c r="Z49" s="4"/>
      <c r="AA49" s="4"/>
      <c r="AB49" s="4"/>
      <c r="AC49" s="4"/>
      <c r="AD49" s="4"/>
    </row>
    <row r="50" spans="1:30" x14ac:dyDescent="0.2">
      <c r="A50" s="1">
        <v>44</v>
      </c>
      <c r="B50" s="4">
        <f t="shared" si="5"/>
        <v>81245.998294603691</v>
      </c>
      <c r="C50" s="4">
        <f t="shared" si="0"/>
        <v>739.68792560925567</v>
      </c>
      <c r="D50" s="4">
        <f t="shared" si="1"/>
        <v>270.81999431534564</v>
      </c>
      <c r="E50" s="4">
        <f t="shared" si="2"/>
        <v>468.86793129391003</v>
      </c>
      <c r="F50" s="4">
        <f t="shared" si="3"/>
        <v>80777.130363309785</v>
      </c>
      <c r="G50" s="4">
        <f t="shared" si="6"/>
        <v>13323.399090117</v>
      </c>
      <c r="H50">
        <f t="shared" si="4"/>
        <v>0</v>
      </c>
      <c r="I50">
        <f t="shared" si="7"/>
        <v>0</v>
      </c>
      <c r="P50">
        <v>43</v>
      </c>
      <c r="Q50">
        <v>1.8760253976046661</v>
      </c>
      <c r="S50" s="7"/>
      <c r="X50" s="1"/>
      <c r="Y50" s="4"/>
      <c r="Z50" s="4"/>
      <c r="AA50" s="4"/>
      <c r="AB50" s="4"/>
      <c r="AC50" s="4"/>
      <c r="AD50" s="4"/>
    </row>
    <row r="51" spans="1:30" x14ac:dyDescent="0.2">
      <c r="A51" s="1">
        <v>45</v>
      </c>
      <c r="B51" s="4">
        <f t="shared" si="5"/>
        <v>80777.130363309785</v>
      </c>
      <c r="C51" s="4">
        <f t="shared" si="0"/>
        <v>739.68792560925567</v>
      </c>
      <c r="D51" s="4">
        <f t="shared" si="1"/>
        <v>269.25710121103265</v>
      </c>
      <c r="E51" s="4">
        <f t="shared" si="2"/>
        <v>470.43082439822302</v>
      </c>
      <c r="F51" s="4">
        <f t="shared" si="3"/>
        <v>80306.699538911562</v>
      </c>
      <c r="G51" s="4">
        <f t="shared" si="6"/>
        <v>13592.656191328033</v>
      </c>
      <c r="H51">
        <f t="shared" si="4"/>
        <v>0</v>
      </c>
      <c r="I51">
        <f t="shared" si="7"/>
        <v>0</v>
      </c>
      <c r="P51">
        <v>44</v>
      </c>
      <c r="Q51">
        <v>1.9197012006133967</v>
      </c>
      <c r="S51" s="7"/>
      <c r="X51" s="1"/>
      <c r="Y51" s="4"/>
      <c r="Z51" s="4"/>
      <c r="AA51" s="4"/>
      <c r="AB51" s="4"/>
      <c r="AC51" s="4"/>
      <c r="AD51" s="4"/>
    </row>
    <row r="52" spans="1:30" x14ac:dyDescent="0.2">
      <c r="A52" s="1">
        <v>46</v>
      </c>
      <c r="B52" s="4">
        <f t="shared" si="5"/>
        <v>80306.699538911562</v>
      </c>
      <c r="C52" s="4">
        <f t="shared" si="0"/>
        <v>739.68792560925567</v>
      </c>
      <c r="D52" s="4">
        <f t="shared" si="1"/>
        <v>267.68899846303856</v>
      </c>
      <c r="E52" s="4">
        <f t="shared" si="2"/>
        <v>471.99892714621711</v>
      </c>
      <c r="F52" s="4">
        <f t="shared" si="3"/>
        <v>79834.700611765351</v>
      </c>
      <c r="G52" s="4">
        <f t="shared" si="6"/>
        <v>13860.345189791071</v>
      </c>
      <c r="H52">
        <f t="shared" si="4"/>
        <v>0</v>
      </c>
      <c r="I52">
        <f t="shared" si="7"/>
        <v>0</v>
      </c>
      <c r="P52">
        <v>45</v>
      </c>
      <c r="Q52">
        <v>1.9634231239543734</v>
      </c>
      <c r="S52" s="7"/>
      <c r="X52" s="1"/>
      <c r="Y52" s="4"/>
      <c r="Z52" s="4"/>
      <c r="AA52" s="4"/>
      <c r="AB52" s="4"/>
      <c r="AC52" s="4"/>
      <c r="AD52" s="4"/>
    </row>
    <row r="53" spans="1:30" x14ac:dyDescent="0.2">
      <c r="A53" s="1">
        <v>47</v>
      </c>
      <c r="B53" s="4">
        <f t="shared" si="5"/>
        <v>79834.700611765351</v>
      </c>
      <c r="C53" s="4">
        <f t="shared" si="0"/>
        <v>739.68792560925567</v>
      </c>
      <c r="D53" s="4">
        <f t="shared" si="1"/>
        <v>266.1156687058845</v>
      </c>
      <c r="E53" s="4">
        <f t="shared" si="2"/>
        <v>473.57225690337117</v>
      </c>
      <c r="F53" s="4">
        <f t="shared" si="3"/>
        <v>79361.128354861983</v>
      </c>
      <c r="G53" s="4">
        <f t="shared" si="6"/>
        <v>14126.460858496956</v>
      </c>
      <c r="H53">
        <f t="shared" si="4"/>
        <v>0</v>
      </c>
      <c r="I53">
        <f t="shared" si="7"/>
        <v>0</v>
      </c>
      <c r="P53">
        <v>46</v>
      </c>
      <c r="Q53">
        <v>2.0071911630840851</v>
      </c>
      <c r="S53" s="7"/>
      <c r="X53" s="1"/>
      <c r="Y53" s="4"/>
      <c r="Z53" s="4"/>
      <c r="AA53" s="4"/>
      <c r="AB53" s="4"/>
      <c r="AC53" s="4"/>
      <c r="AD53" s="4"/>
    </row>
    <row r="54" spans="1:30" x14ac:dyDescent="0.2">
      <c r="A54" s="1">
        <v>48</v>
      </c>
      <c r="B54" s="4">
        <f t="shared" si="5"/>
        <v>79361.128354861983</v>
      </c>
      <c r="C54" s="4">
        <f t="shared" si="0"/>
        <v>739.68792560925567</v>
      </c>
      <c r="D54" s="4">
        <f t="shared" si="1"/>
        <v>264.53709451620665</v>
      </c>
      <c r="E54" s="4">
        <f t="shared" si="2"/>
        <v>475.15083109304902</v>
      </c>
      <c r="F54" s="4">
        <f t="shared" si="3"/>
        <v>78885.977523768932</v>
      </c>
      <c r="G54" s="4">
        <f t="shared" si="6"/>
        <v>14390.997953013162</v>
      </c>
      <c r="H54">
        <f t="shared" si="4"/>
        <v>0</v>
      </c>
      <c r="I54">
        <f t="shared" si="7"/>
        <v>0</v>
      </c>
      <c r="P54">
        <v>47</v>
      </c>
      <c r="Q54">
        <v>2.0510053133574773</v>
      </c>
      <c r="S54" s="7"/>
      <c r="X54" s="1"/>
      <c r="Y54" s="4"/>
      <c r="Z54" s="4"/>
      <c r="AA54" s="4"/>
      <c r="AB54" s="4"/>
      <c r="AC54" s="4"/>
      <c r="AD54" s="4"/>
    </row>
    <row r="55" spans="1:30" x14ac:dyDescent="0.2">
      <c r="A55" s="1">
        <v>49</v>
      </c>
      <c r="B55" s="4">
        <f t="shared" si="5"/>
        <v>78885.977523768932</v>
      </c>
      <c r="C55" s="4">
        <f t="shared" si="0"/>
        <v>739.68792560925567</v>
      </c>
      <c r="D55" s="4">
        <f t="shared" si="1"/>
        <v>262.95325841256312</v>
      </c>
      <c r="E55" s="4">
        <f t="shared" si="2"/>
        <v>476.73466719669256</v>
      </c>
      <c r="F55" s="4">
        <f t="shared" si="3"/>
        <v>78409.242856572237</v>
      </c>
      <c r="G55" s="4">
        <f t="shared" si="6"/>
        <v>14653.951211425725</v>
      </c>
      <c r="H55">
        <f t="shared" si="4"/>
        <v>0</v>
      </c>
      <c r="I55">
        <f t="shared" si="7"/>
        <v>0</v>
      </c>
      <c r="P55">
        <v>48</v>
      </c>
      <c r="Q55">
        <v>2.0948655700279724</v>
      </c>
      <c r="S55" s="7"/>
      <c r="X55" s="1"/>
      <c r="Y55" s="4"/>
      <c r="Z55" s="4"/>
      <c r="AA55" s="4"/>
      <c r="AB55" s="4"/>
      <c r="AC55" s="4"/>
      <c r="AD55" s="4"/>
    </row>
    <row r="56" spans="1:30" x14ac:dyDescent="0.2">
      <c r="A56" s="1">
        <v>50</v>
      </c>
      <c r="B56" s="4">
        <f t="shared" si="5"/>
        <v>78409.242856572237</v>
      </c>
      <c r="C56" s="4">
        <f t="shared" si="0"/>
        <v>739.68792560925567</v>
      </c>
      <c r="D56" s="4">
        <f t="shared" si="1"/>
        <v>261.3641428552408</v>
      </c>
      <c r="E56" s="4">
        <f t="shared" si="2"/>
        <v>478.32378275401487</v>
      </c>
      <c r="F56" s="4">
        <f t="shared" si="3"/>
        <v>77930.919073818222</v>
      </c>
      <c r="G56" s="4">
        <f t="shared" si="6"/>
        <v>14915.315354280965</v>
      </c>
      <c r="H56">
        <f t="shared" si="4"/>
        <v>0</v>
      </c>
      <c r="I56">
        <f t="shared" si="7"/>
        <v>0</v>
      </c>
      <c r="P56">
        <v>49</v>
      </c>
      <c r="Q56">
        <v>2.1387719282475275</v>
      </c>
      <c r="S56" s="7"/>
      <c r="X56" s="1"/>
      <c r="Y56" s="4"/>
      <c r="Z56" s="4"/>
      <c r="AA56" s="4"/>
      <c r="AB56" s="4"/>
      <c r="AC56" s="4"/>
      <c r="AD56" s="4"/>
    </row>
    <row r="57" spans="1:30" x14ac:dyDescent="0.2">
      <c r="A57" s="1">
        <v>51</v>
      </c>
      <c r="B57" s="4">
        <f t="shared" si="5"/>
        <v>77930.919073818222</v>
      </c>
      <c r="C57" s="4">
        <f t="shared" si="0"/>
        <v>739.68792560925567</v>
      </c>
      <c r="D57" s="4">
        <f t="shared" si="1"/>
        <v>259.76973024606076</v>
      </c>
      <c r="E57" s="4">
        <f t="shared" si="2"/>
        <v>479.91819536319491</v>
      </c>
      <c r="F57" s="4">
        <f t="shared" si="3"/>
        <v>77451.00087845503</v>
      </c>
      <c r="G57" s="4">
        <f t="shared" si="6"/>
        <v>15175.085084527025</v>
      </c>
      <c r="H57">
        <f t="shared" si="4"/>
        <v>0</v>
      </c>
      <c r="I57">
        <f t="shared" si="7"/>
        <v>0</v>
      </c>
      <c r="P57">
        <v>50</v>
      </c>
      <c r="Q57">
        <v>2.1827243830666521</v>
      </c>
      <c r="S57" s="7"/>
      <c r="X57" s="1"/>
      <c r="Y57" s="4"/>
      <c r="Z57" s="4"/>
      <c r="AA57" s="4"/>
      <c r="AB57" s="4"/>
      <c r="AC57" s="4"/>
      <c r="AD57" s="4"/>
    </row>
    <row r="58" spans="1:30" x14ac:dyDescent="0.2">
      <c r="A58" s="1">
        <v>52</v>
      </c>
      <c r="B58" s="4">
        <f t="shared" si="5"/>
        <v>77451.00087845503</v>
      </c>
      <c r="C58" s="4">
        <f t="shared" si="0"/>
        <v>739.68792560925567</v>
      </c>
      <c r="D58" s="4">
        <f t="shared" si="1"/>
        <v>258.17000292818346</v>
      </c>
      <c r="E58" s="4">
        <f t="shared" si="2"/>
        <v>481.51792268107221</v>
      </c>
      <c r="F58" s="4">
        <f t="shared" si="3"/>
        <v>76969.482955773958</v>
      </c>
      <c r="G58" s="4">
        <f t="shared" si="6"/>
        <v>15433.255087455209</v>
      </c>
      <c r="H58">
        <f t="shared" si="4"/>
        <v>0</v>
      </c>
      <c r="I58">
        <f t="shared" si="7"/>
        <v>0</v>
      </c>
      <c r="P58">
        <v>51</v>
      </c>
      <c r="Q58">
        <v>2.2267229294344597</v>
      </c>
      <c r="S58" s="7"/>
      <c r="X58" s="1"/>
      <c r="Y58" s="4"/>
      <c r="Z58" s="4"/>
      <c r="AA58" s="4"/>
      <c r="AB58" s="4"/>
      <c r="AC58" s="4"/>
      <c r="AD58" s="4"/>
    </row>
    <row r="59" spans="1:30" x14ac:dyDescent="0.2">
      <c r="A59" s="1">
        <v>53</v>
      </c>
      <c r="B59" s="4">
        <f t="shared" si="5"/>
        <v>76969.482955773958</v>
      </c>
      <c r="C59" s="4">
        <f t="shared" si="0"/>
        <v>739.68792560925567</v>
      </c>
      <c r="D59" s="4">
        <f t="shared" si="1"/>
        <v>256.56494318591319</v>
      </c>
      <c r="E59" s="4">
        <f t="shared" si="2"/>
        <v>483.12298242334248</v>
      </c>
      <c r="F59" s="4">
        <f t="shared" si="3"/>
        <v>76486.359973350613</v>
      </c>
      <c r="G59" s="4">
        <f t="shared" si="6"/>
        <v>15689.820030641122</v>
      </c>
      <c r="H59">
        <f t="shared" si="4"/>
        <v>0</v>
      </c>
      <c r="I59">
        <f t="shared" si="7"/>
        <v>0</v>
      </c>
      <c r="P59">
        <v>52</v>
      </c>
      <c r="Q59">
        <v>2.2707675621987096</v>
      </c>
      <c r="S59" s="7"/>
      <c r="X59" s="1"/>
      <c r="Y59" s="4"/>
      <c r="Z59" s="4"/>
      <c r="AA59" s="4"/>
      <c r="AB59" s="4"/>
      <c r="AC59" s="4"/>
      <c r="AD59" s="4"/>
    </row>
    <row r="60" spans="1:30" x14ac:dyDescent="0.2">
      <c r="A60" s="1">
        <v>54</v>
      </c>
      <c r="B60" s="4">
        <f t="shared" si="5"/>
        <v>76486.359973350613</v>
      </c>
      <c r="C60" s="4">
        <f t="shared" si="0"/>
        <v>739.68792560925567</v>
      </c>
      <c r="D60" s="4">
        <f t="shared" si="1"/>
        <v>254.95453324450204</v>
      </c>
      <c r="E60" s="4">
        <f t="shared" si="2"/>
        <v>484.73339236475363</v>
      </c>
      <c r="F60" s="4">
        <f t="shared" si="3"/>
        <v>76001.62658098586</v>
      </c>
      <c r="G60" s="4">
        <f t="shared" si="6"/>
        <v>15944.774563885623</v>
      </c>
      <c r="H60">
        <f t="shared" si="4"/>
        <v>0</v>
      </c>
      <c r="I60">
        <f t="shared" si="7"/>
        <v>0</v>
      </c>
      <c r="P60">
        <v>53</v>
      </c>
      <c r="Q60">
        <v>2.3148582761058361</v>
      </c>
      <c r="S60" s="7"/>
      <c r="X60" s="1"/>
      <c r="Y60" s="4"/>
      <c r="Z60" s="4"/>
      <c r="AA60" s="4"/>
      <c r="AB60" s="4"/>
      <c r="AC60" s="4"/>
      <c r="AD60" s="4"/>
    </row>
    <row r="61" spans="1:30" x14ac:dyDescent="0.2">
      <c r="A61" s="1">
        <v>55</v>
      </c>
      <c r="B61" s="4">
        <f t="shared" si="5"/>
        <v>76001.62658098586</v>
      </c>
      <c r="C61" s="4">
        <f t="shared" si="0"/>
        <v>739.68792560925567</v>
      </c>
      <c r="D61" s="4">
        <f t="shared" si="1"/>
        <v>253.33875526995288</v>
      </c>
      <c r="E61" s="4">
        <f t="shared" si="2"/>
        <v>486.34917033930276</v>
      </c>
      <c r="F61" s="4">
        <f t="shared" si="3"/>
        <v>75515.277410646551</v>
      </c>
      <c r="G61" s="4">
        <f t="shared" si="6"/>
        <v>16198.113319155576</v>
      </c>
      <c r="H61">
        <f t="shared" si="4"/>
        <v>0</v>
      </c>
      <c r="I61">
        <f t="shared" si="7"/>
        <v>0</v>
      </c>
      <c r="P61">
        <v>54</v>
      </c>
      <c r="Q61">
        <v>2.3589950658009964</v>
      </c>
      <c r="S61" s="7"/>
      <c r="X61" s="1"/>
      <c r="Y61" s="4"/>
      <c r="Z61" s="4"/>
      <c r="AA61" s="4"/>
      <c r="AB61" s="4"/>
      <c r="AC61" s="4"/>
      <c r="AD61" s="4"/>
    </row>
    <row r="62" spans="1:30" x14ac:dyDescent="0.2">
      <c r="A62" s="1">
        <v>56</v>
      </c>
      <c r="B62" s="4">
        <f t="shared" si="5"/>
        <v>75515.277410646551</v>
      </c>
      <c r="C62" s="4">
        <f t="shared" si="0"/>
        <v>739.68792560925567</v>
      </c>
      <c r="D62" s="4">
        <f t="shared" si="1"/>
        <v>251.71759136882181</v>
      </c>
      <c r="E62" s="4">
        <f t="shared" si="2"/>
        <v>487.97033424043389</v>
      </c>
      <c r="F62" s="4">
        <f t="shared" si="3"/>
        <v>75027.307076406112</v>
      </c>
      <c r="G62" s="4">
        <f t="shared" si="6"/>
        <v>16449.830910524397</v>
      </c>
      <c r="H62">
        <f t="shared" si="4"/>
        <v>0</v>
      </c>
      <c r="I62">
        <f t="shared" si="7"/>
        <v>0</v>
      </c>
      <c r="P62">
        <v>55</v>
      </c>
      <c r="Q62">
        <v>2.4031779258281194</v>
      </c>
      <c r="S62" s="7"/>
      <c r="X62" s="1"/>
      <c r="Y62" s="4"/>
      <c r="Z62" s="4"/>
      <c r="AA62" s="4"/>
      <c r="AB62" s="4"/>
      <c r="AC62" s="4"/>
      <c r="AD62" s="4"/>
    </row>
    <row r="63" spans="1:30" x14ac:dyDescent="0.2">
      <c r="A63" s="1">
        <v>57</v>
      </c>
      <c r="B63" s="4">
        <f t="shared" si="5"/>
        <v>75027.307076406112</v>
      </c>
      <c r="C63" s="4">
        <f t="shared" si="0"/>
        <v>739.68792560925567</v>
      </c>
      <c r="D63" s="4">
        <f t="shared" si="1"/>
        <v>250.09102358802036</v>
      </c>
      <c r="E63" s="4">
        <f t="shared" si="2"/>
        <v>489.59690202123534</v>
      </c>
      <c r="F63" s="4">
        <f t="shared" si="3"/>
        <v>74537.710174384876</v>
      </c>
      <c r="G63" s="4">
        <f t="shared" si="6"/>
        <v>16699.921934112419</v>
      </c>
      <c r="H63">
        <f t="shared" si="4"/>
        <v>0</v>
      </c>
      <c r="I63">
        <f t="shared" si="7"/>
        <v>0</v>
      </c>
      <c r="P63">
        <v>56</v>
      </c>
      <c r="Q63">
        <v>2.4474068506299331</v>
      </c>
      <c r="S63" s="7"/>
      <c r="X63" s="1"/>
      <c r="Y63" s="4"/>
      <c r="Z63" s="4"/>
      <c r="AA63" s="4"/>
      <c r="AB63" s="4"/>
      <c r="AC63" s="4"/>
      <c r="AD63" s="4"/>
    </row>
    <row r="64" spans="1:30" x14ac:dyDescent="0.2">
      <c r="A64" s="1">
        <v>58</v>
      </c>
      <c r="B64" s="4">
        <f t="shared" si="5"/>
        <v>74537.710174384876</v>
      </c>
      <c r="C64" s="4">
        <f t="shared" si="0"/>
        <v>739.68792560925567</v>
      </c>
      <c r="D64" s="4">
        <f t="shared" si="1"/>
        <v>248.45903391461627</v>
      </c>
      <c r="E64" s="4">
        <f t="shared" si="2"/>
        <v>491.2288916946394</v>
      </c>
      <c r="F64" s="4">
        <f t="shared" si="3"/>
        <v>74046.481282690234</v>
      </c>
      <c r="G64" s="4">
        <f t="shared" si="6"/>
        <v>16948.380968027035</v>
      </c>
      <c r="H64">
        <f t="shared" si="4"/>
        <v>0</v>
      </c>
      <c r="I64">
        <f t="shared" si="7"/>
        <v>0</v>
      </c>
      <c r="P64">
        <v>57</v>
      </c>
      <c r="Q64">
        <v>2.4916818345480256</v>
      </c>
      <c r="S64" s="7"/>
      <c r="X64" s="1"/>
      <c r="Y64" s="4"/>
      <c r="Z64" s="4"/>
      <c r="AA64" s="4"/>
      <c r="AB64" s="4"/>
      <c r="AC64" s="4"/>
      <c r="AD64" s="4"/>
    </row>
    <row r="65" spans="1:30" x14ac:dyDescent="0.2">
      <c r="A65" s="1">
        <v>59</v>
      </c>
      <c r="B65" s="4">
        <f t="shared" si="5"/>
        <v>74046.481282690234</v>
      </c>
      <c r="C65" s="4">
        <f t="shared" si="0"/>
        <v>739.68792560925567</v>
      </c>
      <c r="D65" s="4">
        <f t="shared" si="1"/>
        <v>246.82160427563414</v>
      </c>
      <c r="E65" s="4">
        <f t="shared" si="2"/>
        <v>492.8663213336215</v>
      </c>
      <c r="F65" s="4">
        <f t="shared" si="3"/>
        <v>73553.614961356609</v>
      </c>
      <c r="G65" s="4">
        <f t="shared" si="6"/>
        <v>17195.202572302671</v>
      </c>
      <c r="H65">
        <f t="shared" si="4"/>
        <v>0</v>
      </c>
      <c r="I65">
        <f t="shared" si="7"/>
        <v>0</v>
      </c>
      <c r="P65">
        <v>58</v>
      </c>
      <c r="Q65">
        <v>2.5360028718228742</v>
      </c>
      <c r="S65" s="7"/>
      <c r="X65" s="1"/>
      <c r="Y65" s="4"/>
      <c r="Z65" s="4"/>
      <c r="AA65" s="4"/>
      <c r="AB65" s="4"/>
      <c r="AC65" s="4"/>
      <c r="AD65" s="4"/>
    </row>
    <row r="66" spans="1:30" x14ac:dyDescent="0.2">
      <c r="A66" s="1">
        <v>60</v>
      </c>
      <c r="B66" s="4">
        <f t="shared" si="5"/>
        <v>73553.614961356609</v>
      </c>
      <c r="C66" s="4">
        <f t="shared" si="0"/>
        <v>739.68792560925567</v>
      </c>
      <c r="D66" s="4">
        <f t="shared" si="1"/>
        <v>245.17871653785537</v>
      </c>
      <c r="E66" s="4">
        <f t="shared" si="2"/>
        <v>494.50920907140028</v>
      </c>
      <c r="F66" s="4">
        <f t="shared" si="3"/>
        <v>73059.105752285206</v>
      </c>
      <c r="G66" s="4">
        <f t="shared" si="6"/>
        <v>17440.381288840526</v>
      </c>
      <c r="H66">
        <f>IF(A66=$B$3,SUMPRODUCT($A$7:$A$366,$E$7:$E$366)/SUM($E$7:$E$366)/12,0)</f>
        <v>0</v>
      </c>
      <c r="I66">
        <f t="shared" si="7"/>
        <v>0</v>
      </c>
      <c r="P66">
        <v>59</v>
      </c>
      <c r="Q66">
        <v>2.5803699565939033</v>
      </c>
      <c r="S66" s="7"/>
      <c r="X66" s="1"/>
      <c r="Y66" s="4"/>
      <c r="Z66" s="4"/>
      <c r="AA66" s="4"/>
      <c r="AB66" s="4"/>
      <c r="AC66" s="4"/>
      <c r="AD66" s="4"/>
    </row>
    <row r="67" spans="1:30" x14ac:dyDescent="0.2">
      <c r="A67" s="1">
        <v>61</v>
      </c>
      <c r="B67" s="4">
        <f t="shared" si="5"/>
        <v>73059.105752285206</v>
      </c>
      <c r="C67" s="4">
        <f t="shared" si="0"/>
        <v>739.68792560925567</v>
      </c>
      <c r="D67" s="4">
        <f t="shared" si="1"/>
        <v>243.53035250761738</v>
      </c>
      <c r="E67" s="4">
        <f t="shared" si="2"/>
        <v>496.15757310163826</v>
      </c>
      <c r="F67" s="4">
        <f t="shared" si="3"/>
        <v>72562.948179183571</v>
      </c>
      <c r="G67" s="4">
        <f t="shared" si="6"/>
        <v>17683.911641348142</v>
      </c>
      <c r="H67">
        <f t="shared" si="4"/>
        <v>0</v>
      </c>
      <c r="I67">
        <f t="shared" si="7"/>
        <v>0</v>
      </c>
      <c r="P67">
        <v>60</v>
      </c>
      <c r="Q67">
        <v>2.6247830828995271</v>
      </c>
      <c r="S67" s="7"/>
      <c r="X67" s="1"/>
      <c r="Y67" s="4"/>
      <c r="Z67" s="4"/>
      <c r="AA67" s="4"/>
      <c r="AB67" s="4"/>
      <c r="AC67" s="4"/>
      <c r="AD67" s="4"/>
    </row>
    <row r="68" spans="1:30" x14ac:dyDescent="0.2">
      <c r="A68" s="1">
        <v>62</v>
      </c>
      <c r="B68" s="4">
        <f t="shared" si="5"/>
        <v>72562.948179183571</v>
      </c>
      <c r="C68" s="4">
        <f t="shared" si="0"/>
        <v>739.68792560925567</v>
      </c>
      <c r="D68" s="4">
        <f t="shared" si="1"/>
        <v>241.8764939306119</v>
      </c>
      <c r="E68" s="4">
        <f t="shared" si="2"/>
        <v>497.81143167864377</v>
      </c>
      <c r="F68" s="4">
        <f t="shared" si="3"/>
        <v>72065.136747504934</v>
      </c>
      <c r="G68" s="4">
        <f t="shared" si="6"/>
        <v>17925.788135278755</v>
      </c>
      <c r="H68">
        <f t="shared" si="4"/>
        <v>0</v>
      </c>
      <c r="I68">
        <f t="shared" si="7"/>
        <v>0</v>
      </c>
      <c r="P68">
        <v>61</v>
      </c>
      <c r="Q68">
        <v>2.6692422446771835</v>
      </c>
      <c r="S68" s="7"/>
      <c r="X68" s="1"/>
      <c r="Y68" s="4"/>
      <c r="Z68" s="4"/>
      <c r="AA68" s="4"/>
      <c r="AB68" s="4"/>
      <c r="AC68" s="4"/>
      <c r="AD68" s="4"/>
    </row>
    <row r="69" spans="1:30" x14ac:dyDescent="0.2">
      <c r="A69" s="1">
        <v>63</v>
      </c>
      <c r="B69" s="4">
        <f t="shared" si="5"/>
        <v>72065.136747504934</v>
      </c>
      <c r="C69" s="4">
        <f t="shared" si="0"/>
        <v>739.68792560925567</v>
      </c>
      <c r="D69" s="4">
        <f t="shared" si="1"/>
        <v>240.21712249168311</v>
      </c>
      <c r="E69" s="4">
        <f t="shared" si="2"/>
        <v>499.47080311757259</v>
      </c>
      <c r="F69" s="4">
        <f t="shared" si="3"/>
        <v>71565.665944387365</v>
      </c>
      <c r="G69" s="4">
        <f t="shared" si="6"/>
        <v>18166.005257770437</v>
      </c>
      <c r="H69">
        <f t="shared" si="4"/>
        <v>0</v>
      </c>
      <c r="I69">
        <f t="shared" si="7"/>
        <v>0</v>
      </c>
      <c r="P69">
        <v>62</v>
      </c>
      <c r="Q69">
        <v>2.7137474357634073</v>
      </c>
      <c r="S69" s="7"/>
      <c r="X69" s="1"/>
      <c r="Y69" s="4"/>
      <c r="Z69" s="4"/>
      <c r="AA69" s="4"/>
      <c r="AB69" s="4"/>
      <c r="AC69" s="4"/>
      <c r="AD69" s="4"/>
    </row>
    <row r="70" spans="1:30" x14ac:dyDescent="0.2">
      <c r="A70" s="1">
        <v>64</v>
      </c>
      <c r="B70" s="4">
        <f t="shared" si="5"/>
        <v>71565.665944387365</v>
      </c>
      <c r="C70" s="4">
        <f t="shared" si="0"/>
        <v>739.68792560925567</v>
      </c>
      <c r="D70" s="4">
        <f t="shared" si="1"/>
        <v>238.55221981462455</v>
      </c>
      <c r="E70" s="4">
        <f t="shared" si="2"/>
        <v>501.13570579463112</v>
      </c>
      <c r="F70" s="4">
        <f t="shared" si="3"/>
        <v>71064.530238592735</v>
      </c>
      <c r="G70" s="4">
        <f t="shared" si="6"/>
        <v>18404.557477585062</v>
      </c>
      <c r="H70">
        <f t="shared" si="4"/>
        <v>0</v>
      </c>
      <c r="I70">
        <f t="shared" si="7"/>
        <v>0</v>
      </c>
      <c r="P70">
        <v>63</v>
      </c>
      <c r="Q70">
        <v>2.7582986498938555</v>
      </c>
      <c r="S70" s="7"/>
      <c r="X70" s="1"/>
      <c r="Y70" s="4"/>
      <c r="Z70" s="4"/>
      <c r="AA70" s="4"/>
      <c r="AB70" s="4"/>
      <c r="AC70" s="4"/>
      <c r="AD70" s="4"/>
    </row>
    <row r="71" spans="1:30" x14ac:dyDescent="0.2">
      <c r="A71" s="1">
        <v>65</v>
      </c>
      <c r="B71" s="4">
        <f t="shared" si="5"/>
        <v>71064.530238592735</v>
      </c>
      <c r="C71" s="4">
        <f t="shared" si="0"/>
        <v>739.68792560925567</v>
      </c>
      <c r="D71" s="4">
        <f t="shared" si="1"/>
        <v>236.88176746197578</v>
      </c>
      <c r="E71" s="4">
        <f t="shared" si="2"/>
        <v>502.80615814727992</v>
      </c>
      <c r="F71" s="4">
        <f t="shared" si="3"/>
        <v>70561.724080445449</v>
      </c>
      <c r="G71" s="4">
        <f t="shared" si="6"/>
        <v>18641.439245047037</v>
      </c>
      <c r="H71">
        <f t="shared" si="4"/>
        <v>0</v>
      </c>
      <c r="I71">
        <f t="shared" si="7"/>
        <v>0</v>
      </c>
      <c r="P71">
        <v>64</v>
      </c>
      <c r="Q71">
        <v>2.8028958807033653</v>
      </c>
      <c r="S71" s="7"/>
      <c r="X71" s="1"/>
      <c r="Y71" s="4"/>
      <c r="Z71" s="4"/>
      <c r="AA71" s="4"/>
      <c r="AB71" s="4"/>
      <c r="AC71" s="4"/>
      <c r="AD71" s="4"/>
    </row>
    <row r="72" spans="1:30" x14ac:dyDescent="0.2">
      <c r="A72" s="1">
        <v>66</v>
      </c>
      <c r="B72" s="4">
        <f t="shared" si="5"/>
        <v>70561.724080445449</v>
      </c>
      <c r="C72" s="4">
        <f t="shared" ref="C72:C135" si="8">IF(A72&lt;=B$3,B$2/12*POWER((1+B$2/12),B$3)*B$1/(POWER((1+B$2/12),B$3)-1), 0)</f>
        <v>739.68792560925567</v>
      </c>
      <c r="D72" s="4">
        <f t="shared" ref="D72:D135" si="9">IF(A72&lt;=B$3,B72*B$2/12,0)</f>
        <v>235.20574693481817</v>
      </c>
      <c r="E72" s="4">
        <f t="shared" ref="E72:E135" si="10">IF(A72&lt;=B$3,C72-D72,0)</f>
        <v>504.48217867443748</v>
      </c>
      <c r="F72" s="4">
        <f t="shared" ref="F72:F135" si="11">IF(A72&lt;=B$3,B72-E72,0)</f>
        <v>70057.241901771005</v>
      </c>
      <c r="G72" s="4">
        <f t="shared" si="6"/>
        <v>18876.644991981855</v>
      </c>
      <c r="H72">
        <f t="shared" ref="H72:H135" si="12">IF(A72=$B$3,SUMPRODUCT($A$7:$A$366,$E$7:$E$366)/SUM($E$7:$E$366)/12,0)</f>
        <v>0</v>
      </c>
      <c r="I72">
        <f t="shared" si="7"/>
        <v>0</v>
      </c>
      <c r="P72">
        <v>65</v>
      </c>
      <c r="Q72">
        <v>2.8475391217260104</v>
      </c>
      <c r="S72" s="7"/>
      <c r="X72" s="1"/>
      <c r="Y72" s="4"/>
      <c r="Z72" s="4"/>
      <c r="AA72" s="4"/>
      <c r="AB72" s="4"/>
      <c r="AC72" s="4"/>
      <c r="AD72" s="4"/>
    </row>
    <row r="73" spans="1:30" x14ac:dyDescent="0.2">
      <c r="A73" s="1">
        <v>67</v>
      </c>
      <c r="B73" s="4">
        <f t="shared" ref="B73:B136" si="13">IF(A73&lt;=B$3,F72,0)</f>
        <v>70057.241901771005</v>
      </c>
      <c r="C73" s="4">
        <f t="shared" si="8"/>
        <v>739.68792560925567</v>
      </c>
      <c r="D73" s="4">
        <f t="shared" si="9"/>
        <v>233.52413967257004</v>
      </c>
      <c r="E73" s="4">
        <f t="shared" si="10"/>
        <v>506.1637859366856</v>
      </c>
      <c r="F73" s="4">
        <f t="shared" si="11"/>
        <v>69551.078115834316</v>
      </c>
      <c r="G73" s="4">
        <f t="shared" ref="G73:G136" si="14">IF(A73&lt;=B$3,G72+D73,0)</f>
        <v>19110.169131654424</v>
      </c>
      <c r="H73">
        <f t="shared" si="12"/>
        <v>0</v>
      </c>
      <c r="I73">
        <f t="shared" ref="I73:I136" si="15">IF(A73=B$3,G72+D73,0)</f>
        <v>0</v>
      </c>
      <c r="P73">
        <v>66</v>
      </c>
      <c r="Q73">
        <v>2.8922283663951416</v>
      </c>
      <c r="S73" s="7"/>
      <c r="X73" s="1"/>
      <c r="Y73" s="4"/>
      <c r="Z73" s="4"/>
      <c r="AA73" s="4"/>
      <c r="AB73" s="4"/>
      <c r="AC73" s="4"/>
      <c r="AD73" s="4"/>
    </row>
    <row r="74" spans="1:30" x14ac:dyDescent="0.2">
      <c r="A74" s="1">
        <v>68</v>
      </c>
      <c r="B74" s="4">
        <f t="shared" si="13"/>
        <v>69551.078115834316</v>
      </c>
      <c r="C74" s="4">
        <f t="shared" si="8"/>
        <v>739.68792560925567</v>
      </c>
      <c r="D74" s="4">
        <f t="shared" si="9"/>
        <v>231.83692705278108</v>
      </c>
      <c r="E74" s="4">
        <f t="shared" si="10"/>
        <v>507.85099855647456</v>
      </c>
      <c r="F74" s="4">
        <f t="shared" si="11"/>
        <v>69043.227117277842</v>
      </c>
      <c r="G74" s="4">
        <f t="shared" si="14"/>
        <v>19342.006058707204</v>
      </c>
      <c r="H74">
        <f t="shared" si="12"/>
        <v>0</v>
      </c>
      <c r="I74">
        <f t="shared" si="15"/>
        <v>0</v>
      </c>
      <c r="P74">
        <v>67</v>
      </c>
      <c r="Q74">
        <v>2.936963608043444</v>
      </c>
      <c r="S74" s="7"/>
      <c r="X74" s="1"/>
      <c r="Y74" s="4"/>
      <c r="Z74" s="4"/>
      <c r="AA74" s="4"/>
      <c r="AB74" s="4"/>
      <c r="AC74" s="4"/>
      <c r="AD74" s="4"/>
    </row>
    <row r="75" spans="1:30" x14ac:dyDescent="0.2">
      <c r="A75" s="1">
        <v>69</v>
      </c>
      <c r="B75" s="4">
        <f t="shared" si="13"/>
        <v>69043.227117277842</v>
      </c>
      <c r="C75" s="4">
        <f t="shared" si="8"/>
        <v>739.68792560925567</v>
      </c>
      <c r="D75" s="4">
        <f t="shared" si="9"/>
        <v>230.14409039092615</v>
      </c>
      <c r="E75" s="4">
        <f t="shared" si="10"/>
        <v>509.54383521832949</v>
      </c>
      <c r="F75" s="4">
        <f t="shared" si="11"/>
        <v>68533.683282059515</v>
      </c>
      <c r="G75" s="4">
        <f t="shared" si="14"/>
        <v>19572.150149098132</v>
      </c>
      <c r="H75">
        <f t="shared" si="12"/>
        <v>0</v>
      </c>
      <c r="I75">
        <f t="shared" si="15"/>
        <v>0</v>
      </c>
      <c r="P75">
        <v>68</v>
      </c>
      <c r="Q75">
        <v>2.9817448399029902</v>
      </c>
      <c r="S75" s="7"/>
      <c r="X75" s="1"/>
      <c r="Y75" s="4"/>
      <c r="Z75" s="4"/>
      <c r="AA75" s="4"/>
      <c r="AB75" s="4"/>
      <c r="AC75" s="4"/>
      <c r="AD75" s="4"/>
    </row>
    <row r="76" spans="1:30" x14ac:dyDescent="0.2">
      <c r="A76" s="1">
        <v>70</v>
      </c>
      <c r="B76" s="4">
        <f t="shared" si="13"/>
        <v>68533.683282059515</v>
      </c>
      <c r="C76" s="4">
        <f t="shared" si="8"/>
        <v>739.68792560925567</v>
      </c>
      <c r="D76" s="4">
        <f t="shared" si="9"/>
        <v>228.44561094019841</v>
      </c>
      <c r="E76" s="4">
        <f t="shared" si="10"/>
        <v>511.24231466905724</v>
      </c>
      <c r="F76" s="4">
        <f t="shared" si="11"/>
        <v>68022.440967390459</v>
      </c>
      <c r="G76" s="4">
        <f t="shared" si="14"/>
        <v>19800.59576003833</v>
      </c>
      <c r="H76">
        <f t="shared" si="12"/>
        <v>0</v>
      </c>
      <c r="I76">
        <f t="shared" si="15"/>
        <v>0</v>
      </c>
      <c r="P76">
        <v>69</v>
      </c>
      <c r="Q76">
        <v>3.0265720551052886</v>
      </c>
      <c r="S76" s="7"/>
      <c r="X76" s="1"/>
      <c r="Y76" s="4"/>
      <c r="Z76" s="4"/>
      <c r="AA76" s="4"/>
      <c r="AB76" s="4"/>
      <c r="AC76" s="4"/>
      <c r="AD76" s="4"/>
    </row>
    <row r="77" spans="1:30" x14ac:dyDescent="0.2">
      <c r="A77" s="1">
        <v>71</v>
      </c>
      <c r="B77" s="4">
        <f t="shared" si="13"/>
        <v>68022.440967390459</v>
      </c>
      <c r="C77" s="4">
        <f t="shared" si="8"/>
        <v>739.68792560925567</v>
      </c>
      <c r="D77" s="4">
        <f t="shared" si="9"/>
        <v>226.74146989130153</v>
      </c>
      <c r="E77" s="4">
        <f t="shared" si="10"/>
        <v>512.94645571795411</v>
      </c>
      <c r="F77" s="4">
        <f t="shared" si="11"/>
        <v>67509.494511672499</v>
      </c>
      <c r="G77" s="4">
        <f t="shared" si="14"/>
        <v>20027.337229929632</v>
      </c>
      <c r="H77">
        <f t="shared" si="12"/>
        <v>0</v>
      </c>
      <c r="I77">
        <f t="shared" si="15"/>
        <v>0</v>
      </c>
      <c r="P77">
        <v>70</v>
      </c>
      <c r="Q77">
        <v>3.0714452466813378</v>
      </c>
      <c r="S77" s="7"/>
      <c r="X77" s="1"/>
      <c r="Y77" s="4"/>
      <c r="Z77" s="4"/>
      <c r="AA77" s="4"/>
      <c r="AB77" s="4"/>
      <c r="AC77" s="4"/>
      <c r="AD77" s="4"/>
    </row>
    <row r="78" spans="1:30" x14ac:dyDescent="0.2">
      <c r="A78" s="1">
        <v>72</v>
      </c>
      <c r="B78" s="4">
        <f t="shared" si="13"/>
        <v>67509.494511672499</v>
      </c>
      <c r="C78" s="4">
        <f t="shared" si="8"/>
        <v>739.68792560925567</v>
      </c>
      <c r="D78" s="4">
        <f t="shared" si="9"/>
        <v>225.03164837224168</v>
      </c>
      <c r="E78" s="4">
        <f t="shared" si="10"/>
        <v>514.65627723701402</v>
      </c>
      <c r="F78" s="4">
        <f t="shared" si="11"/>
        <v>66994.83823443549</v>
      </c>
      <c r="G78" s="4">
        <f t="shared" si="14"/>
        <v>20252.368878301873</v>
      </c>
      <c r="H78">
        <f t="shared" si="12"/>
        <v>0</v>
      </c>
      <c r="I78">
        <f t="shared" si="15"/>
        <v>0</v>
      </c>
      <c r="P78">
        <v>71</v>
      </c>
      <c r="Q78">
        <v>3.1163644075616954</v>
      </c>
      <c r="S78" s="7"/>
      <c r="X78" s="1"/>
      <c r="Y78" s="4"/>
      <c r="Z78" s="4"/>
      <c r="AA78" s="4"/>
      <c r="AB78" s="4"/>
      <c r="AC78" s="4"/>
      <c r="AD78" s="4"/>
    </row>
    <row r="79" spans="1:30" x14ac:dyDescent="0.2">
      <c r="A79" s="1">
        <v>73</v>
      </c>
      <c r="B79" s="4">
        <f t="shared" si="13"/>
        <v>66994.83823443549</v>
      </c>
      <c r="C79" s="4">
        <f t="shared" si="8"/>
        <v>739.68792560925567</v>
      </c>
      <c r="D79" s="4">
        <f t="shared" si="9"/>
        <v>223.31612744811832</v>
      </c>
      <c r="E79" s="4">
        <f t="shared" si="10"/>
        <v>516.37179816113735</v>
      </c>
      <c r="F79" s="4">
        <f t="shared" si="11"/>
        <v>66478.46643627435</v>
      </c>
      <c r="G79" s="4">
        <f t="shared" si="14"/>
        <v>20475.685005749991</v>
      </c>
      <c r="H79">
        <f t="shared" si="12"/>
        <v>0</v>
      </c>
      <c r="I79">
        <f t="shared" si="15"/>
        <v>0</v>
      </c>
      <c r="P79">
        <v>72</v>
      </c>
      <c r="Q79">
        <v>3.1613295305765075</v>
      </c>
      <c r="S79" s="7"/>
      <c r="X79" s="1"/>
      <c r="Y79" s="4"/>
      <c r="Z79" s="4"/>
      <c r="AA79" s="4"/>
      <c r="AB79" s="4"/>
      <c r="AC79" s="4"/>
      <c r="AD79" s="4"/>
    </row>
    <row r="80" spans="1:30" x14ac:dyDescent="0.2">
      <c r="A80" s="1">
        <v>74</v>
      </c>
      <c r="B80" s="4">
        <f t="shared" si="13"/>
        <v>66478.46643627435</v>
      </c>
      <c r="C80" s="4">
        <f t="shared" si="8"/>
        <v>739.68792560925567</v>
      </c>
      <c r="D80" s="4">
        <f t="shared" si="9"/>
        <v>221.59488812091448</v>
      </c>
      <c r="E80" s="4">
        <f t="shared" si="10"/>
        <v>518.09303748834122</v>
      </c>
      <c r="F80" s="4">
        <f t="shared" si="11"/>
        <v>65960.373398786003</v>
      </c>
      <c r="G80" s="4">
        <f t="shared" si="14"/>
        <v>20697.279893870906</v>
      </c>
      <c r="H80">
        <f t="shared" si="12"/>
        <v>0</v>
      </c>
      <c r="I80">
        <f t="shared" si="15"/>
        <v>0</v>
      </c>
      <c r="P80">
        <v>73</v>
      </c>
      <c r="Q80">
        <v>3.2063406084555943</v>
      </c>
      <c r="S80" s="7"/>
      <c r="X80" s="1"/>
      <c r="Y80" s="4"/>
      <c r="Z80" s="4"/>
      <c r="AA80" s="4"/>
      <c r="AB80" s="4"/>
      <c r="AC80" s="4"/>
      <c r="AD80" s="4"/>
    </row>
    <row r="81" spans="1:30" x14ac:dyDescent="0.2">
      <c r="A81" s="1">
        <v>75</v>
      </c>
      <c r="B81" s="4">
        <f t="shared" si="13"/>
        <v>65960.373398786003</v>
      </c>
      <c r="C81" s="4">
        <f t="shared" si="8"/>
        <v>739.68792560925567</v>
      </c>
      <c r="D81" s="4">
        <f t="shared" si="9"/>
        <v>219.8679113292867</v>
      </c>
      <c r="E81" s="4">
        <f t="shared" si="10"/>
        <v>519.82001427996897</v>
      </c>
      <c r="F81" s="4">
        <f t="shared" si="11"/>
        <v>65440.553384506034</v>
      </c>
      <c r="G81" s="4">
        <f t="shared" si="14"/>
        <v>20917.147805200191</v>
      </c>
      <c r="H81">
        <f t="shared" si="12"/>
        <v>0</v>
      </c>
      <c r="I81">
        <f t="shared" si="15"/>
        <v>0</v>
      </c>
      <c r="P81">
        <v>74</v>
      </c>
      <c r="Q81">
        <v>3.2513976338284802</v>
      </c>
      <c r="S81" s="7"/>
      <c r="X81" s="1"/>
      <c r="Y81" s="4"/>
      <c r="Z81" s="4"/>
      <c r="AA81" s="4"/>
      <c r="AB81" s="4"/>
      <c r="AC81" s="4"/>
      <c r="AD81" s="4"/>
    </row>
    <row r="82" spans="1:30" x14ac:dyDescent="0.2">
      <c r="A82" s="1">
        <v>76</v>
      </c>
      <c r="B82" s="4">
        <f t="shared" si="13"/>
        <v>65440.553384506034</v>
      </c>
      <c r="C82" s="4">
        <f t="shared" si="8"/>
        <v>739.68792560925567</v>
      </c>
      <c r="D82" s="4">
        <f t="shared" si="9"/>
        <v>218.13517794835346</v>
      </c>
      <c r="E82" s="4">
        <f t="shared" si="10"/>
        <v>521.55274766090224</v>
      </c>
      <c r="F82" s="4">
        <f t="shared" si="11"/>
        <v>64919.000636845129</v>
      </c>
      <c r="G82" s="4">
        <f t="shared" si="14"/>
        <v>21135.282983148543</v>
      </c>
      <c r="H82">
        <f t="shared" si="12"/>
        <v>0</v>
      </c>
      <c r="I82">
        <f t="shared" si="15"/>
        <v>0</v>
      </c>
      <c r="P82">
        <v>75</v>
      </c>
      <c r="Q82">
        <v>3.2965005992244709</v>
      </c>
      <c r="S82" s="7"/>
      <c r="X82" s="1"/>
      <c r="Y82" s="4"/>
      <c r="Z82" s="4"/>
      <c r="AA82" s="4"/>
      <c r="AB82" s="4"/>
      <c r="AC82" s="4"/>
      <c r="AD82" s="4"/>
    </row>
    <row r="83" spans="1:30" x14ac:dyDescent="0.2">
      <c r="A83" s="1">
        <v>77</v>
      </c>
      <c r="B83" s="4">
        <f t="shared" si="13"/>
        <v>64919.000636845129</v>
      </c>
      <c r="C83" s="4">
        <f t="shared" si="8"/>
        <v>739.68792560925567</v>
      </c>
      <c r="D83" s="4">
        <f t="shared" si="9"/>
        <v>216.39666878948378</v>
      </c>
      <c r="E83" s="4">
        <f t="shared" si="10"/>
        <v>523.29125681977189</v>
      </c>
      <c r="F83" s="4">
        <f t="shared" si="11"/>
        <v>64395.709380025357</v>
      </c>
      <c r="G83" s="4">
        <f t="shared" si="14"/>
        <v>21351.679651938026</v>
      </c>
      <c r="H83">
        <f t="shared" si="12"/>
        <v>0</v>
      </c>
      <c r="I83">
        <f t="shared" si="15"/>
        <v>0</v>
      </c>
      <c r="P83">
        <v>76</v>
      </c>
      <c r="Q83">
        <v>3.3416494970727055</v>
      </c>
      <c r="S83" s="7"/>
      <c r="X83" s="1"/>
      <c r="Y83" s="4"/>
      <c r="Z83" s="4"/>
      <c r="AA83" s="4"/>
      <c r="AB83" s="4"/>
      <c r="AC83" s="4"/>
      <c r="AD83" s="4"/>
    </row>
    <row r="84" spans="1:30" x14ac:dyDescent="0.2">
      <c r="A84" s="1">
        <v>78</v>
      </c>
      <c r="B84" s="4">
        <f t="shared" si="13"/>
        <v>64395.709380025357</v>
      </c>
      <c r="C84" s="4">
        <f t="shared" si="8"/>
        <v>739.68792560925567</v>
      </c>
      <c r="D84" s="4">
        <f t="shared" si="9"/>
        <v>214.65236460008452</v>
      </c>
      <c r="E84" s="4">
        <f t="shared" si="10"/>
        <v>525.03556100917115</v>
      </c>
      <c r="F84" s="4">
        <f t="shared" si="11"/>
        <v>63870.673819016185</v>
      </c>
      <c r="G84" s="4">
        <f t="shared" si="14"/>
        <v>21566.332016538112</v>
      </c>
      <c r="H84">
        <f t="shared" si="12"/>
        <v>0</v>
      </c>
      <c r="I84">
        <f t="shared" si="15"/>
        <v>0</v>
      </c>
      <c r="P84">
        <v>77</v>
      </c>
      <c r="Q84">
        <v>3.3868443197022144</v>
      </c>
      <c r="S84" s="7"/>
      <c r="X84" s="1"/>
      <c r="Y84" s="4"/>
      <c r="Z84" s="4"/>
      <c r="AA84" s="4"/>
      <c r="AB84" s="4"/>
      <c r="AC84" s="4"/>
      <c r="AD84" s="4"/>
    </row>
    <row r="85" spans="1:30" x14ac:dyDescent="0.2">
      <c r="A85" s="1">
        <v>79</v>
      </c>
      <c r="B85" s="4">
        <f t="shared" si="13"/>
        <v>63870.673819016185</v>
      </c>
      <c r="C85" s="4">
        <f t="shared" si="8"/>
        <v>739.68792560925567</v>
      </c>
      <c r="D85" s="4">
        <f t="shared" si="9"/>
        <v>212.90224606338731</v>
      </c>
      <c r="E85" s="4">
        <f t="shared" si="10"/>
        <v>526.78567954586833</v>
      </c>
      <c r="F85" s="4">
        <f t="shared" si="11"/>
        <v>63343.88813947032</v>
      </c>
      <c r="G85" s="4">
        <f t="shared" si="14"/>
        <v>21779.234262601498</v>
      </c>
      <c r="H85">
        <f t="shared" si="12"/>
        <v>0</v>
      </c>
      <c r="I85">
        <f t="shared" si="15"/>
        <v>0</v>
      </c>
      <c r="P85">
        <v>78</v>
      </c>
      <c r="Q85">
        <v>3.4320850593419778</v>
      </c>
      <c r="S85" s="7"/>
      <c r="X85" s="1"/>
      <c r="Y85" s="4"/>
      <c r="Z85" s="4"/>
      <c r="AA85" s="4"/>
      <c r="AB85" s="4"/>
      <c r="AC85" s="4"/>
      <c r="AD85" s="4"/>
    </row>
    <row r="86" spans="1:30" x14ac:dyDescent="0.2">
      <c r="A86" s="1">
        <v>80</v>
      </c>
      <c r="B86" s="4">
        <f t="shared" si="13"/>
        <v>63343.88813947032</v>
      </c>
      <c r="C86" s="4">
        <f t="shared" si="8"/>
        <v>739.68792560925567</v>
      </c>
      <c r="D86" s="4">
        <f t="shared" si="9"/>
        <v>211.14629379823441</v>
      </c>
      <c r="E86" s="4">
        <f t="shared" si="10"/>
        <v>528.54163181102126</v>
      </c>
      <c r="F86" s="4">
        <f t="shared" si="11"/>
        <v>62815.346507659298</v>
      </c>
      <c r="G86" s="4">
        <f t="shared" si="14"/>
        <v>21990.380556399734</v>
      </c>
      <c r="H86">
        <f t="shared" si="12"/>
        <v>0</v>
      </c>
      <c r="I86">
        <f t="shared" si="15"/>
        <v>0</v>
      </c>
      <c r="P86">
        <v>79</v>
      </c>
      <c r="Q86">
        <v>3.4773717081209976</v>
      </c>
      <c r="S86" s="7"/>
      <c r="X86" s="1"/>
      <c r="Y86" s="4"/>
      <c r="Z86" s="4"/>
      <c r="AA86" s="4"/>
      <c r="AB86" s="4"/>
      <c r="AC86" s="4"/>
      <c r="AD86" s="4"/>
    </row>
    <row r="87" spans="1:30" x14ac:dyDescent="0.2">
      <c r="A87" s="1">
        <v>81</v>
      </c>
      <c r="B87" s="4">
        <f t="shared" si="13"/>
        <v>62815.346507659298</v>
      </c>
      <c r="C87" s="4">
        <f t="shared" si="8"/>
        <v>739.68792560925567</v>
      </c>
      <c r="D87" s="4">
        <f t="shared" si="9"/>
        <v>209.38448835886433</v>
      </c>
      <c r="E87" s="4">
        <f t="shared" si="10"/>
        <v>530.30343725039131</v>
      </c>
      <c r="F87" s="4">
        <f t="shared" si="11"/>
        <v>62285.043070408909</v>
      </c>
      <c r="G87" s="4">
        <f t="shared" si="14"/>
        <v>22199.765044758598</v>
      </c>
      <c r="H87">
        <f t="shared" si="12"/>
        <v>0</v>
      </c>
      <c r="I87">
        <f t="shared" si="15"/>
        <v>0</v>
      </c>
      <c r="P87">
        <v>80</v>
      </c>
      <c r="Q87">
        <v>3.5227042580683467</v>
      </c>
      <c r="S87" s="7"/>
      <c r="X87" s="1"/>
      <c r="Y87" s="4"/>
      <c r="Z87" s="4"/>
      <c r="AA87" s="4"/>
      <c r="AB87" s="4"/>
      <c r="AC87" s="4"/>
      <c r="AD87" s="4"/>
    </row>
    <row r="88" spans="1:30" x14ac:dyDescent="0.2">
      <c r="A88" s="1">
        <v>82</v>
      </c>
      <c r="B88" s="4">
        <f t="shared" si="13"/>
        <v>62285.043070408909</v>
      </c>
      <c r="C88" s="4">
        <f t="shared" si="8"/>
        <v>739.68792560925567</v>
      </c>
      <c r="D88" s="4">
        <f t="shared" si="9"/>
        <v>207.61681023469637</v>
      </c>
      <c r="E88" s="4">
        <f t="shared" si="10"/>
        <v>532.07111537455933</v>
      </c>
      <c r="F88" s="4">
        <f t="shared" si="11"/>
        <v>61752.971955034351</v>
      </c>
      <c r="G88" s="4">
        <f t="shared" si="14"/>
        <v>22407.381854993295</v>
      </c>
      <c r="H88">
        <f t="shared" si="12"/>
        <v>0</v>
      </c>
      <c r="I88">
        <f t="shared" si="15"/>
        <v>0</v>
      </c>
      <c r="P88">
        <v>81</v>
      </c>
      <c r="Q88">
        <v>3.5680827011132359</v>
      </c>
      <c r="S88" s="7"/>
      <c r="X88" s="1"/>
      <c r="Y88" s="4"/>
      <c r="Z88" s="4"/>
      <c r="AA88" s="4"/>
      <c r="AB88" s="4"/>
      <c r="AC88" s="4"/>
      <c r="AD88" s="4"/>
    </row>
    <row r="89" spans="1:30" x14ac:dyDescent="0.2">
      <c r="A89" s="1">
        <v>83</v>
      </c>
      <c r="B89" s="4">
        <f t="shared" si="13"/>
        <v>61752.971955034351</v>
      </c>
      <c r="C89" s="4">
        <f t="shared" si="8"/>
        <v>739.68792560925567</v>
      </c>
      <c r="D89" s="4">
        <f t="shared" si="9"/>
        <v>205.84323985011451</v>
      </c>
      <c r="E89" s="4">
        <f t="shared" si="10"/>
        <v>533.84468575914116</v>
      </c>
      <c r="F89" s="4">
        <f t="shared" si="11"/>
        <v>61219.12726927521</v>
      </c>
      <c r="G89" s="4">
        <f t="shared" si="14"/>
        <v>22613.225094843408</v>
      </c>
      <c r="H89">
        <f t="shared" si="12"/>
        <v>0</v>
      </c>
      <c r="I89">
        <f t="shared" si="15"/>
        <v>0</v>
      </c>
      <c r="P89">
        <v>82</v>
      </c>
      <c r="Q89">
        <v>3.6135070290850817</v>
      </c>
      <c r="S89" s="7"/>
      <c r="X89" s="1"/>
      <c r="Y89" s="4"/>
      <c r="Z89" s="4"/>
      <c r="AA89" s="4"/>
      <c r="AB89" s="4"/>
      <c r="AC89" s="4"/>
      <c r="AD89" s="4"/>
    </row>
    <row r="90" spans="1:30" x14ac:dyDescent="0.2">
      <c r="A90" s="1">
        <v>84</v>
      </c>
      <c r="B90" s="4">
        <f t="shared" si="13"/>
        <v>61219.12726927521</v>
      </c>
      <c r="C90" s="4">
        <f t="shared" si="8"/>
        <v>739.68792560925567</v>
      </c>
      <c r="D90" s="4">
        <f t="shared" si="9"/>
        <v>204.06375756425072</v>
      </c>
      <c r="E90" s="4">
        <f t="shared" si="10"/>
        <v>535.62416804500492</v>
      </c>
      <c r="F90" s="4">
        <f t="shared" si="11"/>
        <v>60683.503101230206</v>
      </c>
      <c r="G90" s="4">
        <f t="shared" si="14"/>
        <v>22817.288852407659</v>
      </c>
      <c r="H90">
        <f t="shared" si="12"/>
        <v>0</v>
      </c>
      <c r="I90">
        <f t="shared" si="15"/>
        <v>0</v>
      </c>
      <c r="P90">
        <v>83</v>
      </c>
      <c r="Q90">
        <v>3.6589772337135567</v>
      </c>
      <c r="S90" s="7"/>
      <c r="X90" s="1"/>
      <c r="Y90" s="4"/>
      <c r="Z90" s="4"/>
      <c r="AA90" s="4"/>
      <c r="AB90" s="4"/>
      <c r="AC90" s="4"/>
      <c r="AD90" s="4"/>
    </row>
    <row r="91" spans="1:30" x14ac:dyDescent="0.2">
      <c r="A91" s="1">
        <v>85</v>
      </c>
      <c r="B91" s="4">
        <f t="shared" si="13"/>
        <v>60683.503101230206</v>
      </c>
      <c r="C91" s="4">
        <f t="shared" si="8"/>
        <v>739.68792560925567</v>
      </c>
      <c r="D91" s="4">
        <f t="shared" si="9"/>
        <v>202.27834367076738</v>
      </c>
      <c r="E91" s="4">
        <f t="shared" si="10"/>
        <v>537.40958193848826</v>
      </c>
      <c r="F91" s="4">
        <f t="shared" si="11"/>
        <v>60146.093519291717</v>
      </c>
      <c r="G91" s="4">
        <f t="shared" si="14"/>
        <v>23019.567196078428</v>
      </c>
      <c r="H91">
        <f t="shared" si="12"/>
        <v>0</v>
      </c>
      <c r="I91">
        <f t="shared" si="15"/>
        <v>0</v>
      </c>
      <c r="P91">
        <v>84</v>
      </c>
      <c r="Q91">
        <v>3.7044933066286809</v>
      </c>
      <c r="S91" s="7"/>
      <c r="X91" s="1"/>
      <c r="Y91" s="4"/>
      <c r="Z91" s="4"/>
      <c r="AA91" s="4"/>
      <c r="AB91" s="4"/>
      <c r="AC91" s="4"/>
      <c r="AD91" s="4"/>
    </row>
    <row r="92" spans="1:30" x14ac:dyDescent="0.2">
      <c r="A92" s="1">
        <v>86</v>
      </c>
      <c r="B92" s="4">
        <f t="shared" si="13"/>
        <v>60146.093519291717</v>
      </c>
      <c r="C92" s="4">
        <f t="shared" si="8"/>
        <v>739.68792560925567</v>
      </c>
      <c r="D92" s="4">
        <f t="shared" si="9"/>
        <v>200.48697839763906</v>
      </c>
      <c r="E92" s="4">
        <f t="shared" si="10"/>
        <v>539.20094721161661</v>
      </c>
      <c r="F92" s="4">
        <f t="shared" si="11"/>
        <v>59606.892572080098</v>
      </c>
      <c r="G92" s="4">
        <f t="shared" si="14"/>
        <v>23220.054174476067</v>
      </c>
      <c r="H92">
        <f t="shared" si="12"/>
        <v>0</v>
      </c>
      <c r="I92">
        <f t="shared" si="15"/>
        <v>0</v>
      </c>
      <c r="P92">
        <v>85</v>
      </c>
      <c r="Q92">
        <v>3.7500552393608566</v>
      </c>
      <c r="S92" s="7"/>
      <c r="X92" s="1"/>
      <c r="Y92" s="4"/>
      <c r="Z92" s="4"/>
      <c r="AA92" s="4"/>
      <c r="AB92" s="4"/>
      <c r="AC92" s="4"/>
      <c r="AD92" s="4"/>
    </row>
    <row r="93" spans="1:30" x14ac:dyDescent="0.2">
      <c r="A93" s="1">
        <v>87</v>
      </c>
      <c r="B93" s="4">
        <f t="shared" si="13"/>
        <v>59606.892572080098</v>
      </c>
      <c r="C93" s="4">
        <f t="shared" si="8"/>
        <v>739.68792560925567</v>
      </c>
      <c r="D93" s="4">
        <f t="shared" si="9"/>
        <v>198.68964190693364</v>
      </c>
      <c r="E93" s="4">
        <f t="shared" si="10"/>
        <v>540.99828370232206</v>
      </c>
      <c r="F93" s="4">
        <f t="shared" si="11"/>
        <v>59065.894288377778</v>
      </c>
      <c r="G93" s="4">
        <f t="shared" si="14"/>
        <v>23418.743816383001</v>
      </c>
      <c r="H93">
        <f t="shared" si="12"/>
        <v>0</v>
      </c>
      <c r="I93">
        <f t="shared" si="15"/>
        <v>0</v>
      </c>
      <c r="P93">
        <v>86</v>
      </c>
      <c r="Q93">
        <v>3.7956630233409485</v>
      </c>
      <c r="S93" s="7"/>
      <c r="X93" s="1"/>
      <c r="Y93" s="4"/>
      <c r="Z93" s="4"/>
      <c r="AA93" s="4"/>
      <c r="AB93" s="4"/>
      <c r="AC93" s="4"/>
      <c r="AD93" s="4"/>
    </row>
    <row r="94" spans="1:30" x14ac:dyDescent="0.2">
      <c r="A94" s="1">
        <v>88</v>
      </c>
      <c r="B94" s="4">
        <f t="shared" si="13"/>
        <v>59065.894288377778</v>
      </c>
      <c r="C94" s="4">
        <f t="shared" si="8"/>
        <v>739.68792560925567</v>
      </c>
      <c r="D94" s="4">
        <f t="shared" si="9"/>
        <v>196.88631429459258</v>
      </c>
      <c r="E94" s="4">
        <f t="shared" si="10"/>
        <v>542.80161131466309</v>
      </c>
      <c r="F94" s="4">
        <f t="shared" si="11"/>
        <v>58523.092677063112</v>
      </c>
      <c r="G94" s="4">
        <f t="shared" si="14"/>
        <v>23615.630130677593</v>
      </c>
      <c r="H94">
        <f t="shared" si="12"/>
        <v>0</v>
      </c>
      <c r="I94">
        <f t="shared" si="15"/>
        <v>0</v>
      </c>
      <c r="P94">
        <v>87</v>
      </c>
      <c r="Q94">
        <v>3.8413166499003637</v>
      </c>
      <c r="S94" s="7"/>
      <c r="X94" s="1"/>
      <c r="Y94" s="4"/>
      <c r="Z94" s="4"/>
      <c r="AA94" s="4"/>
      <c r="AB94" s="4"/>
      <c r="AC94" s="4"/>
      <c r="AD94" s="4"/>
    </row>
    <row r="95" spans="1:30" x14ac:dyDescent="0.2">
      <c r="A95" s="1">
        <v>89</v>
      </c>
      <c r="B95" s="4">
        <f t="shared" si="13"/>
        <v>58523.092677063112</v>
      </c>
      <c r="C95" s="4">
        <f t="shared" si="8"/>
        <v>739.68792560925567</v>
      </c>
      <c r="D95" s="4">
        <f t="shared" si="9"/>
        <v>195.0769755902104</v>
      </c>
      <c r="E95" s="4">
        <f t="shared" si="10"/>
        <v>544.61095001904528</v>
      </c>
      <c r="F95" s="4">
        <f t="shared" si="11"/>
        <v>57978.481727044069</v>
      </c>
      <c r="G95" s="4">
        <f t="shared" si="14"/>
        <v>23810.707106267804</v>
      </c>
      <c r="H95">
        <f t="shared" si="12"/>
        <v>0</v>
      </c>
      <c r="I95">
        <f t="shared" si="15"/>
        <v>0</v>
      </c>
      <c r="P95">
        <v>88</v>
      </c>
      <c r="Q95">
        <v>3.8870161102710963</v>
      </c>
      <c r="S95" s="7"/>
      <c r="X95" s="1"/>
      <c r="Y95" s="4"/>
      <c r="Z95" s="4"/>
      <c r="AA95" s="4"/>
      <c r="AB95" s="4"/>
      <c r="AC95" s="4"/>
      <c r="AD95" s="4"/>
    </row>
    <row r="96" spans="1:30" x14ac:dyDescent="0.2">
      <c r="A96" s="1">
        <v>90</v>
      </c>
      <c r="B96" s="4">
        <f t="shared" si="13"/>
        <v>57978.481727044069</v>
      </c>
      <c r="C96" s="4">
        <f t="shared" si="8"/>
        <v>739.68792560925567</v>
      </c>
      <c r="D96" s="4">
        <f t="shared" si="9"/>
        <v>193.26160575681357</v>
      </c>
      <c r="E96" s="4">
        <f t="shared" si="10"/>
        <v>546.42631985244213</v>
      </c>
      <c r="F96" s="4">
        <f t="shared" si="11"/>
        <v>57432.055407191627</v>
      </c>
      <c r="G96" s="4">
        <f t="shared" si="14"/>
        <v>24003.968712024616</v>
      </c>
      <c r="H96">
        <f t="shared" si="12"/>
        <v>0</v>
      </c>
      <c r="I96">
        <f t="shared" si="15"/>
        <v>0</v>
      </c>
      <c r="P96">
        <v>89</v>
      </c>
      <c r="Q96">
        <v>3.9327613955858105</v>
      </c>
      <c r="S96" s="7"/>
      <c r="X96" s="1"/>
      <c r="Y96" s="4"/>
      <c r="Z96" s="4"/>
      <c r="AA96" s="4"/>
      <c r="AB96" s="4"/>
      <c r="AC96" s="4"/>
      <c r="AD96" s="4"/>
    </row>
    <row r="97" spans="1:30" x14ac:dyDescent="0.2">
      <c r="A97" s="1">
        <v>91</v>
      </c>
      <c r="B97" s="4">
        <f t="shared" si="13"/>
        <v>57432.055407191627</v>
      </c>
      <c r="C97" s="4">
        <f t="shared" si="8"/>
        <v>739.68792560925567</v>
      </c>
      <c r="D97" s="4">
        <f t="shared" si="9"/>
        <v>191.44018469063874</v>
      </c>
      <c r="E97" s="4">
        <f t="shared" si="10"/>
        <v>548.24774091861696</v>
      </c>
      <c r="F97" s="4">
        <f t="shared" si="11"/>
        <v>56883.807666273009</v>
      </c>
      <c r="G97" s="4">
        <f t="shared" si="14"/>
        <v>24195.408896715257</v>
      </c>
      <c r="H97">
        <f t="shared" si="12"/>
        <v>0</v>
      </c>
      <c r="I97">
        <f t="shared" si="15"/>
        <v>0</v>
      </c>
      <c r="P97">
        <v>90</v>
      </c>
      <c r="Q97">
        <v>3.9785524968779069</v>
      </c>
      <c r="S97" s="7"/>
      <c r="X97" s="1"/>
      <c r="Y97" s="4"/>
      <c r="Z97" s="4"/>
      <c r="AA97" s="4"/>
      <c r="AB97" s="4"/>
      <c r="AC97" s="4"/>
      <c r="AD97" s="4"/>
    </row>
    <row r="98" spans="1:30" x14ac:dyDescent="0.2">
      <c r="A98" s="1">
        <v>92</v>
      </c>
      <c r="B98" s="4">
        <f t="shared" si="13"/>
        <v>56883.807666273009</v>
      </c>
      <c r="C98" s="4">
        <f t="shared" si="8"/>
        <v>739.68792560925567</v>
      </c>
      <c r="D98" s="4">
        <f t="shared" si="9"/>
        <v>189.61269222091005</v>
      </c>
      <c r="E98" s="4">
        <f t="shared" si="10"/>
        <v>550.07523338834562</v>
      </c>
      <c r="F98" s="4">
        <f t="shared" si="11"/>
        <v>56333.732432884666</v>
      </c>
      <c r="G98" s="4">
        <f t="shared" si="14"/>
        <v>24385.021588936168</v>
      </c>
      <c r="H98">
        <f t="shared" si="12"/>
        <v>0</v>
      </c>
      <c r="I98">
        <f t="shared" si="15"/>
        <v>0</v>
      </c>
      <c r="P98">
        <v>91</v>
      </c>
      <c r="Q98">
        <v>4.0243894050815907</v>
      </c>
      <c r="S98" s="7"/>
      <c r="X98" s="1"/>
      <c r="Y98" s="4"/>
      <c r="Z98" s="4"/>
      <c r="AA98" s="4"/>
      <c r="AB98" s="4"/>
      <c r="AC98" s="4"/>
      <c r="AD98" s="4"/>
    </row>
    <row r="99" spans="1:30" x14ac:dyDescent="0.2">
      <c r="A99" s="1">
        <v>93</v>
      </c>
      <c r="B99" s="4">
        <f t="shared" si="13"/>
        <v>56333.732432884666</v>
      </c>
      <c r="C99" s="4">
        <f t="shared" si="8"/>
        <v>739.68792560925567</v>
      </c>
      <c r="D99" s="4">
        <f t="shared" si="9"/>
        <v>187.77910810961555</v>
      </c>
      <c r="E99" s="4">
        <f t="shared" si="10"/>
        <v>551.90881749964012</v>
      </c>
      <c r="F99" s="4">
        <f t="shared" si="11"/>
        <v>55781.823615385023</v>
      </c>
      <c r="G99" s="4">
        <f t="shared" si="14"/>
        <v>24572.800697045783</v>
      </c>
      <c r="H99">
        <f t="shared" si="12"/>
        <v>0</v>
      </c>
      <c r="I99">
        <f t="shared" si="15"/>
        <v>0</v>
      </c>
      <c r="P99">
        <v>92</v>
      </c>
      <c r="Q99">
        <v>4.0702721110319429</v>
      </c>
      <c r="S99" s="7"/>
      <c r="X99" s="1"/>
      <c r="Y99" s="4"/>
      <c r="Z99" s="4"/>
      <c r="AA99" s="4"/>
      <c r="AB99" s="4"/>
      <c r="AC99" s="4"/>
      <c r="AD99" s="4"/>
    </row>
    <row r="100" spans="1:30" x14ac:dyDescent="0.2">
      <c r="A100" s="1">
        <v>94</v>
      </c>
      <c r="B100" s="4">
        <f t="shared" si="13"/>
        <v>55781.823615385023</v>
      </c>
      <c r="C100" s="4">
        <f t="shared" si="8"/>
        <v>739.68792560925567</v>
      </c>
      <c r="D100" s="4">
        <f t="shared" si="9"/>
        <v>185.9394120512834</v>
      </c>
      <c r="E100" s="4">
        <f t="shared" si="10"/>
        <v>553.74851355797227</v>
      </c>
      <c r="F100" s="4">
        <f t="shared" si="11"/>
        <v>55228.075101827053</v>
      </c>
      <c r="G100" s="4">
        <f t="shared" si="14"/>
        <v>24758.740109097067</v>
      </c>
      <c r="H100">
        <f t="shared" si="12"/>
        <v>0</v>
      </c>
      <c r="I100">
        <f t="shared" si="15"/>
        <v>0</v>
      </c>
      <c r="P100">
        <v>93</v>
      </c>
      <c r="Q100">
        <v>4.1162006054650035</v>
      </c>
      <c r="S100" s="7"/>
      <c r="X100" s="1"/>
      <c r="Y100" s="4"/>
      <c r="Z100" s="4"/>
      <c r="AA100" s="4"/>
      <c r="AB100" s="4"/>
      <c r="AC100" s="4"/>
      <c r="AD100" s="4"/>
    </row>
    <row r="101" spans="1:30" x14ac:dyDescent="0.2">
      <c r="A101" s="1">
        <v>95</v>
      </c>
      <c r="B101" s="4">
        <f t="shared" si="13"/>
        <v>55228.075101827053</v>
      </c>
      <c r="C101" s="4">
        <f t="shared" si="8"/>
        <v>739.68792560925567</v>
      </c>
      <c r="D101" s="4">
        <f t="shared" si="9"/>
        <v>184.09358367275684</v>
      </c>
      <c r="E101" s="4">
        <f t="shared" si="10"/>
        <v>555.59434193649884</v>
      </c>
      <c r="F101" s="4">
        <f t="shared" si="11"/>
        <v>54672.480759890554</v>
      </c>
      <c r="G101" s="4">
        <f t="shared" si="14"/>
        <v>24942.833692769826</v>
      </c>
      <c r="H101">
        <f t="shared" si="12"/>
        <v>0</v>
      </c>
      <c r="I101">
        <f t="shared" si="15"/>
        <v>0</v>
      </c>
      <c r="P101">
        <v>94</v>
      </c>
      <c r="Q101">
        <v>4.1621748790178188</v>
      </c>
      <c r="S101" s="7"/>
      <c r="X101" s="1"/>
      <c r="Y101" s="4"/>
      <c r="Z101" s="4"/>
      <c r="AA101" s="4"/>
      <c r="AB101" s="4"/>
      <c r="AC101" s="4"/>
      <c r="AD101" s="4"/>
    </row>
    <row r="102" spans="1:30" x14ac:dyDescent="0.2">
      <c r="A102" s="1">
        <v>96</v>
      </c>
      <c r="B102" s="4">
        <f t="shared" si="13"/>
        <v>54672.480759890554</v>
      </c>
      <c r="C102" s="4">
        <f t="shared" si="8"/>
        <v>739.68792560925567</v>
      </c>
      <c r="D102" s="4">
        <f t="shared" si="9"/>
        <v>182.2416025329685</v>
      </c>
      <c r="E102" s="4">
        <f t="shared" si="10"/>
        <v>557.44632307628717</v>
      </c>
      <c r="F102" s="4">
        <f t="shared" si="11"/>
        <v>54115.034436814269</v>
      </c>
      <c r="G102" s="4">
        <f t="shared" si="14"/>
        <v>25125.075295302795</v>
      </c>
      <c r="H102">
        <f t="shared" si="12"/>
        <v>0</v>
      </c>
      <c r="I102">
        <f t="shared" si="15"/>
        <v>0</v>
      </c>
      <c r="P102">
        <v>95</v>
      </c>
      <c r="Q102">
        <v>4.2081949222285449</v>
      </c>
      <c r="S102" s="7"/>
      <c r="X102" s="1"/>
      <c r="Y102" s="4"/>
      <c r="Z102" s="4"/>
      <c r="AA102" s="4"/>
      <c r="AB102" s="4"/>
      <c r="AC102" s="4"/>
      <c r="AD102" s="4"/>
    </row>
    <row r="103" spans="1:30" x14ac:dyDescent="0.2">
      <c r="A103" s="1">
        <v>97</v>
      </c>
      <c r="B103" s="4">
        <f t="shared" si="13"/>
        <v>54115.034436814269</v>
      </c>
      <c r="C103" s="4">
        <f t="shared" si="8"/>
        <v>739.68792560925567</v>
      </c>
      <c r="D103" s="4">
        <f t="shared" si="9"/>
        <v>180.38344812271421</v>
      </c>
      <c r="E103" s="4">
        <f t="shared" si="10"/>
        <v>559.30447748654149</v>
      </c>
      <c r="F103" s="4">
        <f t="shared" si="11"/>
        <v>53555.729959327728</v>
      </c>
      <c r="G103" s="4">
        <f t="shared" si="14"/>
        <v>25305.458743425508</v>
      </c>
      <c r="H103">
        <f t="shared" si="12"/>
        <v>0</v>
      </c>
      <c r="I103">
        <f t="shared" si="15"/>
        <v>0</v>
      </c>
      <c r="P103">
        <v>96</v>
      </c>
      <c r="Q103">
        <v>4.2542607255364926</v>
      </c>
      <c r="S103" s="7"/>
      <c r="X103" s="1"/>
      <c r="Y103" s="4"/>
      <c r="Z103" s="4"/>
      <c r="AA103" s="4"/>
      <c r="AB103" s="4"/>
      <c r="AC103" s="4"/>
      <c r="AD103" s="4"/>
    </row>
    <row r="104" spans="1:30" x14ac:dyDescent="0.2">
      <c r="A104" s="1">
        <v>98</v>
      </c>
      <c r="B104" s="4">
        <f t="shared" si="13"/>
        <v>53555.729959327728</v>
      </c>
      <c r="C104" s="4">
        <f t="shared" si="8"/>
        <v>739.68792560925567</v>
      </c>
      <c r="D104" s="4">
        <f t="shared" si="9"/>
        <v>178.51909986442578</v>
      </c>
      <c r="E104" s="4">
        <f t="shared" si="10"/>
        <v>561.16882574482986</v>
      </c>
      <c r="F104" s="4">
        <f t="shared" si="11"/>
        <v>52994.561133582894</v>
      </c>
      <c r="G104" s="4">
        <f t="shared" si="14"/>
        <v>25483.977843289933</v>
      </c>
      <c r="H104">
        <f t="shared" si="12"/>
        <v>0</v>
      </c>
      <c r="I104">
        <f t="shared" si="15"/>
        <v>0</v>
      </c>
      <c r="P104">
        <v>97</v>
      </c>
      <c r="Q104">
        <v>4.3003722792822243</v>
      </c>
      <c r="S104" s="7"/>
      <c r="X104" s="1"/>
      <c r="Y104" s="4"/>
      <c r="Z104" s="4"/>
      <c r="AA104" s="4"/>
      <c r="AB104" s="4"/>
      <c r="AC104" s="4"/>
      <c r="AD104" s="4"/>
    </row>
    <row r="105" spans="1:30" x14ac:dyDescent="0.2">
      <c r="A105" s="1">
        <v>99</v>
      </c>
      <c r="B105" s="4">
        <f t="shared" si="13"/>
        <v>52994.561133582894</v>
      </c>
      <c r="C105" s="4">
        <f t="shared" si="8"/>
        <v>739.68792560925567</v>
      </c>
      <c r="D105" s="4">
        <f t="shared" si="9"/>
        <v>176.648537111943</v>
      </c>
      <c r="E105" s="4">
        <f t="shared" si="10"/>
        <v>563.03938849731264</v>
      </c>
      <c r="F105" s="4">
        <f t="shared" si="11"/>
        <v>52431.521745085585</v>
      </c>
      <c r="G105" s="4">
        <f t="shared" si="14"/>
        <v>25660.626380401874</v>
      </c>
      <c r="H105">
        <f t="shared" si="12"/>
        <v>0</v>
      </c>
      <c r="I105">
        <f t="shared" si="15"/>
        <v>0</v>
      </c>
      <c r="P105">
        <v>98</v>
      </c>
      <c r="Q105">
        <v>4.3465295737076231</v>
      </c>
      <c r="S105" s="7"/>
      <c r="X105" s="1"/>
      <c r="Y105" s="4"/>
      <c r="Z105" s="4"/>
      <c r="AA105" s="4"/>
      <c r="AB105" s="4"/>
      <c r="AC105" s="4"/>
      <c r="AD105" s="4"/>
    </row>
    <row r="106" spans="1:30" x14ac:dyDescent="0.2">
      <c r="A106" s="1">
        <v>100</v>
      </c>
      <c r="B106" s="4">
        <f t="shared" si="13"/>
        <v>52431.521745085585</v>
      </c>
      <c r="C106" s="4">
        <f t="shared" si="8"/>
        <v>739.68792560925567</v>
      </c>
      <c r="D106" s="4">
        <f t="shared" si="9"/>
        <v>174.77173915028527</v>
      </c>
      <c r="E106" s="4">
        <f t="shared" si="10"/>
        <v>564.9161864589704</v>
      </c>
      <c r="F106" s="4">
        <f t="shared" si="11"/>
        <v>51866.605558626616</v>
      </c>
      <c r="G106" s="4">
        <f t="shared" si="14"/>
        <v>25835.398119552159</v>
      </c>
      <c r="H106">
        <f t="shared" si="12"/>
        <v>0</v>
      </c>
      <c r="I106">
        <f t="shared" si="15"/>
        <v>0</v>
      </c>
      <c r="P106">
        <v>99</v>
      </c>
      <c r="Q106">
        <v>4.3927325989559671</v>
      </c>
      <c r="S106" s="7"/>
      <c r="X106" s="1"/>
      <c r="Y106" s="4"/>
      <c r="Z106" s="4"/>
      <c r="AA106" s="4"/>
      <c r="AB106" s="4"/>
      <c r="AC106" s="4"/>
      <c r="AD106" s="4"/>
    </row>
    <row r="107" spans="1:30" x14ac:dyDescent="0.2">
      <c r="A107" s="1">
        <v>101</v>
      </c>
      <c r="B107" s="4">
        <f t="shared" si="13"/>
        <v>51866.605558626616</v>
      </c>
      <c r="C107" s="4">
        <f t="shared" si="8"/>
        <v>739.68792560925567</v>
      </c>
      <c r="D107" s="4">
        <f t="shared" si="9"/>
        <v>172.88868519542203</v>
      </c>
      <c r="E107" s="4">
        <f t="shared" si="10"/>
        <v>566.79924041383367</v>
      </c>
      <c r="F107" s="4">
        <f t="shared" si="11"/>
        <v>51299.806318212781</v>
      </c>
      <c r="G107" s="4">
        <f t="shared" si="14"/>
        <v>26008.286804747582</v>
      </c>
      <c r="H107">
        <f t="shared" si="12"/>
        <v>0</v>
      </c>
      <c r="I107">
        <f t="shared" si="15"/>
        <v>0</v>
      </c>
      <c r="P107">
        <v>100</v>
      </c>
      <c r="Q107">
        <v>4.4389813450719986</v>
      </c>
      <c r="S107" s="7"/>
      <c r="X107" s="1"/>
      <c r="Y107" s="4"/>
      <c r="Z107" s="4"/>
      <c r="AA107" s="4"/>
      <c r="AB107" s="4"/>
      <c r="AC107" s="4"/>
      <c r="AD107" s="4"/>
    </row>
    <row r="108" spans="1:30" x14ac:dyDescent="0.2">
      <c r="A108" s="1">
        <v>102</v>
      </c>
      <c r="B108" s="4">
        <f t="shared" si="13"/>
        <v>51299.806318212781</v>
      </c>
      <c r="C108" s="4">
        <f t="shared" si="8"/>
        <v>739.68792560925567</v>
      </c>
      <c r="D108" s="4">
        <f t="shared" si="9"/>
        <v>170.9993543940426</v>
      </c>
      <c r="E108" s="4">
        <f t="shared" si="10"/>
        <v>568.68857121521307</v>
      </c>
      <c r="F108" s="4">
        <f t="shared" si="11"/>
        <v>50731.117746997566</v>
      </c>
      <c r="G108" s="4">
        <f t="shared" si="14"/>
        <v>26179.286159141626</v>
      </c>
      <c r="H108">
        <f t="shared" si="12"/>
        <v>0</v>
      </c>
      <c r="I108">
        <f t="shared" si="15"/>
        <v>0</v>
      </c>
      <c r="P108">
        <v>101</v>
      </c>
      <c r="Q108">
        <v>4.4852758020020218</v>
      </c>
      <c r="S108" s="7"/>
      <c r="X108" s="1"/>
      <c r="Y108" s="4"/>
      <c r="Z108" s="4"/>
      <c r="AA108" s="4"/>
      <c r="AB108" s="4"/>
      <c r="AC108" s="4"/>
      <c r="AD108" s="4"/>
    </row>
    <row r="109" spans="1:30" x14ac:dyDescent="0.2">
      <c r="A109" s="1">
        <v>103</v>
      </c>
      <c r="B109" s="4">
        <f t="shared" si="13"/>
        <v>50731.117746997566</v>
      </c>
      <c r="C109" s="4">
        <f t="shared" si="8"/>
        <v>739.68792560925567</v>
      </c>
      <c r="D109" s="4">
        <f t="shared" si="9"/>
        <v>169.10372582332522</v>
      </c>
      <c r="E109" s="4">
        <f t="shared" si="10"/>
        <v>570.58419978593042</v>
      </c>
      <c r="F109" s="4">
        <f t="shared" si="11"/>
        <v>50160.533547211635</v>
      </c>
      <c r="G109" s="4">
        <f t="shared" si="14"/>
        <v>26348.389884964952</v>
      </c>
      <c r="H109">
        <f t="shared" si="12"/>
        <v>0</v>
      </c>
      <c r="I109">
        <f t="shared" si="15"/>
        <v>0</v>
      </c>
      <c r="P109">
        <v>102</v>
      </c>
      <c r="Q109">
        <v>4.531615959593954</v>
      </c>
      <c r="S109" s="7"/>
      <c r="X109" s="1"/>
      <c r="Y109" s="4"/>
      <c r="Z109" s="4"/>
      <c r="AA109" s="4"/>
      <c r="AB109" s="4"/>
      <c r="AC109" s="4"/>
      <c r="AD109" s="4"/>
    </row>
    <row r="110" spans="1:30" x14ac:dyDescent="0.2">
      <c r="A110" s="1">
        <v>104</v>
      </c>
      <c r="B110" s="4">
        <f t="shared" si="13"/>
        <v>50160.533547211635</v>
      </c>
      <c r="C110" s="4">
        <f t="shared" si="8"/>
        <v>739.68792560925567</v>
      </c>
      <c r="D110" s="4">
        <f t="shared" si="9"/>
        <v>167.20177849070544</v>
      </c>
      <c r="E110" s="4">
        <f t="shared" si="10"/>
        <v>572.48614711855021</v>
      </c>
      <c r="F110" s="4">
        <f t="shared" si="11"/>
        <v>49588.047400093084</v>
      </c>
      <c r="G110" s="4">
        <f t="shared" si="14"/>
        <v>26515.591663455656</v>
      </c>
      <c r="H110">
        <f t="shared" si="12"/>
        <v>0</v>
      </c>
      <c r="I110">
        <f t="shared" si="15"/>
        <v>0</v>
      </c>
      <c r="P110">
        <v>103</v>
      </c>
      <c r="Q110">
        <v>4.57800180759744</v>
      </c>
      <c r="S110" s="7"/>
      <c r="X110" s="1"/>
      <c r="Y110" s="4"/>
      <c r="Z110" s="4"/>
      <c r="AA110" s="4"/>
      <c r="AB110" s="4"/>
      <c r="AC110" s="4"/>
      <c r="AD110" s="4"/>
    </row>
    <row r="111" spans="1:30" x14ac:dyDescent="0.2">
      <c r="A111" s="1">
        <v>105</v>
      </c>
      <c r="B111" s="4">
        <f t="shared" si="13"/>
        <v>49588.047400093084</v>
      </c>
      <c r="C111" s="4">
        <f t="shared" si="8"/>
        <v>739.68792560925567</v>
      </c>
      <c r="D111" s="4">
        <f t="shared" si="9"/>
        <v>165.29349133364363</v>
      </c>
      <c r="E111" s="4">
        <f t="shared" si="10"/>
        <v>574.39443427561207</v>
      </c>
      <c r="F111" s="4">
        <f t="shared" si="11"/>
        <v>49013.65296581747</v>
      </c>
      <c r="G111" s="4">
        <f t="shared" si="14"/>
        <v>26680.885154789299</v>
      </c>
      <c r="H111">
        <f t="shared" si="12"/>
        <v>0</v>
      </c>
      <c r="I111">
        <f t="shared" si="15"/>
        <v>0</v>
      </c>
      <c r="P111">
        <v>104</v>
      </c>
      <c r="Q111">
        <v>4.6244333356639018</v>
      </c>
      <c r="S111" s="7"/>
      <c r="X111" s="1"/>
      <c r="Y111" s="4"/>
      <c r="Z111" s="4"/>
      <c r="AA111" s="4"/>
      <c r="AB111" s="4"/>
      <c r="AC111" s="4"/>
      <c r="AD111" s="4"/>
    </row>
    <row r="112" spans="1:30" x14ac:dyDescent="0.2">
      <c r="A112" s="1">
        <v>106</v>
      </c>
      <c r="B112" s="4">
        <f t="shared" si="13"/>
        <v>49013.65296581747</v>
      </c>
      <c r="C112" s="4">
        <f t="shared" si="8"/>
        <v>739.68792560925567</v>
      </c>
      <c r="D112" s="4">
        <f t="shared" si="9"/>
        <v>163.37884321939157</v>
      </c>
      <c r="E112" s="4">
        <f t="shared" si="10"/>
        <v>576.3090823898641</v>
      </c>
      <c r="F112" s="4">
        <f t="shared" si="11"/>
        <v>48437.343883427602</v>
      </c>
      <c r="G112" s="4">
        <f t="shared" si="14"/>
        <v>26844.26399800869</v>
      </c>
      <c r="H112">
        <f t="shared" si="12"/>
        <v>0</v>
      </c>
      <c r="I112">
        <f t="shared" si="15"/>
        <v>0</v>
      </c>
      <c r="P112">
        <v>105</v>
      </c>
      <c r="Q112">
        <v>4.6709105333466203</v>
      </c>
      <c r="S112" s="7"/>
      <c r="X112" s="1"/>
      <c r="Y112" s="4"/>
      <c r="Z112" s="4"/>
      <c r="AA112" s="4"/>
      <c r="AB112" s="4"/>
      <c r="AC112" s="4"/>
      <c r="AD112" s="4"/>
    </row>
    <row r="113" spans="1:30" x14ac:dyDescent="0.2">
      <c r="A113" s="1">
        <v>107</v>
      </c>
      <c r="B113" s="4">
        <f t="shared" si="13"/>
        <v>48437.343883427602</v>
      </c>
      <c r="C113" s="4">
        <f t="shared" si="8"/>
        <v>739.68792560925567</v>
      </c>
      <c r="D113" s="4">
        <f t="shared" si="9"/>
        <v>161.45781294475867</v>
      </c>
      <c r="E113" s="4">
        <f t="shared" si="10"/>
        <v>578.23011266449703</v>
      </c>
      <c r="F113" s="4">
        <f t="shared" si="11"/>
        <v>47859.113770763106</v>
      </c>
      <c r="G113" s="4">
        <f t="shared" si="14"/>
        <v>27005.721810953448</v>
      </c>
      <c r="H113">
        <f t="shared" si="12"/>
        <v>0</v>
      </c>
      <c r="I113">
        <f t="shared" si="15"/>
        <v>0</v>
      </c>
      <c r="P113">
        <v>106</v>
      </c>
      <c r="Q113">
        <v>4.7174333901008536</v>
      </c>
      <c r="S113" s="7"/>
      <c r="X113" s="1"/>
      <c r="Y113" s="4"/>
      <c r="Z113" s="4"/>
      <c r="AA113" s="4"/>
      <c r="AB113" s="4"/>
      <c r="AC113" s="4"/>
      <c r="AD113" s="4"/>
    </row>
    <row r="114" spans="1:30" x14ac:dyDescent="0.2">
      <c r="A114" s="1">
        <v>108</v>
      </c>
      <c r="B114" s="4">
        <f t="shared" si="13"/>
        <v>47859.113770763106</v>
      </c>
      <c r="C114" s="4">
        <f t="shared" si="8"/>
        <v>739.68792560925567</v>
      </c>
      <c r="D114" s="4">
        <f t="shared" si="9"/>
        <v>159.53037923587701</v>
      </c>
      <c r="E114" s="4">
        <f t="shared" si="10"/>
        <v>580.15754637337864</v>
      </c>
      <c r="F114" s="4">
        <f t="shared" si="11"/>
        <v>47278.956224389731</v>
      </c>
      <c r="G114" s="4">
        <f t="shared" si="14"/>
        <v>27165.252190189323</v>
      </c>
      <c r="H114">
        <f t="shared" si="12"/>
        <v>0</v>
      </c>
      <c r="I114">
        <f t="shared" si="15"/>
        <v>0</v>
      </c>
      <c r="P114">
        <v>107</v>
      </c>
      <c r="Q114">
        <v>4.764001895283867</v>
      </c>
      <c r="S114" s="7"/>
      <c r="X114" s="1"/>
      <c r="Y114" s="4"/>
      <c r="Z114" s="4"/>
      <c r="AA114" s="4"/>
      <c r="AB114" s="4"/>
      <c r="AC114" s="4"/>
      <c r="AD114" s="4"/>
    </row>
    <row r="115" spans="1:30" x14ac:dyDescent="0.2">
      <c r="A115" s="1">
        <v>109</v>
      </c>
      <c r="B115" s="4">
        <f t="shared" si="13"/>
        <v>47278.956224389731</v>
      </c>
      <c r="C115" s="4">
        <f t="shared" si="8"/>
        <v>739.68792560925567</v>
      </c>
      <c r="D115" s="4">
        <f t="shared" si="9"/>
        <v>157.59652074796577</v>
      </c>
      <c r="E115" s="4">
        <f t="shared" si="10"/>
        <v>582.0914048612899</v>
      </c>
      <c r="F115" s="4">
        <f t="shared" si="11"/>
        <v>46696.86481952844</v>
      </c>
      <c r="G115" s="4">
        <f t="shared" si="14"/>
        <v>27322.848710937287</v>
      </c>
      <c r="H115">
        <f t="shared" si="12"/>
        <v>0</v>
      </c>
      <c r="I115">
        <f t="shared" si="15"/>
        <v>0</v>
      </c>
      <c r="P115">
        <v>108</v>
      </c>
      <c r="Q115">
        <v>4.810616038155052</v>
      </c>
      <c r="S115" s="7"/>
      <c r="X115" s="1"/>
      <c r="Y115" s="4"/>
      <c r="Z115" s="4"/>
      <c r="AA115" s="4"/>
      <c r="AB115" s="4"/>
      <c r="AC115" s="4"/>
      <c r="AD115" s="4"/>
    </row>
    <row r="116" spans="1:30" x14ac:dyDescent="0.2">
      <c r="A116" s="1">
        <v>110</v>
      </c>
      <c r="B116" s="4">
        <f t="shared" si="13"/>
        <v>46696.86481952844</v>
      </c>
      <c r="C116" s="4">
        <f t="shared" si="8"/>
        <v>739.68792560925567</v>
      </c>
      <c r="D116" s="4">
        <f t="shared" si="9"/>
        <v>155.65621606509481</v>
      </c>
      <c r="E116" s="4">
        <f t="shared" si="10"/>
        <v>584.03170954416089</v>
      </c>
      <c r="F116" s="4">
        <f t="shared" si="11"/>
        <v>46112.833109984276</v>
      </c>
      <c r="G116" s="4">
        <f t="shared" si="14"/>
        <v>27478.504927002381</v>
      </c>
      <c r="H116">
        <f t="shared" si="12"/>
        <v>0</v>
      </c>
      <c r="I116">
        <f t="shared" si="15"/>
        <v>0</v>
      </c>
      <c r="P116">
        <v>109</v>
      </c>
      <c r="Q116">
        <v>4.857275807876003</v>
      </c>
      <c r="S116" s="7"/>
      <c r="X116" s="1"/>
      <c r="Y116" s="4"/>
      <c r="Z116" s="4"/>
      <c r="AA116" s="4"/>
      <c r="AB116" s="4"/>
      <c r="AC116" s="4"/>
      <c r="AD116" s="4"/>
    </row>
    <row r="117" spans="1:30" x14ac:dyDescent="0.2">
      <c r="A117" s="1">
        <v>111</v>
      </c>
      <c r="B117" s="4">
        <f t="shared" si="13"/>
        <v>46112.833109984276</v>
      </c>
      <c r="C117" s="4">
        <f t="shared" si="8"/>
        <v>739.68792560925567</v>
      </c>
      <c r="D117" s="4">
        <f t="shared" si="9"/>
        <v>153.7094436999476</v>
      </c>
      <c r="E117" s="4">
        <f t="shared" si="10"/>
        <v>585.97848190930813</v>
      </c>
      <c r="F117" s="4">
        <f t="shared" si="11"/>
        <v>45526.854628074965</v>
      </c>
      <c r="G117" s="4">
        <f t="shared" si="14"/>
        <v>27632.214370702328</v>
      </c>
      <c r="H117">
        <f t="shared" si="12"/>
        <v>0</v>
      </c>
      <c r="I117">
        <f t="shared" si="15"/>
        <v>0</v>
      </c>
      <c r="P117">
        <v>110</v>
      </c>
      <c r="Q117">
        <v>4.9039811935105888</v>
      </c>
      <c r="S117" s="7"/>
      <c r="X117" s="1"/>
      <c r="Y117" s="4"/>
      <c r="Z117" s="4"/>
      <c r="AA117" s="4"/>
      <c r="AB117" s="4"/>
      <c r="AC117" s="4"/>
      <c r="AD117" s="4"/>
    </row>
    <row r="118" spans="1:30" x14ac:dyDescent="0.2">
      <c r="A118" s="1">
        <v>112</v>
      </c>
      <c r="B118" s="4">
        <f t="shared" si="13"/>
        <v>45526.854628074965</v>
      </c>
      <c r="C118" s="4">
        <f t="shared" si="8"/>
        <v>739.68792560925567</v>
      </c>
      <c r="D118" s="4">
        <f t="shared" si="9"/>
        <v>151.75618209358322</v>
      </c>
      <c r="E118" s="4">
        <f t="shared" si="10"/>
        <v>587.93174351567245</v>
      </c>
      <c r="F118" s="4">
        <f t="shared" si="11"/>
        <v>44938.922884559295</v>
      </c>
      <c r="G118" s="4">
        <f t="shared" si="14"/>
        <v>27783.970552795912</v>
      </c>
      <c r="H118">
        <f t="shared" si="12"/>
        <v>0</v>
      </c>
      <c r="I118">
        <f t="shared" si="15"/>
        <v>0</v>
      </c>
      <c r="P118">
        <v>111</v>
      </c>
      <c r="Q118">
        <v>4.9507321840250524</v>
      </c>
      <c r="S118" s="7"/>
      <c r="X118" s="1"/>
      <c r="Y118" s="4"/>
      <c r="Z118" s="4"/>
      <c r="AA118" s="4"/>
      <c r="AB118" s="4"/>
      <c r="AC118" s="4"/>
      <c r="AD118" s="4"/>
    </row>
    <row r="119" spans="1:30" x14ac:dyDescent="0.2">
      <c r="A119" s="1">
        <v>113</v>
      </c>
      <c r="B119" s="4">
        <f t="shared" si="13"/>
        <v>44938.922884559295</v>
      </c>
      <c r="C119" s="4">
        <f t="shared" si="8"/>
        <v>739.68792560925567</v>
      </c>
      <c r="D119" s="4">
        <f t="shared" si="9"/>
        <v>149.79640961519766</v>
      </c>
      <c r="E119" s="4">
        <f t="shared" si="10"/>
        <v>589.89151599405795</v>
      </c>
      <c r="F119" s="4">
        <f t="shared" si="11"/>
        <v>44349.031368565236</v>
      </c>
      <c r="G119" s="4">
        <f t="shared" si="14"/>
        <v>27933.766962411111</v>
      </c>
      <c r="H119">
        <f t="shared" si="12"/>
        <v>0</v>
      </c>
      <c r="I119">
        <f t="shared" si="15"/>
        <v>0</v>
      </c>
      <c r="P119">
        <v>112</v>
      </c>
      <c r="Q119">
        <v>4.9975287682880998</v>
      </c>
      <c r="S119" s="7"/>
      <c r="X119" s="1"/>
      <c r="Y119" s="4"/>
      <c r="Z119" s="4"/>
      <c r="AA119" s="4"/>
      <c r="AB119" s="4"/>
      <c r="AC119" s="4"/>
      <c r="AD119" s="4"/>
    </row>
    <row r="120" spans="1:30" x14ac:dyDescent="0.2">
      <c r="A120" s="1">
        <v>114</v>
      </c>
      <c r="B120" s="4">
        <f t="shared" si="13"/>
        <v>44349.031368565236</v>
      </c>
      <c r="C120" s="4">
        <f t="shared" si="8"/>
        <v>739.68792560925567</v>
      </c>
      <c r="D120" s="4">
        <f t="shared" si="9"/>
        <v>147.83010456188413</v>
      </c>
      <c r="E120" s="4">
        <f t="shared" si="10"/>
        <v>591.85782104737154</v>
      </c>
      <c r="F120" s="4">
        <f t="shared" si="11"/>
        <v>43757.173547517865</v>
      </c>
      <c r="G120" s="4">
        <f t="shared" si="14"/>
        <v>28081.597066972994</v>
      </c>
      <c r="H120">
        <f t="shared" si="12"/>
        <v>0</v>
      </c>
      <c r="I120">
        <f t="shared" si="15"/>
        <v>0</v>
      </c>
      <c r="P120">
        <v>113</v>
      </c>
      <c r="Q120">
        <v>5.0443709350709556</v>
      </c>
      <c r="S120" s="7"/>
      <c r="X120" s="1"/>
      <c r="Y120" s="4"/>
      <c r="Z120" s="4"/>
      <c r="AA120" s="4"/>
      <c r="AB120" s="4"/>
      <c r="AC120" s="4"/>
      <c r="AD120" s="4"/>
    </row>
    <row r="121" spans="1:30" x14ac:dyDescent="0.2">
      <c r="A121" s="1">
        <v>115</v>
      </c>
      <c r="B121" s="4">
        <f t="shared" si="13"/>
        <v>43757.173547517865</v>
      </c>
      <c r="C121" s="4">
        <f t="shared" si="8"/>
        <v>739.68792560925567</v>
      </c>
      <c r="D121" s="4">
        <f t="shared" si="9"/>
        <v>145.85724515839289</v>
      </c>
      <c r="E121" s="4">
        <f t="shared" si="10"/>
        <v>593.83068045086281</v>
      </c>
      <c r="F121" s="4">
        <f t="shared" si="11"/>
        <v>43163.342867067004</v>
      </c>
      <c r="G121" s="4">
        <f t="shared" si="14"/>
        <v>28227.454312131387</v>
      </c>
      <c r="H121">
        <f t="shared" si="12"/>
        <v>0</v>
      </c>
      <c r="I121">
        <f t="shared" si="15"/>
        <v>0</v>
      </c>
      <c r="P121">
        <v>114</v>
      </c>
      <c r="Q121">
        <v>5.091258673047502</v>
      </c>
      <c r="S121" s="7"/>
      <c r="X121" s="1"/>
      <c r="Y121" s="4"/>
      <c r="Z121" s="4"/>
      <c r="AA121" s="4"/>
      <c r="AB121" s="4"/>
      <c r="AC121" s="4"/>
      <c r="AD121" s="4"/>
    </row>
    <row r="122" spans="1:30" x14ac:dyDescent="0.2">
      <c r="A122" s="1">
        <v>116</v>
      </c>
      <c r="B122" s="4">
        <f t="shared" si="13"/>
        <v>43163.342867067004</v>
      </c>
      <c r="C122" s="4">
        <f t="shared" si="8"/>
        <v>739.68792560925567</v>
      </c>
      <c r="D122" s="4">
        <f t="shared" si="9"/>
        <v>143.87780955689001</v>
      </c>
      <c r="E122" s="4">
        <f t="shared" si="10"/>
        <v>595.81011605236563</v>
      </c>
      <c r="F122" s="4">
        <f t="shared" si="11"/>
        <v>42567.532751014638</v>
      </c>
      <c r="G122" s="4">
        <f t="shared" si="14"/>
        <v>28371.332121688276</v>
      </c>
      <c r="H122">
        <f t="shared" si="12"/>
        <v>0</v>
      </c>
      <c r="I122">
        <f t="shared" si="15"/>
        <v>0</v>
      </c>
      <c r="P122">
        <v>115</v>
      </c>
      <c r="Q122">
        <v>5.138191970794316</v>
      </c>
      <c r="S122" s="7"/>
      <c r="X122" s="1"/>
      <c r="Y122" s="4"/>
      <c r="Z122" s="4"/>
      <c r="AA122" s="4"/>
      <c r="AB122" s="4"/>
      <c r="AC122" s="4"/>
      <c r="AD122" s="4"/>
    </row>
    <row r="123" spans="1:30" x14ac:dyDescent="0.2">
      <c r="A123" s="1">
        <v>117</v>
      </c>
      <c r="B123" s="4">
        <f t="shared" si="13"/>
        <v>42567.532751014638</v>
      </c>
      <c r="C123" s="4">
        <f t="shared" si="8"/>
        <v>739.68792560925567</v>
      </c>
      <c r="D123" s="4">
        <f t="shared" si="9"/>
        <v>141.89177583671548</v>
      </c>
      <c r="E123" s="4">
        <f t="shared" si="10"/>
        <v>597.79614977254016</v>
      </c>
      <c r="F123" s="4">
        <f t="shared" si="11"/>
        <v>41969.736601242097</v>
      </c>
      <c r="G123" s="4">
        <f t="shared" si="14"/>
        <v>28513.223897524993</v>
      </c>
      <c r="H123">
        <f t="shared" si="12"/>
        <v>0</v>
      </c>
      <c r="I123">
        <f t="shared" si="15"/>
        <v>0</v>
      </c>
      <c r="P123">
        <v>116</v>
      </c>
      <c r="Q123">
        <v>5.1851708167907953</v>
      </c>
      <c r="S123" s="7"/>
      <c r="X123" s="1"/>
      <c r="Y123" s="4"/>
      <c r="Z123" s="4"/>
      <c r="AA123" s="4"/>
      <c r="AB123" s="4"/>
      <c r="AC123" s="4"/>
      <c r="AD123" s="4"/>
    </row>
    <row r="124" spans="1:30" x14ac:dyDescent="0.2">
      <c r="A124" s="1">
        <v>118</v>
      </c>
      <c r="B124" s="4">
        <f t="shared" si="13"/>
        <v>41969.736601242097</v>
      </c>
      <c r="C124" s="4">
        <f t="shared" si="8"/>
        <v>739.68792560925567</v>
      </c>
      <c r="D124" s="4">
        <f t="shared" si="9"/>
        <v>139.89912200414031</v>
      </c>
      <c r="E124" s="4">
        <f t="shared" si="10"/>
        <v>599.78880360511539</v>
      </c>
      <c r="F124" s="4">
        <f t="shared" si="11"/>
        <v>41369.947797636982</v>
      </c>
      <c r="G124" s="4">
        <f t="shared" si="14"/>
        <v>28653.123019529132</v>
      </c>
      <c r="H124">
        <f t="shared" si="12"/>
        <v>0</v>
      </c>
      <c r="I124">
        <f t="shared" si="15"/>
        <v>0</v>
      </c>
      <c r="P124">
        <v>117</v>
      </c>
      <c r="Q124">
        <v>5.2321951994192206</v>
      </c>
      <c r="S124" s="7"/>
      <c r="X124" s="1"/>
      <c r="Y124" s="4"/>
      <c r="Z124" s="4"/>
      <c r="AA124" s="4"/>
      <c r="AB124" s="4"/>
      <c r="AC124" s="4"/>
      <c r="AD124" s="4"/>
    </row>
    <row r="125" spans="1:30" x14ac:dyDescent="0.2">
      <c r="A125" s="1">
        <v>119</v>
      </c>
      <c r="B125" s="4">
        <f t="shared" si="13"/>
        <v>41369.947797636982</v>
      </c>
      <c r="C125" s="4">
        <f t="shared" si="8"/>
        <v>739.68792560925567</v>
      </c>
      <c r="D125" s="4">
        <f t="shared" si="9"/>
        <v>137.89982599212328</v>
      </c>
      <c r="E125" s="4">
        <f t="shared" si="10"/>
        <v>601.78809961713239</v>
      </c>
      <c r="F125" s="4">
        <f t="shared" si="11"/>
        <v>40768.159698019852</v>
      </c>
      <c r="G125" s="4">
        <f t="shared" si="14"/>
        <v>28791.022845521256</v>
      </c>
      <c r="H125">
        <f t="shared" si="12"/>
        <v>0</v>
      </c>
      <c r="I125">
        <f t="shared" si="15"/>
        <v>0</v>
      </c>
      <c r="P125">
        <v>118</v>
      </c>
      <c r="Q125">
        <v>5.2792651069648819</v>
      </c>
      <c r="S125" s="7"/>
      <c r="X125" s="1"/>
      <c r="Y125" s="4"/>
      <c r="Z125" s="4"/>
      <c r="AA125" s="4"/>
      <c r="AB125" s="4"/>
      <c r="AC125" s="4"/>
      <c r="AD125" s="4"/>
    </row>
    <row r="126" spans="1:30" x14ac:dyDescent="0.2">
      <c r="A126" s="1">
        <v>120</v>
      </c>
      <c r="B126" s="4">
        <f t="shared" si="13"/>
        <v>40768.159698019852</v>
      </c>
      <c r="C126" s="4">
        <f t="shared" si="8"/>
        <v>739.68792560925567</v>
      </c>
      <c r="D126" s="4">
        <f t="shared" si="9"/>
        <v>135.89386566006618</v>
      </c>
      <c r="E126" s="4">
        <f t="shared" si="10"/>
        <v>603.79405994918943</v>
      </c>
      <c r="F126" s="4">
        <f t="shared" si="11"/>
        <v>40164.36563807066</v>
      </c>
      <c r="G126" s="4">
        <f t="shared" si="14"/>
        <v>28926.916711181322</v>
      </c>
      <c r="H126">
        <f t="shared" si="12"/>
        <v>0</v>
      </c>
      <c r="I126">
        <f t="shared" si="15"/>
        <v>0</v>
      </c>
      <c r="P126">
        <v>119</v>
      </c>
      <c r="Q126">
        <v>5.3263805276161111</v>
      </c>
      <c r="S126" s="7"/>
      <c r="X126" s="1"/>
      <c r="Y126" s="4"/>
      <c r="Z126" s="4"/>
      <c r="AA126" s="4"/>
      <c r="AB126" s="4"/>
      <c r="AC126" s="4"/>
      <c r="AD126" s="4"/>
    </row>
    <row r="127" spans="1:30" x14ac:dyDescent="0.2">
      <c r="A127" s="1">
        <v>121</v>
      </c>
      <c r="B127" s="4">
        <f t="shared" si="13"/>
        <v>40164.36563807066</v>
      </c>
      <c r="C127" s="4">
        <f t="shared" si="8"/>
        <v>739.68792560925567</v>
      </c>
      <c r="D127" s="4">
        <f t="shared" si="9"/>
        <v>133.88121879356888</v>
      </c>
      <c r="E127" s="4">
        <f t="shared" si="10"/>
        <v>605.80670681568677</v>
      </c>
      <c r="F127" s="4">
        <f t="shared" si="11"/>
        <v>39558.558931254971</v>
      </c>
      <c r="G127" s="4">
        <f t="shared" si="14"/>
        <v>29060.797929974891</v>
      </c>
      <c r="H127">
        <f t="shared" si="12"/>
        <v>0</v>
      </c>
      <c r="I127">
        <f t="shared" si="15"/>
        <v>0</v>
      </c>
      <c r="P127">
        <v>120</v>
      </c>
      <c r="Q127">
        <v>5.3735414494644473</v>
      </c>
      <c r="S127" s="7"/>
      <c r="X127" s="1"/>
      <c r="Y127" s="4"/>
      <c r="Z127" s="4"/>
      <c r="AA127" s="4"/>
      <c r="AB127" s="4"/>
      <c r="AC127" s="4"/>
      <c r="AD127" s="4"/>
    </row>
    <row r="128" spans="1:30" x14ac:dyDescent="0.2">
      <c r="A128" s="1">
        <v>122</v>
      </c>
      <c r="B128" s="4">
        <f t="shared" si="13"/>
        <v>39558.558931254971</v>
      </c>
      <c r="C128" s="4">
        <f t="shared" si="8"/>
        <v>739.68792560925567</v>
      </c>
      <c r="D128" s="4">
        <f t="shared" si="9"/>
        <v>131.86186310418324</v>
      </c>
      <c r="E128" s="4">
        <f t="shared" si="10"/>
        <v>607.8260625050724</v>
      </c>
      <c r="F128" s="4">
        <f t="shared" si="11"/>
        <v>38950.732868749896</v>
      </c>
      <c r="G128" s="4">
        <f t="shared" si="14"/>
        <v>29192.659793079074</v>
      </c>
      <c r="H128">
        <f t="shared" si="12"/>
        <v>0</v>
      </c>
      <c r="I128">
        <f t="shared" si="15"/>
        <v>0</v>
      </c>
      <c r="P128">
        <v>121</v>
      </c>
      <c r="Q128">
        <v>5.4207478605046537</v>
      </c>
      <c r="S128" s="7"/>
      <c r="X128" s="1"/>
      <c r="Y128" s="4"/>
      <c r="Z128" s="4"/>
      <c r="AA128" s="4"/>
      <c r="AB128" s="4"/>
      <c r="AC128" s="4"/>
      <c r="AD128" s="4"/>
    </row>
    <row r="129" spans="1:30" x14ac:dyDescent="0.2">
      <c r="A129" s="1">
        <v>123</v>
      </c>
      <c r="B129" s="4">
        <f t="shared" si="13"/>
        <v>38950.732868749896</v>
      </c>
      <c r="C129" s="4">
        <f t="shared" si="8"/>
        <v>739.68792560925567</v>
      </c>
      <c r="D129" s="4">
        <f t="shared" si="9"/>
        <v>129.83577622916633</v>
      </c>
      <c r="E129" s="4">
        <f t="shared" si="10"/>
        <v>609.85214938008937</v>
      </c>
      <c r="F129" s="4">
        <f t="shared" si="11"/>
        <v>38340.880719369809</v>
      </c>
      <c r="G129" s="4">
        <f t="shared" si="14"/>
        <v>29322.495569308241</v>
      </c>
      <c r="H129">
        <f t="shared" si="12"/>
        <v>0</v>
      </c>
      <c r="I129">
        <f t="shared" si="15"/>
        <v>0</v>
      </c>
      <c r="P129">
        <v>122</v>
      </c>
      <c r="Q129">
        <v>5.4679997486348872</v>
      </c>
      <c r="S129" s="7"/>
      <c r="X129" s="1"/>
      <c r="Y129" s="4"/>
      <c r="Z129" s="4"/>
      <c r="AA129" s="4"/>
      <c r="AB129" s="4"/>
      <c r="AC129" s="4"/>
      <c r="AD129" s="4"/>
    </row>
    <row r="130" spans="1:30" x14ac:dyDescent="0.2">
      <c r="A130" s="1">
        <v>124</v>
      </c>
      <c r="B130" s="4">
        <f t="shared" si="13"/>
        <v>38340.880719369809</v>
      </c>
      <c r="C130" s="4">
        <f t="shared" si="8"/>
        <v>739.68792560925567</v>
      </c>
      <c r="D130" s="4">
        <f t="shared" si="9"/>
        <v>127.80293573123269</v>
      </c>
      <c r="E130" s="4">
        <f t="shared" si="10"/>
        <v>611.88498987802302</v>
      </c>
      <c r="F130" s="4">
        <f t="shared" si="11"/>
        <v>37728.995729491784</v>
      </c>
      <c r="G130" s="4">
        <f t="shared" si="14"/>
        <v>29450.298505039475</v>
      </c>
      <c r="H130">
        <f t="shared" si="12"/>
        <v>0</v>
      </c>
      <c r="I130">
        <f t="shared" si="15"/>
        <v>0</v>
      </c>
      <c r="P130">
        <v>123</v>
      </c>
      <c r="Q130">
        <v>5.5152971016567198</v>
      </c>
      <c r="S130" s="7"/>
      <c r="X130" s="1"/>
      <c r="Y130" s="4"/>
      <c r="Z130" s="4"/>
      <c r="AA130" s="4"/>
      <c r="AB130" s="4"/>
      <c r="AC130" s="4"/>
      <c r="AD130" s="4"/>
    </row>
    <row r="131" spans="1:30" x14ac:dyDescent="0.2">
      <c r="A131" s="1">
        <v>125</v>
      </c>
      <c r="B131" s="4">
        <f t="shared" si="13"/>
        <v>37728.995729491784</v>
      </c>
      <c r="C131" s="4">
        <f t="shared" si="8"/>
        <v>739.68792560925567</v>
      </c>
      <c r="D131" s="4">
        <f t="shared" si="9"/>
        <v>125.76331909830594</v>
      </c>
      <c r="E131" s="4">
        <f t="shared" si="10"/>
        <v>613.92460651094973</v>
      </c>
      <c r="F131" s="4">
        <f t="shared" si="11"/>
        <v>37115.071122980837</v>
      </c>
      <c r="G131" s="4">
        <f t="shared" si="14"/>
        <v>29576.061824137782</v>
      </c>
      <c r="H131">
        <f t="shared" si="12"/>
        <v>0</v>
      </c>
      <c r="I131">
        <f t="shared" si="15"/>
        <v>0</v>
      </c>
      <c r="P131">
        <v>124</v>
      </c>
      <c r="Q131">
        <v>5.5626399072752788</v>
      </c>
      <c r="S131" s="7"/>
      <c r="X131" s="1"/>
      <c r="Y131" s="4"/>
      <c r="Z131" s="4"/>
      <c r="AA131" s="4"/>
      <c r="AB131" s="4"/>
      <c r="AC131" s="4"/>
      <c r="AD131" s="4"/>
    </row>
    <row r="132" spans="1:30" x14ac:dyDescent="0.2">
      <c r="A132" s="1">
        <v>126</v>
      </c>
      <c r="B132" s="4">
        <f t="shared" si="13"/>
        <v>37115.071122980837</v>
      </c>
      <c r="C132" s="4">
        <f t="shared" si="8"/>
        <v>739.68792560925567</v>
      </c>
      <c r="D132" s="4">
        <f t="shared" si="9"/>
        <v>123.71690374326947</v>
      </c>
      <c r="E132" s="4">
        <f t="shared" si="10"/>
        <v>615.97102186598624</v>
      </c>
      <c r="F132" s="4">
        <f t="shared" si="11"/>
        <v>36499.100101114847</v>
      </c>
      <c r="G132" s="4">
        <f t="shared" si="14"/>
        <v>29699.77872788105</v>
      </c>
      <c r="H132">
        <f t="shared" si="12"/>
        <v>0</v>
      </c>
      <c r="I132">
        <f t="shared" si="15"/>
        <v>0</v>
      </c>
      <c r="P132">
        <v>125</v>
      </c>
      <c r="Q132">
        <v>5.6100281530993419</v>
      </c>
      <c r="S132" s="7"/>
      <c r="X132" s="1"/>
      <c r="Y132" s="4"/>
      <c r="Z132" s="4"/>
      <c r="AA132" s="4"/>
      <c r="AB132" s="4"/>
      <c r="AC132" s="4"/>
      <c r="AD132" s="4"/>
    </row>
    <row r="133" spans="1:30" x14ac:dyDescent="0.2">
      <c r="A133" s="1">
        <v>127</v>
      </c>
      <c r="B133" s="4">
        <f t="shared" si="13"/>
        <v>36499.100101114847</v>
      </c>
      <c r="C133" s="4">
        <f t="shared" si="8"/>
        <v>739.68792560925567</v>
      </c>
      <c r="D133" s="4">
        <f t="shared" si="9"/>
        <v>121.66366700371616</v>
      </c>
      <c r="E133" s="4">
        <f t="shared" si="10"/>
        <v>618.02425860553956</v>
      </c>
      <c r="F133" s="4">
        <f t="shared" si="11"/>
        <v>35881.075842509308</v>
      </c>
      <c r="G133" s="4">
        <f t="shared" si="14"/>
        <v>29821.442394884765</v>
      </c>
      <c r="H133">
        <f t="shared" si="12"/>
        <v>0</v>
      </c>
      <c r="I133">
        <f t="shared" si="15"/>
        <v>0</v>
      </c>
      <c r="P133">
        <v>126</v>
      </c>
      <c r="Q133">
        <v>5.6574618266414101</v>
      </c>
      <c r="S133" s="7"/>
      <c r="X133" s="1"/>
      <c r="Y133" s="4"/>
      <c r="Z133" s="4"/>
      <c r="AA133" s="4"/>
      <c r="AB133" s="4"/>
      <c r="AC133" s="4"/>
      <c r="AD133" s="4"/>
    </row>
    <row r="134" spans="1:30" x14ac:dyDescent="0.2">
      <c r="A134" s="1">
        <v>128</v>
      </c>
      <c r="B134" s="4">
        <f t="shared" si="13"/>
        <v>35881.075842509308</v>
      </c>
      <c r="C134" s="4">
        <f t="shared" si="8"/>
        <v>739.68792560925567</v>
      </c>
      <c r="D134" s="4">
        <f t="shared" si="9"/>
        <v>119.60358614169769</v>
      </c>
      <c r="E134" s="4">
        <f t="shared" si="10"/>
        <v>620.08433946755804</v>
      </c>
      <c r="F134" s="4">
        <f t="shared" si="11"/>
        <v>35260.991503041747</v>
      </c>
      <c r="G134" s="4">
        <f t="shared" si="14"/>
        <v>29941.045981026462</v>
      </c>
      <c r="H134">
        <f t="shared" si="12"/>
        <v>0</v>
      </c>
      <c r="I134">
        <f t="shared" si="15"/>
        <v>0</v>
      </c>
      <c r="P134">
        <v>127</v>
      </c>
      <c r="Q134">
        <v>5.7049409153178239</v>
      </c>
      <c r="S134" s="7"/>
      <c r="X134" s="1"/>
      <c r="Y134" s="4"/>
      <c r="Z134" s="4"/>
      <c r="AA134" s="4"/>
      <c r="AB134" s="4"/>
      <c r="AC134" s="4"/>
      <c r="AD134" s="4"/>
    </row>
    <row r="135" spans="1:30" x14ac:dyDescent="0.2">
      <c r="A135" s="1">
        <v>129</v>
      </c>
      <c r="B135" s="4">
        <f t="shared" si="13"/>
        <v>35260.991503041747</v>
      </c>
      <c r="C135" s="4">
        <f t="shared" si="8"/>
        <v>739.68792560925567</v>
      </c>
      <c r="D135" s="4">
        <f t="shared" si="9"/>
        <v>117.53663834347249</v>
      </c>
      <c r="E135" s="4">
        <f t="shared" si="10"/>
        <v>622.15128726578314</v>
      </c>
      <c r="F135" s="4">
        <f t="shared" si="11"/>
        <v>34638.840215775963</v>
      </c>
      <c r="G135" s="4">
        <f t="shared" si="14"/>
        <v>30058.582619369936</v>
      </c>
      <c r="H135">
        <f t="shared" si="12"/>
        <v>0</v>
      </c>
      <c r="I135">
        <f t="shared" si="15"/>
        <v>0</v>
      </c>
      <c r="P135">
        <v>128</v>
      </c>
      <c r="Q135">
        <v>5.752465406448831</v>
      </c>
      <c r="S135" s="7"/>
      <c r="X135" s="1"/>
      <c r="Y135" s="4"/>
      <c r="Z135" s="4"/>
      <c r="AA135" s="4"/>
      <c r="AB135" s="4"/>
      <c r="AC135" s="4"/>
      <c r="AD135" s="4"/>
    </row>
    <row r="136" spans="1:30" x14ac:dyDescent="0.2">
      <c r="A136" s="1">
        <v>130</v>
      </c>
      <c r="B136" s="4">
        <f t="shared" si="13"/>
        <v>34638.840215775963</v>
      </c>
      <c r="C136" s="4">
        <f t="shared" ref="C136:C199" si="16">IF(A136&lt;=B$3,B$2/12*POWER((1+B$2/12),B$3)*B$1/(POWER((1+B$2/12),B$3)-1), 0)</f>
        <v>739.68792560925567</v>
      </c>
      <c r="D136" s="4">
        <f t="shared" ref="D136:D199" si="17">IF(A136&lt;=B$3,B136*B$2/12,0)</f>
        <v>115.46280071925321</v>
      </c>
      <c r="E136" s="4">
        <f t="shared" ref="E136:E199" si="18">IF(A136&lt;=B$3,C136-D136,0)</f>
        <v>624.22512489000246</v>
      </c>
      <c r="F136" s="4">
        <f t="shared" ref="F136:F199" si="19">IF(A136&lt;=B$3,B136-E136,0)</f>
        <v>34014.615090885964</v>
      </c>
      <c r="G136" s="4">
        <f t="shared" si="14"/>
        <v>30174.045420089191</v>
      </c>
      <c r="H136">
        <f t="shared" ref="H136:H199" si="20">IF(A136=$B$3,SUMPRODUCT($A$7:$A$366,$E$7:$E$366)/SUM($E$7:$E$366)/12,0)</f>
        <v>0</v>
      </c>
      <c r="I136">
        <f t="shared" si="15"/>
        <v>0</v>
      </c>
      <c r="P136">
        <v>129</v>
      </c>
      <c r="Q136">
        <v>5.8000352872587451</v>
      </c>
      <c r="S136" s="7"/>
      <c r="X136" s="1"/>
      <c r="Y136" s="4"/>
      <c r="Z136" s="4"/>
      <c r="AA136" s="4"/>
      <c r="AB136" s="4"/>
      <c r="AC136" s="4"/>
      <c r="AD136" s="4"/>
    </row>
    <row r="137" spans="1:30" x14ac:dyDescent="0.2">
      <c r="A137" s="1">
        <v>131</v>
      </c>
      <c r="B137" s="4">
        <f t="shared" ref="B137:B200" si="21">IF(A137&lt;=B$3,F136,0)</f>
        <v>34014.615090885964</v>
      </c>
      <c r="C137" s="4">
        <f t="shared" si="16"/>
        <v>739.68792560925567</v>
      </c>
      <c r="D137" s="4">
        <f t="shared" si="17"/>
        <v>113.3820503029532</v>
      </c>
      <c r="E137" s="4">
        <f t="shared" si="18"/>
        <v>626.30587530630248</v>
      </c>
      <c r="F137" s="4">
        <f t="shared" si="19"/>
        <v>33388.309215579662</v>
      </c>
      <c r="G137" s="4">
        <f t="shared" ref="G137:G200" si="22">IF(A137&lt;=B$3,G136+D137,0)</f>
        <v>30287.427470392144</v>
      </c>
      <c r="H137">
        <f t="shared" si="20"/>
        <v>0</v>
      </c>
      <c r="I137">
        <f t="shared" ref="I137:I200" si="23">IF(A137=B$3,G136+D137,0)</f>
        <v>0</v>
      </c>
      <c r="P137">
        <v>130</v>
      </c>
      <c r="Q137">
        <v>5.8476505448759788</v>
      </c>
      <c r="S137" s="7"/>
      <c r="X137" s="1"/>
      <c r="Y137" s="4"/>
      <c r="Z137" s="4"/>
      <c r="AA137" s="4"/>
      <c r="AB137" s="4"/>
      <c r="AC137" s="4"/>
      <c r="AD137" s="4"/>
    </row>
    <row r="138" spans="1:30" x14ac:dyDescent="0.2">
      <c r="A138" s="1">
        <v>132</v>
      </c>
      <c r="B138" s="4">
        <f t="shared" si="21"/>
        <v>33388.309215579662</v>
      </c>
      <c r="C138" s="4">
        <f t="shared" si="16"/>
        <v>739.68792560925567</v>
      </c>
      <c r="D138" s="4">
        <f t="shared" si="17"/>
        <v>111.29436405193222</v>
      </c>
      <c r="E138" s="4">
        <f t="shared" si="18"/>
        <v>628.39356155732344</v>
      </c>
      <c r="F138" s="4">
        <f t="shared" si="19"/>
        <v>32759.915654022338</v>
      </c>
      <c r="G138" s="4">
        <f t="shared" si="22"/>
        <v>30398.721834444077</v>
      </c>
      <c r="H138">
        <f t="shared" si="20"/>
        <v>0</v>
      </c>
      <c r="I138">
        <f t="shared" si="23"/>
        <v>0</v>
      </c>
      <c r="P138">
        <v>131</v>
      </c>
      <c r="Q138">
        <v>5.8953111663331681</v>
      </c>
      <c r="S138" s="7"/>
      <c r="X138" s="1"/>
      <c r="Y138" s="4"/>
      <c r="Z138" s="4"/>
      <c r="AA138" s="4"/>
      <c r="AB138" s="4"/>
      <c r="AC138" s="4"/>
      <c r="AD138" s="4"/>
    </row>
    <row r="139" spans="1:30" x14ac:dyDescent="0.2">
      <c r="A139" s="1">
        <v>133</v>
      </c>
      <c r="B139" s="4">
        <f t="shared" si="21"/>
        <v>32759.915654022338</v>
      </c>
      <c r="C139" s="4">
        <f t="shared" si="16"/>
        <v>739.68792560925567</v>
      </c>
      <c r="D139" s="4">
        <f t="shared" si="17"/>
        <v>109.19971884674112</v>
      </c>
      <c r="E139" s="4">
        <f t="shared" si="18"/>
        <v>630.48820676251455</v>
      </c>
      <c r="F139" s="4">
        <f t="shared" si="19"/>
        <v>32129.427447259823</v>
      </c>
      <c r="G139" s="4">
        <f t="shared" si="22"/>
        <v>30507.921553290817</v>
      </c>
      <c r="H139">
        <f t="shared" si="20"/>
        <v>0</v>
      </c>
      <c r="I139">
        <f t="shared" si="23"/>
        <v>0</v>
      </c>
      <c r="P139">
        <v>132</v>
      </c>
      <c r="Q139">
        <v>5.9430171385673001</v>
      </c>
      <c r="S139" s="7"/>
      <c r="X139" s="1"/>
      <c r="Y139" s="4"/>
      <c r="Z139" s="4"/>
      <c r="AA139" s="4"/>
      <c r="AB139" s="4"/>
      <c r="AC139" s="4"/>
      <c r="AD139" s="4"/>
    </row>
    <row r="140" spans="1:30" x14ac:dyDescent="0.2">
      <c r="A140" s="1">
        <v>134</v>
      </c>
      <c r="B140" s="4">
        <f t="shared" si="21"/>
        <v>32129.427447259823</v>
      </c>
      <c r="C140" s="4">
        <f t="shared" si="16"/>
        <v>739.68792560925567</v>
      </c>
      <c r="D140" s="4">
        <f t="shared" si="17"/>
        <v>107.09809149086608</v>
      </c>
      <c r="E140" s="4">
        <f t="shared" si="18"/>
        <v>632.5898341183896</v>
      </c>
      <c r="F140" s="4">
        <f t="shared" si="19"/>
        <v>31496.837613141433</v>
      </c>
      <c r="G140" s="4">
        <f t="shared" si="22"/>
        <v>30615.019644781682</v>
      </c>
      <c r="H140">
        <f t="shared" si="20"/>
        <v>0</v>
      </c>
      <c r="I140">
        <f t="shared" si="23"/>
        <v>0</v>
      </c>
      <c r="P140">
        <v>133</v>
      </c>
      <c r="Q140">
        <v>5.9907684484197681</v>
      </c>
      <c r="S140" s="7"/>
      <c r="X140" s="1"/>
      <c r="Y140" s="4"/>
      <c r="Z140" s="4"/>
      <c r="AA140" s="4"/>
      <c r="AB140" s="4"/>
      <c r="AC140" s="4"/>
      <c r="AD140" s="4"/>
    </row>
    <row r="141" spans="1:30" x14ac:dyDescent="0.2">
      <c r="A141" s="1">
        <v>135</v>
      </c>
      <c r="B141" s="4">
        <f t="shared" si="21"/>
        <v>31496.837613141433</v>
      </c>
      <c r="C141" s="4">
        <f t="shared" si="16"/>
        <v>739.68792560925567</v>
      </c>
      <c r="D141" s="4">
        <f t="shared" si="17"/>
        <v>104.98945871047145</v>
      </c>
      <c r="E141" s="4">
        <f t="shared" si="18"/>
        <v>634.6984668987842</v>
      </c>
      <c r="F141" s="4">
        <f t="shared" si="19"/>
        <v>30862.139146242651</v>
      </c>
      <c r="G141" s="4">
        <f t="shared" si="22"/>
        <v>30720.009103492153</v>
      </c>
      <c r="H141">
        <f t="shared" si="20"/>
        <v>0</v>
      </c>
      <c r="I141">
        <f t="shared" si="23"/>
        <v>0</v>
      </c>
      <c r="P141">
        <v>134</v>
      </c>
      <c r="Q141">
        <v>6.0385650826365067</v>
      </c>
      <c r="S141" s="7"/>
      <c r="X141" s="1"/>
      <c r="Y141" s="4"/>
      <c r="Z141" s="4"/>
      <c r="AA141" s="4"/>
      <c r="AB141" s="4"/>
      <c r="AC141" s="4"/>
      <c r="AD141" s="4"/>
    </row>
    <row r="142" spans="1:30" x14ac:dyDescent="0.2">
      <c r="A142" s="1">
        <v>136</v>
      </c>
      <c r="B142" s="4">
        <f t="shared" si="21"/>
        <v>30862.139146242651</v>
      </c>
      <c r="C142" s="4">
        <f t="shared" si="16"/>
        <v>739.68792560925567</v>
      </c>
      <c r="D142" s="4">
        <f t="shared" si="17"/>
        <v>102.87379715414217</v>
      </c>
      <c r="E142" s="4">
        <f t="shared" si="18"/>
        <v>636.81412845511352</v>
      </c>
      <c r="F142" s="4">
        <f t="shared" si="19"/>
        <v>30225.325017787538</v>
      </c>
      <c r="G142" s="4">
        <f t="shared" si="22"/>
        <v>30822.882900646295</v>
      </c>
      <c r="H142">
        <f t="shared" si="20"/>
        <v>0</v>
      </c>
      <c r="I142">
        <f t="shared" si="23"/>
        <v>0</v>
      </c>
      <c r="P142">
        <v>135</v>
      </c>
      <c r="Q142">
        <v>6.086407027868078</v>
      </c>
      <c r="S142" s="7"/>
      <c r="X142" s="1"/>
      <c r="Y142" s="4"/>
      <c r="Z142" s="4"/>
      <c r="AA142" s="4"/>
      <c r="AB142" s="4"/>
      <c r="AC142" s="4"/>
      <c r="AD142" s="4"/>
    </row>
    <row r="143" spans="1:30" x14ac:dyDescent="0.2">
      <c r="A143" s="1">
        <v>137</v>
      </c>
      <c r="B143" s="4">
        <f t="shared" si="21"/>
        <v>30225.325017787538</v>
      </c>
      <c r="C143" s="4">
        <f t="shared" si="16"/>
        <v>739.68792560925567</v>
      </c>
      <c r="D143" s="4">
        <f t="shared" si="17"/>
        <v>100.75108339262512</v>
      </c>
      <c r="E143" s="4">
        <f t="shared" si="18"/>
        <v>638.93684221663057</v>
      </c>
      <c r="F143" s="4">
        <f t="shared" si="19"/>
        <v>29586.388175570908</v>
      </c>
      <c r="G143" s="4">
        <f t="shared" si="22"/>
        <v>30923.633984038919</v>
      </c>
      <c r="H143">
        <f t="shared" si="20"/>
        <v>0</v>
      </c>
      <c r="I143">
        <f t="shared" si="23"/>
        <v>0</v>
      </c>
      <c r="P143">
        <v>136</v>
      </c>
      <c r="Q143">
        <v>6.1342942706697778</v>
      </c>
      <c r="S143" s="7"/>
      <c r="X143" s="1"/>
      <c r="Y143" s="4"/>
      <c r="Z143" s="4"/>
      <c r="AA143" s="4"/>
      <c r="AB143" s="4"/>
      <c r="AC143" s="4"/>
      <c r="AD143" s="4"/>
    </row>
    <row r="144" spans="1:30" x14ac:dyDescent="0.2">
      <c r="A144" s="1">
        <v>138</v>
      </c>
      <c r="B144" s="4">
        <f t="shared" si="21"/>
        <v>29586.388175570908</v>
      </c>
      <c r="C144" s="4">
        <f t="shared" si="16"/>
        <v>739.68792560925567</v>
      </c>
      <c r="D144" s="4">
        <f t="shared" si="17"/>
        <v>98.621293918569691</v>
      </c>
      <c r="E144" s="4">
        <f t="shared" si="18"/>
        <v>641.06663169068599</v>
      </c>
      <c r="F144" s="4">
        <f t="shared" si="19"/>
        <v>28945.321543880222</v>
      </c>
      <c r="G144" s="4">
        <f t="shared" si="22"/>
        <v>31022.255277957487</v>
      </c>
      <c r="H144">
        <f t="shared" si="20"/>
        <v>0</v>
      </c>
      <c r="I144">
        <f t="shared" si="23"/>
        <v>0</v>
      </c>
      <c r="P144">
        <v>137</v>
      </c>
      <c r="Q144">
        <v>6.1822267975017517</v>
      </c>
      <c r="S144" s="7"/>
      <c r="X144" s="1"/>
      <c r="Y144" s="4"/>
      <c r="Z144" s="4"/>
      <c r="AA144" s="4"/>
      <c r="AB144" s="4"/>
      <c r="AC144" s="4"/>
      <c r="AD144" s="4"/>
    </row>
    <row r="145" spans="1:30" x14ac:dyDescent="0.2">
      <c r="A145" s="1">
        <v>139</v>
      </c>
      <c r="B145" s="4">
        <f t="shared" si="21"/>
        <v>28945.321543880222</v>
      </c>
      <c r="C145" s="4">
        <f t="shared" si="16"/>
        <v>739.68792560925567</v>
      </c>
      <c r="D145" s="4">
        <f t="shared" si="17"/>
        <v>96.484405146267406</v>
      </c>
      <c r="E145" s="4">
        <f t="shared" si="18"/>
        <v>643.20352046298831</v>
      </c>
      <c r="F145" s="4">
        <f t="shared" si="19"/>
        <v>28302.118023417235</v>
      </c>
      <c r="G145" s="4">
        <f t="shared" si="22"/>
        <v>31118.739683103755</v>
      </c>
      <c r="H145">
        <f t="shared" si="20"/>
        <v>0</v>
      </c>
      <c r="I145">
        <f t="shared" si="23"/>
        <v>0</v>
      </c>
      <c r="P145">
        <v>138</v>
      </c>
      <c r="Q145">
        <v>6.2302045947290807</v>
      </c>
      <c r="S145" s="7"/>
      <c r="X145" s="1"/>
      <c r="Y145" s="4"/>
      <c r="Z145" s="4"/>
      <c r="AA145" s="4"/>
      <c r="AB145" s="4"/>
      <c r="AC145" s="4"/>
      <c r="AD145" s="4"/>
    </row>
    <row r="146" spans="1:30" x14ac:dyDescent="0.2">
      <c r="A146" s="1">
        <v>140</v>
      </c>
      <c r="B146" s="4">
        <f t="shared" si="21"/>
        <v>28302.118023417235</v>
      </c>
      <c r="C146" s="4">
        <f t="shared" si="16"/>
        <v>739.68792560925567</v>
      </c>
      <c r="D146" s="4">
        <f t="shared" si="17"/>
        <v>94.340393411390778</v>
      </c>
      <c r="E146" s="4">
        <f t="shared" si="18"/>
        <v>645.34753219786489</v>
      </c>
      <c r="F146" s="4">
        <f t="shared" si="19"/>
        <v>27656.770491219369</v>
      </c>
      <c r="G146" s="4">
        <f t="shared" si="22"/>
        <v>31213.080076515147</v>
      </c>
      <c r="H146">
        <f t="shared" si="20"/>
        <v>0</v>
      </c>
      <c r="I146">
        <f t="shared" si="23"/>
        <v>0</v>
      </c>
      <c r="P146">
        <v>139</v>
      </c>
      <c r="Q146">
        <v>6.2782276486218898</v>
      </c>
      <c r="S146" s="7"/>
      <c r="X146" s="1"/>
      <c r="Y146" s="4"/>
      <c r="Z146" s="4"/>
      <c r="AA146" s="4"/>
      <c r="AB146" s="4"/>
      <c r="AC146" s="4"/>
      <c r="AD146" s="4"/>
    </row>
    <row r="147" spans="1:30" x14ac:dyDescent="0.2">
      <c r="A147" s="1">
        <v>141</v>
      </c>
      <c r="B147" s="4">
        <f t="shared" si="21"/>
        <v>27656.770491219369</v>
      </c>
      <c r="C147" s="4">
        <f t="shared" si="16"/>
        <v>739.68792560925567</v>
      </c>
      <c r="D147" s="4">
        <f t="shared" si="17"/>
        <v>92.189234970731221</v>
      </c>
      <c r="E147" s="4">
        <f t="shared" si="18"/>
        <v>647.49869063852441</v>
      </c>
      <c r="F147" s="4">
        <f t="shared" si="19"/>
        <v>27009.271800580846</v>
      </c>
      <c r="G147" s="4">
        <f t="shared" si="22"/>
        <v>31305.269311485878</v>
      </c>
      <c r="H147">
        <f t="shared" si="20"/>
        <v>0</v>
      </c>
      <c r="I147">
        <f t="shared" si="23"/>
        <v>0</v>
      </c>
      <c r="P147">
        <v>140</v>
      </c>
      <c r="Q147">
        <v>6.3262959453554748</v>
      </c>
      <c r="S147" s="7"/>
      <c r="X147" s="1"/>
      <c r="Y147" s="4"/>
      <c r="Z147" s="4"/>
      <c r="AA147" s="4"/>
      <c r="AB147" s="4"/>
      <c r="AC147" s="4"/>
      <c r="AD147" s="4"/>
    </row>
    <row r="148" spans="1:30" x14ac:dyDescent="0.2">
      <c r="A148" s="1">
        <v>142</v>
      </c>
      <c r="B148" s="4">
        <f t="shared" si="21"/>
        <v>27009.271800580846</v>
      </c>
      <c r="C148" s="4">
        <f t="shared" si="16"/>
        <v>739.68792560925567</v>
      </c>
      <c r="D148" s="4">
        <f t="shared" si="17"/>
        <v>90.03090600193616</v>
      </c>
      <c r="E148" s="4">
        <f t="shared" si="18"/>
        <v>649.65701960731951</v>
      </c>
      <c r="F148" s="4">
        <f t="shared" si="19"/>
        <v>26359.614780973527</v>
      </c>
      <c r="G148" s="4">
        <f t="shared" si="22"/>
        <v>31395.300217487813</v>
      </c>
      <c r="H148">
        <f t="shared" si="20"/>
        <v>0</v>
      </c>
      <c r="I148">
        <f t="shared" si="23"/>
        <v>0</v>
      </c>
      <c r="P148">
        <v>141</v>
      </c>
      <c r="Q148">
        <v>6.37440947101038</v>
      </c>
      <c r="S148" s="7"/>
      <c r="X148" s="1"/>
      <c r="Y148" s="4"/>
      <c r="Z148" s="4"/>
      <c r="AA148" s="4"/>
      <c r="AB148" s="4"/>
      <c r="AC148" s="4"/>
      <c r="AD148" s="4"/>
    </row>
    <row r="149" spans="1:30" x14ac:dyDescent="0.2">
      <c r="A149" s="1">
        <v>143</v>
      </c>
      <c r="B149" s="4">
        <f t="shared" si="21"/>
        <v>26359.614780973527</v>
      </c>
      <c r="C149" s="4">
        <f t="shared" si="16"/>
        <v>739.68792560925567</v>
      </c>
      <c r="D149" s="4">
        <f t="shared" si="17"/>
        <v>87.865382603245095</v>
      </c>
      <c r="E149" s="4">
        <f t="shared" si="18"/>
        <v>651.82254300601062</v>
      </c>
      <c r="F149" s="4">
        <f t="shared" si="19"/>
        <v>25707.792237967515</v>
      </c>
      <c r="G149" s="4">
        <f t="shared" si="22"/>
        <v>31483.165600091059</v>
      </c>
      <c r="H149">
        <f t="shared" si="20"/>
        <v>0</v>
      </c>
      <c r="I149">
        <f t="shared" si="23"/>
        <v>0</v>
      </c>
      <c r="P149">
        <v>142</v>
      </c>
      <c r="Q149">
        <v>6.4225682115725329</v>
      </c>
      <c r="S149" s="7"/>
      <c r="X149" s="1"/>
      <c r="Y149" s="4"/>
      <c r="Z149" s="4"/>
      <c r="AA149" s="4"/>
      <c r="AB149" s="4"/>
      <c r="AC149" s="4"/>
      <c r="AD149" s="4"/>
    </row>
    <row r="150" spans="1:30" x14ac:dyDescent="0.2">
      <c r="A150" s="1">
        <v>144</v>
      </c>
      <c r="B150" s="4">
        <f t="shared" si="21"/>
        <v>25707.792237967515</v>
      </c>
      <c r="C150" s="4">
        <f t="shared" si="16"/>
        <v>739.68792560925567</v>
      </c>
      <c r="D150" s="4">
        <f t="shared" si="17"/>
        <v>85.692640793225053</v>
      </c>
      <c r="E150" s="4">
        <f t="shared" si="18"/>
        <v>653.99528481603056</v>
      </c>
      <c r="F150" s="4">
        <f t="shared" si="19"/>
        <v>25053.796953151483</v>
      </c>
      <c r="G150" s="4">
        <f t="shared" si="22"/>
        <v>31568.858240884285</v>
      </c>
      <c r="H150">
        <f t="shared" si="20"/>
        <v>0</v>
      </c>
      <c r="I150">
        <f t="shared" si="23"/>
        <v>0</v>
      </c>
      <c r="P150">
        <v>143</v>
      </c>
      <c r="Q150">
        <v>6.4707721529333284</v>
      </c>
      <c r="S150" s="7"/>
      <c r="X150" s="1"/>
      <c r="Y150" s="4"/>
      <c r="Z150" s="4"/>
      <c r="AA150" s="4"/>
      <c r="AB150" s="4"/>
      <c r="AC150" s="4"/>
      <c r="AD150" s="4"/>
    </row>
    <row r="151" spans="1:30" x14ac:dyDescent="0.2">
      <c r="A151" s="1">
        <v>145</v>
      </c>
      <c r="B151" s="4">
        <f t="shared" si="21"/>
        <v>25053.796953151483</v>
      </c>
      <c r="C151" s="4">
        <f t="shared" si="16"/>
        <v>739.68792560925567</v>
      </c>
      <c r="D151" s="4">
        <f t="shared" si="17"/>
        <v>83.512656510504954</v>
      </c>
      <c r="E151" s="4">
        <f t="shared" si="18"/>
        <v>656.17526909875073</v>
      </c>
      <c r="F151" s="4">
        <f t="shared" si="19"/>
        <v>24397.62168405273</v>
      </c>
      <c r="G151" s="4">
        <f t="shared" si="22"/>
        <v>31652.370897394791</v>
      </c>
      <c r="H151">
        <f t="shared" si="20"/>
        <v>0</v>
      </c>
      <c r="I151">
        <f t="shared" si="23"/>
        <v>0</v>
      </c>
      <c r="P151">
        <v>144</v>
      </c>
      <c r="Q151">
        <v>6.519021280889743</v>
      </c>
      <c r="S151" s="7"/>
      <c r="X151" s="1"/>
      <c r="Y151" s="4"/>
      <c r="Z151" s="4"/>
      <c r="AA151" s="4"/>
      <c r="AB151" s="4"/>
      <c r="AC151" s="4"/>
      <c r="AD151" s="4"/>
    </row>
    <row r="152" spans="1:30" x14ac:dyDescent="0.2">
      <c r="A152" s="1">
        <v>146</v>
      </c>
      <c r="B152" s="4">
        <f t="shared" si="21"/>
        <v>24397.62168405273</v>
      </c>
      <c r="C152" s="4">
        <f t="shared" si="16"/>
        <v>739.68792560925567</v>
      </c>
      <c r="D152" s="4">
        <f t="shared" si="17"/>
        <v>81.325405613509105</v>
      </c>
      <c r="E152" s="4">
        <f t="shared" si="18"/>
        <v>658.36251999574654</v>
      </c>
      <c r="F152" s="4">
        <f t="shared" si="19"/>
        <v>23739.259164056984</v>
      </c>
      <c r="G152" s="4">
        <f t="shared" si="22"/>
        <v>31733.696303008299</v>
      </c>
      <c r="H152">
        <f t="shared" si="20"/>
        <v>0</v>
      </c>
      <c r="I152">
        <f t="shared" si="23"/>
        <v>0</v>
      </c>
      <c r="P152">
        <v>145</v>
      </c>
      <c r="Q152">
        <v>6.5673155811444675</v>
      </c>
      <c r="S152" s="7"/>
      <c r="X152" s="1"/>
      <c r="Y152" s="4"/>
      <c r="Z152" s="4"/>
      <c r="AA152" s="4"/>
      <c r="AB152" s="4"/>
      <c r="AC152" s="4"/>
      <c r="AD152" s="4"/>
    </row>
    <row r="153" spans="1:30" x14ac:dyDescent="0.2">
      <c r="A153" s="1">
        <v>147</v>
      </c>
      <c r="B153" s="4">
        <f t="shared" si="21"/>
        <v>23739.259164056984</v>
      </c>
      <c r="C153" s="4">
        <f t="shared" si="16"/>
        <v>739.68792560925567</v>
      </c>
      <c r="D153" s="4">
        <f t="shared" si="17"/>
        <v>79.130863880189949</v>
      </c>
      <c r="E153" s="4">
        <f t="shared" si="18"/>
        <v>660.55706172906571</v>
      </c>
      <c r="F153" s="4">
        <f t="shared" si="19"/>
        <v>23078.702102327919</v>
      </c>
      <c r="G153" s="4">
        <f t="shared" si="22"/>
        <v>31812.827166888488</v>
      </c>
      <c r="H153">
        <f t="shared" si="20"/>
        <v>0</v>
      </c>
      <c r="I153">
        <f t="shared" si="23"/>
        <v>0</v>
      </c>
      <c r="P153">
        <v>146</v>
      </c>
      <c r="Q153">
        <v>6.6156550393059916</v>
      </c>
      <c r="S153" s="7"/>
      <c r="X153" s="1"/>
      <c r="Y153" s="4"/>
      <c r="Z153" s="4"/>
      <c r="AA153" s="4"/>
      <c r="AB153" s="4"/>
      <c r="AC153" s="4"/>
      <c r="AD153" s="4"/>
    </row>
    <row r="154" spans="1:30" x14ac:dyDescent="0.2">
      <c r="A154" s="1">
        <v>148</v>
      </c>
      <c r="B154" s="4">
        <f t="shared" si="21"/>
        <v>23078.702102327919</v>
      </c>
      <c r="C154" s="4">
        <f t="shared" si="16"/>
        <v>739.68792560925567</v>
      </c>
      <c r="D154" s="4">
        <f t="shared" si="17"/>
        <v>76.929007007759736</v>
      </c>
      <c r="E154" s="4">
        <f t="shared" si="18"/>
        <v>662.75891860149591</v>
      </c>
      <c r="F154" s="4">
        <f t="shared" si="19"/>
        <v>22415.943183726424</v>
      </c>
      <c r="G154" s="4">
        <f t="shared" si="22"/>
        <v>31889.756173896247</v>
      </c>
      <c r="H154">
        <f t="shared" si="20"/>
        <v>0</v>
      </c>
      <c r="I154">
        <f t="shared" si="23"/>
        <v>0</v>
      </c>
      <c r="P154">
        <v>147</v>
      </c>
      <c r="Q154">
        <v>6.6640396408886966</v>
      </c>
      <c r="S154" s="7"/>
      <c r="X154" s="1"/>
      <c r="Y154" s="4"/>
      <c r="Z154" s="4"/>
      <c r="AA154" s="4"/>
      <c r="AB154" s="4"/>
      <c r="AC154" s="4"/>
      <c r="AD154" s="4"/>
    </row>
    <row r="155" spans="1:30" x14ac:dyDescent="0.2">
      <c r="A155" s="1">
        <v>149</v>
      </c>
      <c r="B155" s="4">
        <f t="shared" si="21"/>
        <v>22415.943183726424</v>
      </c>
      <c r="C155" s="4">
        <f t="shared" si="16"/>
        <v>739.68792560925567</v>
      </c>
      <c r="D155" s="4">
        <f t="shared" si="17"/>
        <v>74.719810612421412</v>
      </c>
      <c r="E155" s="4">
        <f t="shared" si="18"/>
        <v>664.96811499683429</v>
      </c>
      <c r="F155" s="4">
        <f t="shared" si="19"/>
        <v>21750.975068729589</v>
      </c>
      <c r="G155" s="4">
        <f t="shared" si="22"/>
        <v>31964.475984508666</v>
      </c>
      <c r="H155">
        <f t="shared" si="20"/>
        <v>0</v>
      </c>
      <c r="I155">
        <f t="shared" si="23"/>
        <v>0</v>
      </c>
      <c r="P155">
        <v>148</v>
      </c>
      <c r="Q155">
        <v>6.7124693713130368</v>
      </c>
      <c r="S155" s="7"/>
      <c r="X155" s="1"/>
      <c r="Y155" s="4"/>
      <c r="Z155" s="4"/>
      <c r="AA155" s="4"/>
      <c r="AB155" s="4"/>
      <c r="AC155" s="4"/>
      <c r="AD155" s="4"/>
    </row>
    <row r="156" spans="1:30" x14ac:dyDescent="0.2">
      <c r="A156" s="1">
        <v>150</v>
      </c>
      <c r="B156" s="4">
        <f t="shared" si="21"/>
        <v>21750.975068729589</v>
      </c>
      <c r="C156" s="4">
        <f t="shared" si="16"/>
        <v>739.68792560925567</v>
      </c>
      <c r="D156" s="4">
        <f t="shared" si="17"/>
        <v>72.50325022909864</v>
      </c>
      <c r="E156" s="4">
        <f t="shared" si="18"/>
        <v>667.18467538015705</v>
      </c>
      <c r="F156" s="4">
        <f t="shared" si="19"/>
        <v>21083.790393349431</v>
      </c>
      <c r="G156" s="4">
        <f t="shared" si="22"/>
        <v>32036.979234737766</v>
      </c>
      <c r="H156">
        <f t="shared" si="20"/>
        <v>0</v>
      </c>
      <c r="I156">
        <f t="shared" si="23"/>
        <v>0</v>
      </c>
      <c r="P156">
        <v>149</v>
      </c>
      <c r="Q156">
        <v>6.7609442159055826</v>
      </c>
      <c r="S156" s="7"/>
      <c r="X156" s="1"/>
      <c r="Y156" s="4"/>
      <c r="Z156" s="4"/>
      <c r="AA156" s="4"/>
      <c r="AB156" s="4"/>
      <c r="AC156" s="4"/>
      <c r="AD156" s="4"/>
    </row>
    <row r="157" spans="1:30" x14ac:dyDescent="0.2">
      <c r="A157" s="1">
        <v>151</v>
      </c>
      <c r="B157" s="4">
        <f t="shared" si="21"/>
        <v>21083.790393349431</v>
      </c>
      <c r="C157" s="4">
        <f t="shared" si="16"/>
        <v>739.68792560925567</v>
      </c>
      <c r="D157" s="4">
        <f t="shared" si="17"/>
        <v>70.279301311164772</v>
      </c>
      <c r="E157" s="4">
        <f t="shared" si="18"/>
        <v>669.4086242980909</v>
      </c>
      <c r="F157" s="4">
        <f t="shared" si="19"/>
        <v>20414.381769051339</v>
      </c>
      <c r="G157" s="4">
        <f t="shared" si="22"/>
        <v>32107.258536048932</v>
      </c>
      <c r="H157">
        <f t="shared" si="20"/>
        <v>0</v>
      </c>
      <c r="I157">
        <f t="shared" si="23"/>
        <v>0</v>
      </c>
      <c r="P157">
        <v>150</v>
      </c>
      <c r="Q157">
        <v>6.8094641598991474</v>
      </c>
      <c r="S157" s="7"/>
      <c r="X157" s="1"/>
      <c r="Y157" s="4"/>
      <c r="Z157" s="4"/>
      <c r="AA157" s="4"/>
      <c r="AB157" s="4"/>
      <c r="AC157" s="4"/>
      <c r="AD157" s="4"/>
    </row>
    <row r="158" spans="1:30" x14ac:dyDescent="0.2">
      <c r="A158" s="1">
        <v>152</v>
      </c>
      <c r="B158" s="4">
        <f t="shared" si="21"/>
        <v>20414.381769051339</v>
      </c>
      <c r="C158" s="4">
        <f t="shared" si="16"/>
        <v>739.68792560925567</v>
      </c>
      <c r="D158" s="4">
        <f t="shared" si="17"/>
        <v>68.047939230171139</v>
      </c>
      <c r="E158" s="4">
        <f t="shared" si="18"/>
        <v>671.63998637908458</v>
      </c>
      <c r="F158" s="4">
        <f t="shared" si="19"/>
        <v>19742.741782672256</v>
      </c>
      <c r="G158" s="4">
        <f t="shared" si="22"/>
        <v>32175.306475279103</v>
      </c>
      <c r="H158">
        <f t="shared" si="20"/>
        <v>0</v>
      </c>
      <c r="I158">
        <f t="shared" si="23"/>
        <v>0</v>
      </c>
      <c r="P158">
        <v>151</v>
      </c>
      <c r="Q158">
        <v>6.858029188432945</v>
      </c>
      <c r="S158" s="7"/>
      <c r="X158" s="1"/>
      <c r="Y158" s="4"/>
      <c r="Z158" s="4"/>
      <c r="AA158" s="4"/>
      <c r="AB158" s="4"/>
      <c r="AC158" s="4"/>
      <c r="AD158" s="4"/>
    </row>
    <row r="159" spans="1:30" x14ac:dyDescent="0.2">
      <c r="A159" s="1">
        <v>153</v>
      </c>
      <c r="B159" s="4">
        <f t="shared" si="21"/>
        <v>19742.741782672256</v>
      </c>
      <c r="C159" s="4">
        <f t="shared" si="16"/>
        <v>739.68792560925567</v>
      </c>
      <c r="D159" s="4">
        <f t="shared" si="17"/>
        <v>65.809139275574196</v>
      </c>
      <c r="E159" s="4">
        <f t="shared" si="18"/>
        <v>673.87878633368143</v>
      </c>
      <c r="F159" s="4">
        <f t="shared" si="19"/>
        <v>19068.862996338576</v>
      </c>
      <c r="G159" s="4">
        <f t="shared" si="22"/>
        <v>32241.115614554677</v>
      </c>
      <c r="H159">
        <f t="shared" si="20"/>
        <v>0</v>
      </c>
      <c r="I159">
        <f t="shared" si="23"/>
        <v>0</v>
      </c>
      <c r="P159">
        <v>152</v>
      </c>
      <c r="Q159">
        <v>6.906639286552636</v>
      </c>
      <c r="S159" s="7"/>
      <c r="X159" s="1"/>
      <c r="Y159" s="4"/>
      <c r="Z159" s="4"/>
      <c r="AA159" s="4"/>
      <c r="AB159" s="4"/>
      <c r="AC159" s="4"/>
      <c r="AD159" s="4"/>
    </row>
    <row r="160" spans="1:30" x14ac:dyDescent="0.2">
      <c r="A160" s="1">
        <v>154</v>
      </c>
      <c r="B160" s="4">
        <f t="shared" si="21"/>
        <v>19068.862996338576</v>
      </c>
      <c r="C160" s="4">
        <f t="shared" si="16"/>
        <v>739.68792560925567</v>
      </c>
      <c r="D160" s="4">
        <f t="shared" si="17"/>
        <v>63.562876654461917</v>
      </c>
      <c r="E160" s="4">
        <f t="shared" si="18"/>
        <v>676.12504895479378</v>
      </c>
      <c r="F160" s="4">
        <f t="shared" si="19"/>
        <v>18392.737947383783</v>
      </c>
      <c r="G160" s="4">
        <f t="shared" si="22"/>
        <v>32304.678491209139</v>
      </c>
      <c r="H160">
        <f t="shared" si="20"/>
        <v>0</v>
      </c>
      <c r="I160">
        <f t="shared" si="23"/>
        <v>0</v>
      </c>
      <c r="P160">
        <v>153</v>
      </c>
      <c r="Q160">
        <v>6.9552944392105092</v>
      </c>
      <c r="S160" s="7"/>
      <c r="X160" s="1"/>
      <c r="Y160" s="4"/>
      <c r="Z160" s="4"/>
      <c r="AA160" s="4"/>
      <c r="AB160" s="4"/>
      <c r="AC160" s="4"/>
      <c r="AD160" s="4"/>
    </row>
    <row r="161" spans="1:30" x14ac:dyDescent="0.2">
      <c r="A161" s="1">
        <v>155</v>
      </c>
      <c r="B161" s="4">
        <f t="shared" si="21"/>
        <v>18392.737947383783</v>
      </c>
      <c r="C161" s="4">
        <f t="shared" si="16"/>
        <v>739.68792560925567</v>
      </c>
      <c r="D161" s="4">
        <f t="shared" si="17"/>
        <v>61.309126491279272</v>
      </c>
      <c r="E161" s="4">
        <f t="shared" si="18"/>
        <v>678.37879911797643</v>
      </c>
      <c r="F161" s="4">
        <f t="shared" si="19"/>
        <v>17714.359148265805</v>
      </c>
      <c r="G161" s="4">
        <f t="shared" si="22"/>
        <v>32365.987617700419</v>
      </c>
      <c r="H161">
        <f t="shared" si="20"/>
        <v>0</v>
      </c>
      <c r="I161">
        <f t="shared" si="23"/>
        <v>0</v>
      </c>
      <c r="P161">
        <v>154</v>
      </c>
      <c r="Q161">
        <v>7.0039946312655355</v>
      </c>
      <c r="S161" s="7"/>
      <c r="X161" s="1"/>
      <c r="Y161" s="4"/>
      <c r="Z161" s="4"/>
      <c r="AA161" s="4"/>
      <c r="AB161" s="4"/>
      <c r="AC161" s="4"/>
      <c r="AD161" s="4"/>
    </row>
    <row r="162" spans="1:30" x14ac:dyDescent="0.2">
      <c r="A162" s="1">
        <v>156</v>
      </c>
      <c r="B162" s="4">
        <f t="shared" si="21"/>
        <v>17714.359148265805</v>
      </c>
      <c r="C162" s="4">
        <f t="shared" si="16"/>
        <v>739.68792560925567</v>
      </c>
      <c r="D162" s="4">
        <f t="shared" si="17"/>
        <v>59.047863827552682</v>
      </c>
      <c r="E162" s="4">
        <f t="shared" si="18"/>
        <v>680.64006178170303</v>
      </c>
      <c r="F162" s="4">
        <f t="shared" si="19"/>
        <v>17033.719086484103</v>
      </c>
      <c r="G162" s="4">
        <f t="shared" si="22"/>
        <v>32425.035481527972</v>
      </c>
      <c r="H162">
        <f t="shared" si="20"/>
        <v>0</v>
      </c>
      <c r="I162">
        <f t="shared" si="23"/>
        <v>0</v>
      </c>
      <c r="P162">
        <v>155</v>
      </c>
      <c r="Q162">
        <v>7.0527398474835259</v>
      </c>
      <c r="S162" s="7"/>
      <c r="X162" s="1"/>
      <c r="Y162" s="4"/>
      <c r="Z162" s="4"/>
      <c r="AA162" s="4"/>
      <c r="AB162" s="4"/>
      <c r="AC162" s="4"/>
      <c r="AD162" s="4"/>
    </row>
    <row r="163" spans="1:30" x14ac:dyDescent="0.2">
      <c r="A163" s="1">
        <v>157</v>
      </c>
      <c r="B163" s="4">
        <f t="shared" si="21"/>
        <v>17033.719086484103</v>
      </c>
      <c r="C163" s="4">
        <f t="shared" si="16"/>
        <v>739.68792560925567</v>
      </c>
      <c r="D163" s="4">
        <f t="shared" si="17"/>
        <v>56.77906362161368</v>
      </c>
      <c r="E163" s="4">
        <f t="shared" si="18"/>
        <v>682.90886198764201</v>
      </c>
      <c r="F163" s="4">
        <f t="shared" si="19"/>
        <v>16350.810224496461</v>
      </c>
      <c r="G163" s="4">
        <f t="shared" si="22"/>
        <v>32481.814545149584</v>
      </c>
      <c r="H163">
        <f t="shared" si="20"/>
        <v>0</v>
      </c>
      <c r="I163">
        <f t="shared" si="23"/>
        <v>0</v>
      </c>
      <c r="P163">
        <v>156</v>
      </c>
      <c r="Q163">
        <v>7.1015300725372397</v>
      </c>
      <c r="S163" s="7"/>
      <c r="X163" s="1"/>
      <c r="Y163" s="4"/>
      <c r="Z163" s="4"/>
      <c r="AA163" s="4"/>
      <c r="AB163" s="4"/>
      <c r="AC163" s="4"/>
      <c r="AD163" s="4"/>
    </row>
    <row r="164" spans="1:30" x14ac:dyDescent="0.2">
      <c r="A164" s="1">
        <v>158</v>
      </c>
      <c r="B164" s="4">
        <f t="shared" si="21"/>
        <v>16350.810224496461</v>
      </c>
      <c r="C164" s="4">
        <f t="shared" si="16"/>
        <v>739.68792560925567</v>
      </c>
      <c r="D164" s="4">
        <f t="shared" si="17"/>
        <v>54.502700748321537</v>
      </c>
      <c r="E164" s="4">
        <f t="shared" si="18"/>
        <v>685.18522486093411</v>
      </c>
      <c r="F164" s="4">
        <f t="shared" si="19"/>
        <v>15665.624999635527</v>
      </c>
      <c r="G164" s="4">
        <f t="shared" si="22"/>
        <v>32536.317245897906</v>
      </c>
      <c r="H164">
        <f t="shared" si="20"/>
        <v>0</v>
      </c>
      <c r="I164">
        <f t="shared" si="23"/>
        <v>0</v>
      </c>
      <c r="P164">
        <v>157</v>
      </c>
      <c r="Q164">
        <v>7.1503652910065156</v>
      </c>
      <c r="S164" s="7"/>
      <c r="X164" s="1"/>
      <c r="Y164" s="4"/>
      <c r="Z164" s="4"/>
      <c r="AA164" s="4"/>
      <c r="AB164" s="4"/>
      <c r="AC164" s="4"/>
      <c r="AD164" s="4"/>
    </row>
    <row r="165" spans="1:30" x14ac:dyDescent="0.2">
      <c r="A165" s="1">
        <v>159</v>
      </c>
      <c r="B165" s="4">
        <f t="shared" si="21"/>
        <v>15665.624999635527</v>
      </c>
      <c r="C165" s="4">
        <f t="shared" si="16"/>
        <v>739.68792560925567</v>
      </c>
      <c r="D165" s="4">
        <f t="shared" si="17"/>
        <v>52.218749998785093</v>
      </c>
      <c r="E165" s="4">
        <f t="shared" si="18"/>
        <v>687.46917561047053</v>
      </c>
      <c r="F165" s="4">
        <f t="shared" si="19"/>
        <v>14978.155824025056</v>
      </c>
      <c r="G165" s="4">
        <f t="shared" si="22"/>
        <v>32588.535995896691</v>
      </c>
      <c r="H165">
        <f t="shared" si="20"/>
        <v>0</v>
      </c>
      <c r="I165">
        <f t="shared" si="23"/>
        <v>0</v>
      </c>
      <c r="P165">
        <v>158</v>
      </c>
      <c r="Q165">
        <v>7.1992454873783371</v>
      </c>
      <c r="S165" s="7"/>
      <c r="X165" s="1"/>
      <c r="Y165" s="4"/>
      <c r="Z165" s="4"/>
      <c r="AA165" s="4"/>
      <c r="AB165" s="4"/>
      <c r="AC165" s="4"/>
      <c r="AD165" s="4"/>
    </row>
    <row r="166" spans="1:30" x14ac:dyDescent="0.2">
      <c r="A166" s="1">
        <v>160</v>
      </c>
      <c r="B166" s="4">
        <f t="shared" si="21"/>
        <v>14978.155824025056</v>
      </c>
      <c r="C166" s="4">
        <f t="shared" si="16"/>
        <v>739.68792560925567</v>
      </c>
      <c r="D166" s="4">
        <f t="shared" si="17"/>
        <v>49.927186080083523</v>
      </c>
      <c r="E166" s="4">
        <f t="shared" si="18"/>
        <v>689.76073952917216</v>
      </c>
      <c r="F166" s="4">
        <f t="shared" si="19"/>
        <v>14288.395084495884</v>
      </c>
      <c r="G166" s="4">
        <f t="shared" si="22"/>
        <v>32638.463181976775</v>
      </c>
      <c r="H166">
        <f t="shared" si="20"/>
        <v>0</v>
      </c>
      <c r="I166">
        <f t="shared" si="23"/>
        <v>0</v>
      </c>
      <c r="P166">
        <v>159</v>
      </c>
      <c r="Q166">
        <v>7.2481706460470212</v>
      </c>
      <c r="S166" s="7"/>
      <c r="X166" s="1"/>
      <c r="Y166" s="4"/>
      <c r="Z166" s="4"/>
      <c r="AA166" s="4"/>
      <c r="AB166" s="4"/>
      <c r="AC166" s="4"/>
      <c r="AD166" s="4"/>
    </row>
    <row r="167" spans="1:30" x14ac:dyDescent="0.2">
      <c r="A167" s="1">
        <v>161</v>
      </c>
      <c r="B167" s="4">
        <f t="shared" si="21"/>
        <v>14288.395084495884</v>
      </c>
      <c r="C167" s="4">
        <f t="shared" si="16"/>
        <v>739.68792560925567</v>
      </c>
      <c r="D167" s="4">
        <f t="shared" si="17"/>
        <v>47.627983614986277</v>
      </c>
      <c r="E167" s="4">
        <f t="shared" si="18"/>
        <v>692.05994199426937</v>
      </c>
      <c r="F167" s="4">
        <f t="shared" si="19"/>
        <v>13596.335142501614</v>
      </c>
      <c r="G167" s="4">
        <f t="shared" si="22"/>
        <v>32686.091165591763</v>
      </c>
      <c r="H167">
        <f t="shared" si="20"/>
        <v>0</v>
      </c>
      <c r="I167">
        <f t="shared" si="23"/>
        <v>0</v>
      </c>
      <c r="P167">
        <v>160</v>
      </c>
      <c r="Q167">
        <v>7.2971407513142772</v>
      </c>
      <c r="S167" s="7"/>
      <c r="X167" s="1"/>
      <c r="Y167" s="4"/>
      <c r="Z167" s="4"/>
      <c r="AA167" s="4"/>
      <c r="AB167" s="4"/>
      <c r="AC167" s="4"/>
      <c r="AD167" s="4"/>
    </row>
    <row r="168" spans="1:30" x14ac:dyDescent="0.2">
      <c r="A168" s="1">
        <v>162</v>
      </c>
      <c r="B168" s="4">
        <f t="shared" si="21"/>
        <v>13596.335142501614</v>
      </c>
      <c r="C168" s="4">
        <f t="shared" si="16"/>
        <v>739.68792560925567</v>
      </c>
      <c r="D168" s="4">
        <f t="shared" si="17"/>
        <v>45.32111714167204</v>
      </c>
      <c r="E168" s="4">
        <f t="shared" si="18"/>
        <v>694.36680846758361</v>
      </c>
      <c r="F168" s="4">
        <f t="shared" si="19"/>
        <v>12901.968334034031</v>
      </c>
      <c r="G168" s="4">
        <f t="shared" si="22"/>
        <v>32731.412282733436</v>
      </c>
      <c r="H168">
        <f t="shared" si="20"/>
        <v>0</v>
      </c>
      <c r="I168">
        <f t="shared" si="23"/>
        <v>0</v>
      </c>
      <c r="P168">
        <v>161</v>
      </c>
      <c r="Q168">
        <v>7.3461557873893772</v>
      </c>
      <c r="S168" s="7"/>
      <c r="X168" s="1"/>
      <c r="Y168" s="4"/>
      <c r="Z168" s="4"/>
      <c r="AA168" s="4"/>
      <c r="AB168" s="4"/>
      <c r="AC168" s="4"/>
      <c r="AD168" s="4"/>
    </row>
    <row r="169" spans="1:30" x14ac:dyDescent="0.2">
      <c r="A169" s="1">
        <v>163</v>
      </c>
      <c r="B169" s="4">
        <f t="shared" si="21"/>
        <v>12901.968334034031</v>
      </c>
      <c r="C169" s="4">
        <f t="shared" si="16"/>
        <v>739.68792560925567</v>
      </c>
      <c r="D169" s="4">
        <f t="shared" si="17"/>
        <v>43.006561113446772</v>
      </c>
      <c r="E169" s="4">
        <f t="shared" si="18"/>
        <v>696.68136449580891</v>
      </c>
      <c r="F169" s="4">
        <f t="shared" si="19"/>
        <v>12205.286969538221</v>
      </c>
      <c r="G169" s="4">
        <f t="shared" si="22"/>
        <v>32774.418843846885</v>
      </c>
      <c r="H169">
        <f t="shared" si="20"/>
        <v>0</v>
      </c>
      <c r="I169">
        <f t="shared" si="23"/>
        <v>0</v>
      </c>
      <c r="P169">
        <v>162</v>
      </c>
      <c r="Q169">
        <v>7.3952157383892461</v>
      </c>
      <c r="S169" s="7"/>
      <c r="X169" s="1"/>
      <c r="Y169" s="4"/>
      <c r="Z169" s="4"/>
      <c r="AA169" s="4"/>
      <c r="AB169" s="4"/>
      <c r="AC169" s="4"/>
      <c r="AD169" s="4"/>
    </row>
    <row r="170" spans="1:30" x14ac:dyDescent="0.2">
      <c r="A170" s="1">
        <v>164</v>
      </c>
      <c r="B170" s="4">
        <f t="shared" si="21"/>
        <v>12205.286969538221</v>
      </c>
      <c r="C170" s="4">
        <f t="shared" si="16"/>
        <v>739.68792560925567</v>
      </c>
      <c r="D170" s="4">
        <f t="shared" si="17"/>
        <v>40.68428989846074</v>
      </c>
      <c r="E170" s="4">
        <f t="shared" si="18"/>
        <v>699.00363571079492</v>
      </c>
      <c r="F170" s="4">
        <f t="shared" si="19"/>
        <v>11506.283333827427</v>
      </c>
      <c r="G170" s="4">
        <f t="shared" si="22"/>
        <v>32815.103133745346</v>
      </c>
      <c r="H170">
        <f t="shared" si="20"/>
        <v>0</v>
      </c>
      <c r="I170">
        <f t="shared" si="23"/>
        <v>0</v>
      </c>
      <c r="P170">
        <v>163</v>
      </c>
      <c r="Q170">
        <v>7.4443205883385906</v>
      </c>
      <c r="S170" s="7"/>
      <c r="X170" s="1"/>
      <c r="Y170" s="4"/>
      <c r="Z170" s="4"/>
      <c r="AA170" s="4"/>
      <c r="AB170" s="4"/>
      <c r="AC170" s="4"/>
      <c r="AD170" s="4"/>
    </row>
    <row r="171" spans="1:30" x14ac:dyDescent="0.2">
      <c r="A171" s="1">
        <v>165</v>
      </c>
      <c r="B171" s="4">
        <f t="shared" si="21"/>
        <v>11506.283333827427</v>
      </c>
      <c r="C171" s="4">
        <f t="shared" si="16"/>
        <v>739.68792560925567</v>
      </c>
      <c r="D171" s="4">
        <f t="shared" si="17"/>
        <v>38.354277779424756</v>
      </c>
      <c r="E171" s="4">
        <f t="shared" si="18"/>
        <v>701.33364782983097</v>
      </c>
      <c r="F171" s="4">
        <f t="shared" si="19"/>
        <v>10804.949685997595</v>
      </c>
      <c r="G171" s="4">
        <f t="shared" si="22"/>
        <v>32853.457411524774</v>
      </c>
      <c r="H171">
        <f t="shared" si="20"/>
        <v>0</v>
      </c>
      <c r="I171">
        <f t="shared" si="23"/>
        <v>0</v>
      </c>
      <c r="P171">
        <v>164</v>
      </c>
      <c r="Q171">
        <v>7.4934703211700082</v>
      </c>
      <c r="S171" s="7"/>
      <c r="X171" s="1"/>
      <c r="Y171" s="4"/>
      <c r="Z171" s="4"/>
      <c r="AA171" s="4"/>
      <c r="AB171" s="4"/>
      <c r="AC171" s="4"/>
      <c r="AD171" s="4"/>
    </row>
    <row r="172" spans="1:30" x14ac:dyDescent="0.2">
      <c r="A172" s="1">
        <v>166</v>
      </c>
      <c r="B172" s="4">
        <f t="shared" si="21"/>
        <v>10804.949685997595</v>
      </c>
      <c r="C172" s="4">
        <f t="shared" si="16"/>
        <v>739.68792560925567</v>
      </c>
      <c r="D172" s="4">
        <f t="shared" si="17"/>
        <v>36.016498953325318</v>
      </c>
      <c r="E172" s="4">
        <f t="shared" si="18"/>
        <v>703.6714266559303</v>
      </c>
      <c r="F172" s="4">
        <f t="shared" si="19"/>
        <v>10101.278259341665</v>
      </c>
      <c r="G172" s="4">
        <f t="shared" si="22"/>
        <v>32889.473910478097</v>
      </c>
      <c r="H172">
        <f t="shared" si="20"/>
        <v>0</v>
      </c>
      <c r="I172">
        <f t="shared" si="23"/>
        <v>0</v>
      </c>
      <c r="P172">
        <v>165</v>
      </c>
      <c r="Q172">
        <v>7.5426649207241532</v>
      </c>
      <c r="S172" s="7"/>
      <c r="X172" s="1"/>
      <c r="Y172" s="4"/>
      <c r="Z172" s="4"/>
      <c r="AA172" s="4"/>
      <c r="AB172" s="4"/>
      <c r="AC172" s="4"/>
      <c r="AD172" s="4"/>
    </row>
    <row r="173" spans="1:30" x14ac:dyDescent="0.2">
      <c r="A173" s="1">
        <v>167</v>
      </c>
      <c r="B173" s="4">
        <f t="shared" si="21"/>
        <v>10101.278259341665</v>
      </c>
      <c r="C173" s="4">
        <f t="shared" si="16"/>
        <v>739.68792560925567</v>
      </c>
      <c r="D173" s="4">
        <f t="shared" si="17"/>
        <v>33.670927531138886</v>
      </c>
      <c r="E173" s="4">
        <f t="shared" si="18"/>
        <v>706.01699807811679</v>
      </c>
      <c r="F173" s="4">
        <f t="shared" si="19"/>
        <v>9395.2612612635476</v>
      </c>
      <c r="G173" s="4">
        <f t="shared" si="22"/>
        <v>32923.144838009233</v>
      </c>
      <c r="H173">
        <f t="shared" si="20"/>
        <v>0</v>
      </c>
      <c r="I173">
        <f t="shared" si="23"/>
        <v>0</v>
      </c>
      <c r="P173">
        <v>166</v>
      </c>
      <c r="Q173">
        <v>7.5919043707498162</v>
      </c>
      <c r="S173" s="7"/>
      <c r="X173" s="1"/>
      <c r="Y173" s="4"/>
      <c r="Z173" s="4"/>
      <c r="AA173" s="4"/>
      <c r="AB173" s="4"/>
      <c r="AC173" s="4"/>
      <c r="AD173" s="4"/>
    </row>
    <row r="174" spans="1:30" x14ac:dyDescent="0.2">
      <c r="A174" s="1">
        <v>168</v>
      </c>
      <c r="B174" s="4">
        <f t="shared" si="21"/>
        <v>9395.2612612635476</v>
      </c>
      <c r="C174" s="4">
        <f t="shared" si="16"/>
        <v>739.68792560925567</v>
      </c>
      <c r="D174" s="4">
        <f t="shared" si="17"/>
        <v>31.31753753754516</v>
      </c>
      <c r="E174" s="4">
        <f t="shared" si="18"/>
        <v>708.37038807171052</v>
      </c>
      <c r="F174" s="4">
        <f t="shared" si="19"/>
        <v>8686.8908731918364</v>
      </c>
      <c r="G174" s="4">
        <f t="shared" si="22"/>
        <v>32954.462375546776</v>
      </c>
      <c r="H174">
        <f t="shared" si="20"/>
        <v>0</v>
      </c>
      <c r="I174">
        <f t="shared" si="23"/>
        <v>0</v>
      </c>
      <c r="P174">
        <v>167</v>
      </c>
      <c r="Q174">
        <v>7.6411886549040595</v>
      </c>
      <c r="S174" s="7"/>
      <c r="X174" s="1"/>
      <c r="Y174" s="4"/>
      <c r="Z174" s="4"/>
      <c r="AA174" s="4"/>
      <c r="AB174" s="4"/>
      <c r="AC174" s="4"/>
      <c r="AD174" s="4"/>
    </row>
    <row r="175" spans="1:30" x14ac:dyDescent="0.2">
      <c r="A175" s="1">
        <v>169</v>
      </c>
      <c r="B175" s="4">
        <f t="shared" si="21"/>
        <v>8686.8908731918364</v>
      </c>
      <c r="C175" s="4">
        <f t="shared" si="16"/>
        <v>739.68792560925567</v>
      </c>
      <c r="D175" s="4">
        <f t="shared" si="17"/>
        <v>28.956302910639454</v>
      </c>
      <c r="E175" s="4">
        <f t="shared" si="18"/>
        <v>710.73162269861621</v>
      </c>
      <c r="F175" s="4">
        <f t="shared" si="19"/>
        <v>7976.1592504932205</v>
      </c>
      <c r="G175" s="4">
        <f t="shared" si="22"/>
        <v>32983.418678457419</v>
      </c>
      <c r="H175">
        <f t="shared" si="20"/>
        <v>0</v>
      </c>
      <c r="I175">
        <f t="shared" si="23"/>
        <v>0</v>
      </c>
      <c r="P175">
        <v>168</v>
      </c>
      <c r="Q175">
        <v>7.6905177567523486</v>
      </c>
      <c r="S175" s="7"/>
      <c r="X175" s="1"/>
      <c r="Y175" s="4"/>
      <c r="Z175" s="4"/>
      <c r="AA175" s="4"/>
      <c r="AB175" s="4"/>
      <c r="AC175" s="4"/>
      <c r="AD175" s="4"/>
    </row>
    <row r="176" spans="1:30" x14ac:dyDescent="0.2">
      <c r="A176" s="1">
        <v>170</v>
      </c>
      <c r="B176" s="4">
        <f t="shared" si="21"/>
        <v>7976.1592504932205</v>
      </c>
      <c r="C176" s="4">
        <f t="shared" si="16"/>
        <v>739.68792560925567</v>
      </c>
      <c r="D176" s="4">
        <f t="shared" si="17"/>
        <v>26.58719750164407</v>
      </c>
      <c r="E176" s="4">
        <f t="shared" si="18"/>
        <v>713.10072810761164</v>
      </c>
      <c r="F176" s="4">
        <f t="shared" si="19"/>
        <v>7263.0585223856087</v>
      </c>
      <c r="G176" s="4">
        <f t="shared" si="22"/>
        <v>33010.005875959061</v>
      </c>
      <c r="H176">
        <f t="shared" si="20"/>
        <v>0</v>
      </c>
      <c r="I176">
        <f t="shared" si="23"/>
        <v>0</v>
      </c>
      <c r="P176">
        <v>169</v>
      </c>
      <c r="Q176">
        <v>7.7398916597686842</v>
      </c>
      <c r="S176" s="7"/>
      <c r="X176" s="1"/>
      <c r="Y176" s="4"/>
      <c r="Z176" s="4"/>
      <c r="AA176" s="4"/>
      <c r="AB176" s="4"/>
      <c r="AC176" s="4"/>
      <c r="AD176" s="4"/>
    </row>
    <row r="177" spans="1:30" x14ac:dyDescent="0.2">
      <c r="A177" s="1">
        <v>171</v>
      </c>
      <c r="B177" s="4">
        <f t="shared" si="21"/>
        <v>7263.0585223856087</v>
      </c>
      <c r="C177" s="4">
        <f t="shared" si="16"/>
        <v>739.68792560925567</v>
      </c>
      <c r="D177" s="4">
        <f t="shared" si="17"/>
        <v>24.210195074618696</v>
      </c>
      <c r="E177" s="4">
        <f t="shared" si="18"/>
        <v>715.47773053463698</v>
      </c>
      <c r="F177" s="4">
        <f t="shared" si="19"/>
        <v>6547.5807918509718</v>
      </c>
      <c r="G177" s="4">
        <f t="shared" si="22"/>
        <v>33034.216071033683</v>
      </c>
      <c r="H177">
        <f t="shared" si="20"/>
        <v>0</v>
      </c>
      <c r="I177">
        <f t="shared" si="23"/>
        <v>0</v>
      </c>
      <c r="P177">
        <v>170</v>
      </c>
      <c r="Q177">
        <v>7.7893103473356993</v>
      </c>
      <c r="S177" s="7"/>
      <c r="X177" s="1"/>
      <c r="Y177" s="4"/>
      <c r="Z177" s="4"/>
      <c r="AA177" s="4"/>
      <c r="AB177" s="4"/>
      <c r="AC177" s="4"/>
      <c r="AD177" s="4"/>
    </row>
    <row r="178" spans="1:30" x14ac:dyDescent="0.2">
      <c r="A178" s="1">
        <v>172</v>
      </c>
      <c r="B178" s="4">
        <f t="shared" si="21"/>
        <v>6547.5807918509718</v>
      </c>
      <c r="C178" s="4">
        <f t="shared" si="16"/>
        <v>739.68792560925567</v>
      </c>
      <c r="D178" s="4">
        <f t="shared" si="17"/>
        <v>21.825269306169904</v>
      </c>
      <c r="E178" s="4">
        <f t="shared" si="18"/>
        <v>717.86265630308571</v>
      </c>
      <c r="F178" s="4">
        <f t="shared" si="19"/>
        <v>5829.718135547886</v>
      </c>
      <c r="G178" s="4">
        <f t="shared" si="22"/>
        <v>33056.041340339856</v>
      </c>
      <c r="H178">
        <f t="shared" si="20"/>
        <v>0</v>
      </c>
      <c r="I178">
        <f t="shared" si="23"/>
        <v>0</v>
      </c>
      <c r="P178">
        <v>171</v>
      </c>
      <c r="Q178">
        <v>7.8387738027448259</v>
      </c>
      <c r="S178" s="7"/>
      <c r="X178" s="1"/>
      <c r="Y178" s="4"/>
      <c r="Z178" s="4"/>
      <c r="AA178" s="4"/>
      <c r="AB178" s="4"/>
      <c r="AC178" s="4"/>
      <c r="AD178" s="4"/>
    </row>
    <row r="179" spans="1:30" x14ac:dyDescent="0.2">
      <c r="A179" s="1">
        <v>173</v>
      </c>
      <c r="B179" s="4">
        <f t="shared" si="21"/>
        <v>5829.718135547886</v>
      </c>
      <c r="C179" s="4">
        <f t="shared" si="16"/>
        <v>739.68792560925567</v>
      </c>
      <c r="D179" s="4">
        <f t="shared" si="17"/>
        <v>19.432393785159622</v>
      </c>
      <c r="E179" s="4">
        <f t="shared" si="18"/>
        <v>720.25553182409601</v>
      </c>
      <c r="F179" s="4">
        <f t="shared" si="19"/>
        <v>5109.4626037237904</v>
      </c>
      <c r="G179" s="4">
        <f t="shared" si="22"/>
        <v>33075.473734125015</v>
      </c>
      <c r="H179">
        <f t="shared" si="20"/>
        <v>0</v>
      </c>
      <c r="I179">
        <f t="shared" si="23"/>
        <v>0</v>
      </c>
      <c r="P179">
        <v>172</v>
      </c>
      <c r="Q179">
        <v>7.8882820091963737</v>
      </c>
      <c r="S179" s="7"/>
      <c r="X179" s="1"/>
      <c r="Y179" s="4"/>
      <c r="Z179" s="4"/>
      <c r="AA179" s="4"/>
      <c r="AB179" s="4"/>
      <c r="AC179" s="4"/>
      <c r="AD179" s="4"/>
    </row>
    <row r="180" spans="1:30" x14ac:dyDescent="0.2">
      <c r="A180" s="1">
        <v>174</v>
      </c>
      <c r="B180" s="4">
        <f t="shared" si="21"/>
        <v>5109.4626037237904</v>
      </c>
      <c r="C180" s="4">
        <f t="shared" si="16"/>
        <v>739.68792560925567</v>
      </c>
      <c r="D180" s="4">
        <f t="shared" si="17"/>
        <v>17.031542012412633</v>
      </c>
      <c r="E180" s="4">
        <f t="shared" si="18"/>
        <v>722.65638359684306</v>
      </c>
      <c r="F180" s="4">
        <f t="shared" si="19"/>
        <v>4386.8062201269477</v>
      </c>
      <c r="G180" s="4">
        <f t="shared" si="22"/>
        <v>33092.505276137425</v>
      </c>
      <c r="H180">
        <f t="shared" si="20"/>
        <v>0</v>
      </c>
      <c r="I180">
        <f t="shared" si="23"/>
        <v>0</v>
      </c>
      <c r="P180">
        <v>173</v>
      </c>
      <c r="Q180">
        <v>7.9378349497997318</v>
      </c>
      <c r="S180" s="7"/>
      <c r="X180" s="1"/>
      <c r="Y180" s="4"/>
      <c r="Z180" s="4"/>
      <c r="AA180" s="4"/>
      <c r="AB180" s="4"/>
      <c r="AC180" s="4"/>
      <c r="AD180" s="4"/>
    </row>
    <row r="181" spans="1:30" x14ac:dyDescent="0.2">
      <c r="A181" s="1">
        <v>175</v>
      </c>
      <c r="B181" s="4">
        <f t="shared" si="21"/>
        <v>4386.8062201269477</v>
      </c>
      <c r="C181" s="4">
        <f t="shared" si="16"/>
        <v>739.68792560925567</v>
      </c>
      <c r="D181" s="4">
        <f t="shared" si="17"/>
        <v>14.622687400423159</v>
      </c>
      <c r="E181" s="4">
        <f t="shared" si="18"/>
        <v>725.06523820883251</v>
      </c>
      <c r="F181" s="4">
        <f t="shared" si="19"/>
        <v>3661.7409819181153</v>
      </c>
      <c r="G181" s="4">
        <f t="shared" si="22"/>
        <v>33107.127963537845</v>
      </c>
      <c r="H181">
        <f t="shared" si="20"/>
        <v>0</v>
      </c>
      <c r="I181">
        <f t="shared" si="23"/>
        <v>0</v>
      </c>
      <c r="P181">
        <v>174</v>
      </c>
      <c r="Q181">
        <v>7.9874326075734245</v>
      </c>
      <c r="S181" s="7"/>
      <c r="X181" s="1"/>
      <c r="Y181" s="4"/>
      <c r="Z181" s="4"/>
      <c r="AA181" s="4"/>
      <c r="AB181" s="4"/>
      <c r="AC181" s="4"/>
      <c r="AD181" s="4"/>
    </row>
    <row r="182" spans="1:30" x14ac:dyDescent="0.2">
      <c r="A182" s="1">
        <v>176</v>
      </c>
      <c r="B182" s="4">
        <f t="shared" si="21"/>
        <v>3661.7409819181153</v>
      </c>
      <c r="C182" s="4">
        <f t="shared" si="16"/>
        <v>739.68792560925567</v>
      </c>
      <c r="D182" s="4">
        <f t="shared" si="17"/>
        <v>12.205803273060384</v>
      </c>
      <c r="E182" s="4">
        <f t="shared" si="18"/>
        <v>727.48212233619529</v>
      </c>
      <c r="F182" s="4">
        <f t="shared" si="19"/>
        <v>2934.2588595819198</v>
      </c>
      <c r="G182" s="4">
        <f t="shared" si="22"/>
        <v>33119.333766810909</v>
      </c>
      <c r="H182">
        <f t="shared" si="20"/>
        <v>0</v>
      </c>
      <c r="I182">
        <f t="shared" si="23"/>
        <v>0</v>
      </c>
      <c r="P182">
        <v>175</v>
      </c>
      <c r="Q182">
        <v>8.0370749654452585</v>
      </c>
      <c r="S182" s="7"/>
      <c r="X182" s="1"/>
      <c r="Y182" s="4"/>
      <c r="Z182" s="4"/>
      <c r="AA182" s="4"/>
      <c r="AB182" s="4"/>
      <c r="AC182" s="4"/>
      <c r="AD182" s="4"/>
    </row>
    <row r="183" spans="1:30" x14ac:dyDescent="0.2">
      <c r="A183" s="1">
        <v>177</v>
      </c>
      <c r="B183" s="4">
        <f t="shared" si="21"/>
        <v>2934.2588595819198</v>
      </c>
      <c r="C183" s="4">
        <f t="shared" si="16"/>
        <v>739.68792560925567</v>
      </c>
      <c r="D183" s="4">
        <f t="shared" si="17"/>
        <v>9.7808628652730665</v>
      </c>
      <c r="E183" s="4">
        <f t="shared" si="18"/>
        <v>729.90706274398258</v>
      </c>
      <c r="F183" s="4">
        <f t="shared" si="19"/>
        <v>2204.3517968379374</v>
      </c>
      <c r="G183" s="4">
        <f t="shared" si="22"/>
        <v>33129.11462967618</v>
      </c>
      <c r="H183">
        <f t="shared" si="20"/>
        <v>0</v>
      </c>
      <c r="I183">
        <f t="shared" si="23"/>
        <v>0</v>
      </c>
      <c r="P183">
        <v>176</v>
      </c>
      <c r="Q183">
        <v>8.0867620062524725</v>
      </c>
      <c r="S183" s="7"/>
      <c r="X183" s="1"/>
      <c r="Y183" s="4"/>
      <c r="Z183" s="4"/>
      <c r="AA183" s="4"/>
      <c r="AB183" s="4"/>
      <c r="AC183" s="4"/>
      <c r="AD183" s="4"/>
    </row>
    <row r="184" spans="1:30" x14ac:dyDescent="0.2">
      <c r="A184" s="1">
        <v>178</v>
      </c>
      <c r="B184" s="4">
        <f t="shared" si="21"/>
        <v>2204.3517968379374</v>
      </c>
      <c r="C184" s="4">
        <f t="shared" si="16"/>
        <v>739.68792560925567</v>
      </c>
      <c r="D184" s="4">
        <f t="shared" si="17"/>
        <v>7.3478393227931242</v>
      </c>
      <c r="E184" s="4">
        <f t="shared" si="18"/>
        <v>732.34008628646257</v>
      </c>
      <c r="F184" s="4">
        <f t="shared" si="19"/>
        <v>1472.0117105514748</v>
      </c>
      <c r="G184" s="4">
        <f t="shared" si="22"/>
        <v>33136.462468998972</v>
      </c>
      <c r="H184">
        <f t="shared" si="20"/>
        <v>0</v>
      </c>
      <c r="I184">
        <f t="shared" si="23"/>
        <v>0</v>
      </c>
      <c r="P184">
        <v>177</v>
      </c>
      <c r="Q184">
        <v>8.1364937127418848</v>
      </c>
      <c r="S184" s="7"/>
      <c r="X184" s="1"/>
      <c r="Y184" s="4"/>
      <c r="Z184" s="4"/>
      <c r="AA184" s="4"/>
      <c r="AB184" s="4"/>
      <c r="AC184" s="4"/>
      <c r="AD184" s="4"/>
    </row>
    <row r="185" spans="1:30" x14ac:dyDescent="0.2">
      <c r="A185" s="1">
        <v>179</v>
      </c>
      <c r="B185" s="4">
        <f t="shared" si="21"/>
        <v>1472.0117105514748</v>
      </c>
      <c r="C185" s="4">
        <f t="shared" si="16"/>
        <v>739.68792560925567</v>
      </c>
      <c r="D185" s="4">
        <f t="shared" si="17"/>
        <v>4.9067057018382494</v>
      </c>
      <c r="E185" s="4">
        <f t="shared" si="18"/>
        <v>734.78121990741738</v>
      </c>
      <c r="F185" s="4">
        <f t="shared" si="19"/>
        <v>737.23049064405745</v>
      </c>
      <c r="G185" s="4">
        <f t="shared" si="22"/>
        <v>33141.369174700812</v>
      </c>
      <c r="H185">
        <f t="shared" si="20"/>
        <v>0</v>
      </c>
      <c r="I185">
        <f t="shared" si="23"/>
        <v>0</v>
      </c>
      <c r="P185">
        <v>178</v>
      </c>
      <c r="Q185">
        <v>8.1862700675699394</v>
      </c>
      <c r="S185" s="7"/>
      <c r="X185" s="1"/>
      <c r="Y185" s="4"/>
      <c r="Z185" s="4"/>
      <c r="AA185" s="4"/>
      <c r="AB185" s="4"/>
      <c r="AC185" s="4"/>
      <c r="AD185" s="4"/>
    </row>
    <row r="186" spans="1:30" x14ac:dyDescent="0.2">
      <c r="A186" s="1">
        <v>180</v>
      </c>
      <c r="B186" s="4">
        <f t="shared" si="21"/>
        <v>737.23049064405745</v>
      </c>
      <c r="C186" s="4">
        <f t="shared" si="16"/>
        <v>739.68792560925567</v>
      </c>
      <c r="D186" s="4">
        <f t="shared" si="17"/>
        <v>2.4574349688135251</v>
      </c>
      <c r="E186" s="4">
        <f t="shared" si="18"/>
        <v>737.2304906404421</v>
      </c>
      <c r="F186" s="4">
        <f t="shared" si="19"/>
        <v>3.6153551263851114E-9</v>
      </c>
      <c r="G186" s="4">
        <f t="shared" si="22"/>
        <v>33143.826609669624</v>
      </c>
      <c r="H186">
        <f t="shared" si="20"/>
        <v>8.2859566524171644</v>
      </c>
      <c r="I186">
        <f t="shared" si="23"/>
        <v>33143.826609669624</v>
      </c>
      <c r="P186">
        <v>179</v>
      </c>
      <c r="Q186">
        <v>8.2360910533029514</v>
      </c>
      <c r="S186" s="7"/>
      <c r="X186" s="1"/>
      <c r="Y186" s="4"/>
      <c r="Z186" s="4"/>
      <c r="AA186" s="4"/>
      <c r="AB186" s="4"/>
      <c r="AC186" s="4"/>
      <c r="AD186" s="4"/>
    </row>
    <row r="187" spans="1:30" x14ac:dyDescent="0.2">
      <c r="A187" s="1">
        <v>181</v>
      </c>
      <c r="B187" s="4">
        <f t="shared" si="21"/>
        <v>0</v>
      </c>
      <c r="C187" s="4">
        <f t="shared" si="16"/>
        <v>0</v>
      </c>
      <c r="D187" s="4">
        <f t="shared" si="17"/>
        <v>0</v>
      </c>
      <c r="E187" s="4">
        <f t="shared" si="18"/>
        <v>0</v>
      </c>
      <c r="F187" s="4">
        <f t="shared" si="19"/>
        <v>0</v>
      </c>
      <c r="G187" s="4">
        <f t="shared" si="22"/>
        <v>0</v>
      </c>
      <c r="H187">
        <f t="shared" si="20"/>
        <v>0</v>
      </c>
      <c r="I187">
        <f t="shared" si="23"/>
        <v>0</v>
      </c>
      <c r="P187">
        <v>180</v>
      </c>
      <c r="Q187">
        <v>8.2859566524171644</v>
      </c>
      <c r="S187" s="7"/>
      <c r="X187" s="1"/>
      <c r="Y187" s="4"/>
      <c r="Z187" s="4"/>
      <c r="AA187" s="4"/>
      <c r="AB187" s="4"/>
      <c r="AC187" s="4"/>
      <c r="AD187" s="4"/>
    </row>
    <row r="188" spans="1:30" x14ac:dyDescent="0.2">
      <c r="A188" s="1">
        <v>182</v>
      </c>
      <c r="B188" s="4">
        <f t="shared" si="21"/>
        <v>0</v>
      </c>
      <c r="C188" s="4">
        <f t="shared" si="16"/>
        <v>0</v>
      </c>
      <c r="D188" s="4">
        <f t="shared" si="17"/>
        <v>0</v>
      </c>
      <c r="E188" s="4">
        <f t="shared" si="18"/>
        <v>0</v>
      </c>
      <c r="F188" s="4">
        <f t="shared" si="19"/>
        <v>0</v>
      </c>
      <c r="G188" s="4">
        <f t="shared" si="22"/>
        <v>0</v>
      </c>
      <c r="H188">
        <f t="shared" si="20"/>
        <v>0</v>
      </c>
      <c r="I188">
        <f t="shared" si="23"/>
        <v>0</v>
      </c>
      <c r="P188">
        <v>181</v>
      </c>
      <c r="Q188">
        <v>8.3358668472988988</v>
      </c>
      <c r="S188" s="7"/>
      <c r="X188" s="1"/>
      <c r="Y188" s="4"/>
      <c r="Z188" s="4"/>
      <c r="AA188" s="4"/>
      <c r="AB188" s="4"/>
      <c r="AC188" s="4"/>
      <c r="AD188" s="4"/>
    </row>
    <row r="189" spans="1:30" x14ac:dyDescent="0.2">
      <c r="A189" s="1">
        <v>183</v>
      </c>
      <c r="B189" s="4">
        <f t="shared" si="21"/>
        <v>0</v>
      </c>
      <c r="C189" s="4">
        <f t="shared" si="16"/>
        <v>0</v>
      </c>
      <c r="D189" s="4">
        <f t="shared" si="17"/>
        <v>0</v>
      </c>
      <c r="E189" s="4">
        <f t="shared" si="18"/>
        <v>0</v>
      </c>
      <c r="F189" s="4">
        <f t="shared" si="19"/>
        <v>0</v>
      </c>
      <c r="G189" s="4">
        <f t="shared" si="22"/>
        <v>0</v>
      </c>
      <c r="H189">
        <f t="shared" si="20"/>
        <v>0</v>
      </c>
      <c r="I189">
        <f t="shared" si="23"/>
        <v>0</v>
      </c>
      <c r="P189">
        <v>182</v>
      </c>
      <c r="Q189">
        <v>8.385821620244684</v>
      </c>
      <c r="S189" s="7"/>
      <c r="X189" s="1"/>
      <c r="Y189" s="4"/>
      <c r="Z189" s="4"/>
      <c r="AA189" s="4"/>
      <c r="AB189" s="4"/>
      <c r="AC189" s="4"/>
      <c r="AD189" s="4"/>
    </row>
    <row r="190" spans="1:30" x14ac:dyDescent="0.2">
      <c r="A190" s="1">
        <v>184</v>
      </c>
      <c r="B190" s="4">
        <f t="shared" si="21"/>
        <v>0</v>
      </c>
      <c r="C190" s="4">
        <f t="shared" si="16"/>
        <v>0</v>
      </c>
      <c r="D190" s="4">
        <f t="shared" si="17"/>
        <v>0</v>
      </c>
      <c r="E190" s="4">
        <f t="shared" si="18"/>
        <v>0</v>
      </c>
      <c r="F190" s="4">
        <f t="shared" si="19"/>
        <v>0</v>
      </c>
      <c r="G190" s="4">
        <f t="shared" si="22"/>
        <v>0</v>
      </c>
      <c r="H190">
        <f t="shared" si="20"/>
        <v>0</v>
      </c>
      <c r="I190">
        <f t="shared" si="23"/>
        <v>0</v>
      </c>
      <c r="P190">
        <v>183</v>
      </c>
      <c r="Q190">
        <v>8.4358209534614144</v>
      </c>
      <c r="S190" s="7"/>
      <c r="X190" s="1"/>
      <c r="Y190" s="4"/>
      <c r="Z190" s="4"/>
      <c r="AA190" s="4"/>
      <c r="AB190" s="4"/>
      <c r="AC190" s="4"/>
      <c r="AD190" s="4"/>
    </row>
    <row r="191" spans="1:30" x14ac:dyDescent="0.2">
      <c r="A191" s="1">
        <v>185</v>
      </c>
      <c r="B191" s="4">
        <f t="shared" si="21"/>
        <v>0</v>
      </c>
      <c r="C191" s="4">
        <f t="shared" si="16"/>
        <v>0</v>
      </c>
      <c r="D191" s="4">
        <f t="shared" si="17"/>
        <v>0</v>
      </c>
      <c r="E191" s="4">
        <f t="shared" si="18"/>
        <v>0</v>
      </c>
      <c r="F191" s="4">
        <f t="shared" si="19"/>
        <v>0</v>
      </c>
      <c r="G191" s="4">
        <f t="shared" si="22"/>
        <v>0</v>
      </c>
      <c r="H191">
        <f t="shared" si="20"/>
        <v>0</v>
      </c>
      <c r="I191">
        <f t="shared" si="23"/>
        <v>0</v>
      </c>
      <c r="P191">
        <v>184</v>
      </c>
      <c r="Q191">
        <v>8.48586482906647</v>
      </c>
      <c r="S191" s="7"/>
      <c r="X191" s="1"/>
      <c r="Y191" s="4"/>
      <c r="Z191" s="4"/>
      <c r="AA191" s="4"/>
      <c r="AB191" s="4"/>
      <c r="AC191" s="4"/>
      <c r="AD191" s="4"/>
    </row>
    <row r="192" spans="1:30" x14ac:dyDescent="0.2">
      <c r="A192" s="1">
        <v>186</v>
      </c>
      <c r="B192" s="4">
        <f t="shared" si="21"/>
        <v>0</v>
      </c>
      <c r="C192" s="4">
        <f t="shared" si="16"/>
        <v>0</v>
      </c>
      <c r="D192" s="4">
        <f t="shared" si="17"/>
        <v>0</v>
      </c>
      <c r="E192" s="4">
        <f t="shared" si="18"/>
        <v>0</v>
      </c>
      <c r="F192" s="4">
        <f t="shared" si="19"/>
        <v>0</v>
      </c>
      <c r="G192" s="4">
        <f t="shared" si="22"/>
        <v>0</v>
      </c>
      <c r="H192">
        <f t="shared" si="20"/>
        <v>0</v>
      </c>
      <c r="I192">
        <f t="shared" si="23"/>
        <v>0</v>
      </c>
      <c r="P192">
        <v>185</v>
      </c>
      <c r="Q192">
        <v>8.5359532290878395</v>
      </c>
      <c r="S192" s="7"/>
      <c r="X192" s="1"/>
      <c r="Y192" s="4"/>
      <c r="Z192" s="4"/>
      <c r="AA192" s="4"/>
      <c r="AB192" s="4"/>
      <c r="AC192" s="4"/>
      <c r="AD192" s="4"/>
    </row>
    <row r="193" spans="1:30" x14ac:dyDescent="0.2">
      <c r="A193" s="1">
        <v>187</v>
      </c>
      <c r="B193" s="4">
        <f t="shared" si="21"/>
        <v>0</v>
      </c>
      <c r="C193" s="4">
        <f t="shared" si="16"/>
        <v>0</v>
      </c>
      <c r="D193" s="4">
        <f t="shared" si="17"/>
        <v>0</v>
      </c>
      <c r="E193" s="4">
        <f t="shared" si="18"/>
        <v>0</v>
      </c>
      <c r="F193" s="4">
        <f t="shared" si="19"/>
        <v>0</v>
      </c>
      <c r="G193" s="4">
        <f t="shared" si="22"/>
        <v>0</v>
      </c>
      <c r="H193">
        <f t="shared" si="20"/>
        <v>0</v>
      </c>
      <c r="I193">
        <f t="shared" si="23"/>
        <v>0</v>
      </c>
      <c r="P193">
        <v>186</v>
      </c>
      <c r="Q193">
        <v>8.5860861354642761</v>
      </c>
      <c r="S193" s="7"/>
      <c r="X193" s="1"/>
      <c r="Y193" s="4"/>
      <c r="Z193" s="4"/>
      <c r="AA193" s="4"/>
      <c r="AB193" s="4"/>
      <c r="AC193" s="4"/>
      <c r="AD193" s="4"/>
    </row>
    <row r="194" spans="1:30" x14ac:dyDescent="0.2">
      <c r="A194" s="1">
        <v>188</v>
      </c>
      <c r="B194" s="4">
        <f t="shared" si="21"/>
        <v>0</v>
      </c>
      <c r="C194" s="4">
        <f t="shared" si="16"/>
        <v>0</v>
      </c>
      <c r="D194" s="4">
        <f t="shared" si="17"/>
        <v>0</v>
      </c>
      <c r="E194" s="4">
        <f t="shared" si="18"/>
        <v>0</v>
      </c>
      <c r="F194" s="4">
        <f t="shared" si="19"/>
        <v>0</v>
      </c>
      <c r="G194" s="4">
        <f t="shared" si="22"/>
        <v>0</v>
      </c>
      <c r="H194">
        <f t="shared" si="20"/>
        <v>0</v>
      </c>
      <c r="I194">
        <f t="shared" si="23"/>
        <v>0</v>
      </c>
      <c r="P194">
        <v>187</v>
      </c>
      <c r="Q194">
        <v>8.6362635300454205</v>
      </c>
      <c r="S194" s="7"/>
      <c r="X194" s="1"/>
      <c r="Y194" s="4"/>
      <c r="Z194" s="4"/>
      <c r="AA194" s="4"/>
      <c r="AB194" s="4"/>
      <c r="AC194" s="4"/>
      <c r="AD194" s="4"/>
    </row>
    <row r="195" spans="1:30" x14ac:dyDescent="0.2">
      <c r="A195" s="1">
        <v>189</v>
      </c>
      <c r="B195" s="4">
        <f t="shared" si="21"/>
        <v>0</v>
      </c>
      <c r="C195" s="4">
        <f t="shared" si="16"/>
        <v>0</v>
      </c>
      <c r="D195" s="4">
        <f t="shared" si="17"/>
        <v>0</v>
      </c>
      <c r="E195" s="4">
        <f t="shared" si="18"/>
        <v>0</v>
      </c>
      <c r="F195" s="4">
        <f t="shared" si="19"/>
        <v>0</v>
      </c>
      <c r="G195" s="4">
        <f t="shared" si="22"/>
        <v>0</v>
      </c>
      <c r="H195">
        <f t="shared" si="20"/>
        <v>0</v>
      </c>
      <c r="I195">
        <f t="shared" si="23"/>
        <v>0</v>
      </c>
      <c r="P195">
        <v>188</v>
      </c>
      <c r="Q195">
        <v>8.6864853945919354</v>
      </c>
      <c r="S195" s="7"/>
      <c r="X195" s="1"/>
      <c r="Y195" s="4"/>
      <c r="Z195" s="4"/>
      <c r="AA195" s="4"/>
      <c r="AB195" s="4"/>
      <c r="AC195" s="4"/>
      <c r="AD195" s="4"/>
    </row>
    <row r="196" spans="1:30" x14ac:dyDescent="0.2">
      <c r="A196" s="1">
        <v>190</v>
      </c>
      <c r="B196" s="4">
        <f t="shared" si="21"/>
        <v>0</v>
      </c>
      <c r="C196" s="4">
        <f t="shared" si="16"/>
        <v>0</v>
      </c>
      <c r="D196" s="4">
        <f t="shared" si="17"/>
        <v>0</v>
      </c>
      <c r="E196" s="4">
        <f t="shared" si="18"/>
        <v>0</v>
      </c>
      <c r="F196" s="4">
        <f t="shared" si="19"/>
        <v>0</v>
      </c>
      <c r="G196" s="4">
        <f t="shared" si="22"/>
        <v>0</v>
      </c>
      <c r="H196">
        <f t="shared" si="20"/>
        <v>0</v>
      </c>
      <c r="I196">
        <f t="shared" si="23"/>
        <v>0</v>
      </c>
      <c r="P196">
        <v>189</v>
      </c>
      <c r="Q196">
        <v>8.7367517107756871</v>
      </c>
      <c r="S196" s="7"/>
      <c r="X196" s="1"/>
      <c r="Y196" s="4"/>
      <c r="Z196" s="4"/>
      <c r="AA196" s="4"/>
      <c r="AB196" s="4"/>
      <c r="AC196" s="4"/>
      <c r="AD196" s="4"/>
    </row>
    <row r="197" spans="1:30" x14ac:dyDescent="0.2">
      <c r="A197" s="1">
        <v>191</v>
      </c>
      <c r="B197" s="4">
        <f t="shared" si="21"/>
        <v>0</v>
      </c>
      <c r="C197" s="4">
        <f t="shared" si="16"/>
        <v>0</v>
      </c>
      <c r="D197" s="4">
        <f t="shared" si="17"/>
        <v>0</v>
      </c>
      <c r="E197" s="4">
        <f t="shared" si="18"/>
        <v>0</v>
      </c>
      <c r="F197" s="4">
        <f t="shared" si="19"/>
        <v>0</v>
      </c>
      <c r="G197" s="4">
        <f t="shared" si="22"/>
        <v>0</v>
      </c>
      <c r="H197">
        <f t="shared" si="20"/>
        <v>0</v>
      </c>
      <c r="I197">
        <f t="shared" si="23"/>
        <v>0</v>
      </c>
      <c r="P197">
        <v>190</v>
      </c>
      <c r="Q197">
        <v>8.787062460179806</v>
      </c>
      <c r="S197" s="7"/>
      <c r="X197" s="1"/>
      <c r="Y197" s="4"/>
      <c r="Z197" s="4"/>
      <c r="AA197" s="4"/>
      <c r="AB197" s="4"/>
      <c r="AC197" s="4"/>
      <c r="AD197" s="4"/>
    </row>
    <row r="198" spans="1:30" x14ac:dyDescent="0.2">
      <c r="A198" s="1">
        <v>192</v>
      </c>
      <c r="B198" s="4">
        <f t="shared" si="21"/>
        <v>0</v>
      </c>
      <c r="C198" s="4">
        <f t="shared" si="16"/>
        <v>0</v>
      </c>
      <c r="D198" s="4">
        <f t="shared" si="17"/>
        <v>0</v>
      </c>
      <c r="E198" s="4">
        <f t="shared" si="18"/>
        <v>0</v>
      </c>
      <c r="F198" s="4">
        <f t="shared" si="19"/>
        <v>0</v>
      </c>
      <c r="G198" s="4">
        <f t="shared" si="22"/>
        <v>0</v>
      </c>
      <c r="H198">
        <f t="shared" si="20"/>
        <v>0</v>
      </c>
      <c r="I198">
        <f t="shared" si="23"/>
        <v>0</v>
      </c>
      <c r="P198">
        <v>191</v>
      </c>
      <c r="Q198">
        <v>8.8374176242988867</v>
      </c>
      <c r="S198" s="7"/>
      <c r="X198" s="1"/>
      <c r="Y198" s="4"/>
      <c r="Z198" s="4"/>
      <c r="AA198" s="4"/>
      <c r="AB198" s="4"/>
      <c r="AC198" s="4"/>
      <c r="AD198" s="4"/>
    </row>
    <row r="199" spans="1:30" x14ac:dyDescent="0.2">
      <c r="A199" s="1">
        <v>193</v>
      </c>
      <c r="B199" s="4">
        <f t="shared" si="21"/>
        <v>0</v>
      </c>
      <c r="C199" s="4">
        <f t="shared" si="16"/>
        <v>0</v>
      </c>
      <c r="D199" s="4">
        <f t="shared" si="17"/>
        <v>0</v>
      </c>
      <c r="E199" s="4">
        <f t="shared" si="18"/>
        <v>0</v>
      </c>
      <c r="F199" s="4">
        <f t="shared" si="19"/>
        <v>0</v>
      </c>
      <c r="G199" s="4">
        <f t="shared" si="22"/>
        <v>0</v>
      </c>
      <c r="H199">
        <f t="shared" si="20"/>
        <v>0</v>
      </c>
      <c r="I199">
        <f t="shared" si="23"/>
        <v>0</v>
      </c>
      <c r="P199">
        <v>192</v>
      </c>
      <c r="Q199">
        <v>8.8878171845391183</v>
      </c>
      <c r="S199" s="7"/>
      <c r="X199" s="1"/>
      <c r="Y199" s="4"/>
      <c r="Z199" s="4"/>
      <c r="AA199" s="4"/>
      <c r="AB199" s="4"/>
      <c r="AC199" s="4"/>
      <c r="AD199" s="4"/>
    </row>
    <row r="200" spans="1:30" x14ac:dyDescent="0.2">
      <c r="A200" s="1">
        <v>194</v>
      </c>
      <c r="B200" s="4">
        <f t="shared" si="21"/>
        <v>0</v>
      </c>
      <c r="C200" s="4">
        <f t="shared" ref="C200:C263" si="24">IF(A200&lt;=B$3,B$2/12*POWER((1+B$2/12),B$3)*B$1/(POWER((1+B$2/12),B$3)-1), 0)</f>
        <v>0</v>
      </c>
      <c r="D200" s="4">
        <f t="shared" ref="D200:D263" si="25">IF(A200&lt;=B$3,B200*B$2/12,0)</f>
        <v>0</v>
      </c>
      <c r="E200" s="4">
        <f t="shared" ref="E200:E263" si="26">IF(A200&lt;=B$3,C200-D200,0)</f>
        <v>0</v>
      </c>
      <c r="F200" s="4">
        <f t="shared" ref="F200:F263" si="27">IF(A200&lt;=B$3,B200-E200,0)</f>
        <v>0</v>
      </c>
      <c r="G200" s="4">
        <f t="shared" si="22"/>
        <v>0</v>
      </c>
      <c r="H200">
        <f t="shared" ref="H200:H263" si="28">IF(A200=$B$3,SUMPRODUCT($A$7:$A$366,$E$7:$E$366)/SUM($E$7:$E$366)/12,0)</f>
        <v>0</v>
      </c>
      <c r="I200">
        <f t="shared" si="23"/>
        <v>0</v>
      </c>
      <c r="P200">
        <v>193</v>
      </c>
      <c r="Q200">
        <v>8.9382611222184067</v>
      </c>
      <c r="S200" s="7"/>
      <c r="X200" s="1"/>
      <c r="Y200" s="4"/>
      <c r="Z200" s="4"/>
      <c r="AA200" s="4"/>
      <c r="AB200" s="4"/>
      <c r="AC200" s="4"/>
      <c r="AD200" s="4"/>
    </row>
    <row r="201" spans="1:30" x14ac:dyDescent="0.2">
      <c r="A201" s="1">
        <v>195</v>
      </c>
      <c r="B201" s="4">
        <f t="shared" ref="B201:B264" si="29">IF(A201&lt;=B$3,F200,0)</f>
        <v>0</v>
      </c>
      <c r="C201" s="4">
        <f t="shared" si="24"/>
        <v>0</v>
      </c>
      <c r="D201" s="4">
        <f t="shared" si="25"/>
        <v>0</v>
      </c>
      <c r="E201" s="4">
        <f t="shared" si="26"/>
        <v>0</v>
      </c>
      <c r="F201" s="4">
        <f t="shared" si="27"/>
        <v>0</v>
      </c>
      <c r="G201" s="4">
        <f t="shared" ref="G201:G264" si="30">IF(A201&lt;=B$3,G200+D201,0)</f>
        <v>0</v>
      </c>
      <c r="H201">
        <f t="shared" si="28"/>
        <v>0</v>
      </c>
      <c r="I201">
        <f t="shared" ref="I201:I264" si="31">IF(A201=B$3,G200+D201,0)</f>
        <v>0</v>
      </c>
      <c r="P201">
        <v>194</v>
      </c>
      <c r="Q201">
        <v>8.9887494185665329</v>
      </c>
      <c r="S201" s="7"/>
      <c r="X201" s="1"/>
      <c r="Y201" s="4"/>
      <c r="Z201" s="4"/>
      <c r="AA201" s="4"/>
      <c r="AB201" s="4"/>
      <c r="AC201" s="4"/>
      <c r="AD201" s="4"/>
    </row>
    <row r="202" spans="1:30" x14ac:dyDescent="0.2">
      <c r="A202" s="1">
        <v>196</v>
      </c>
      <c r="B202" s="4">
        <f t="shared" si="29"/>
        <v>0</v>
      </c>
      <c r="C202" s="4">
        <f t="shared" si="24"/>
        <v>0</v>
      </c>
      <c r="D202" s="4">
        <f t="shared" si="25"/>
        <v>0</v>
      </c>
      <c r="E202" s="4">
        <f t="shared" si="26"/>
        <v>0</v>
      </c>
      <c r="F202" s="4">
        <f t="shared" si="27"/>
        <v>0</v>
      </c>
      <c r="G202" s="4">
        <f t="shared" si="30"/>
        <v>0</v>
      </c>
      <c r="H202">
        <f t="shared" si="28"/>
        <v>0</v>
      </c>
      <c r="I202">
        <f t="shared" si="31"/>
        <v>0</v>
      </c>
      <c r="P202">
        <v>195</v>
      </c>
      <c r="Q202">
        <v>9.0392820547252803</v>
      </c>
      <c r="S202" s="7"/>
      <c r="X202" s="1"/>
      <c r="Y202" s="4"/>
      <c r="Z202" s="4"/>
      <c r="AA202" s="4"/>
      <c r="AB202" s="4"/>
      <c r="AC202" s="4"/>
      <c r="AD202" s="4"/>
    </row>
    <row r="203" spans="1:30" x14ac:dyDescent="0.2">
      <c r="A203" s="1">
        <v>197</v>
      </c>
      <c r="B203" s="4">
        <f t="shared" si="29"/>
        <v>0</v>
      </c>
      <c r="C203" s="4">
        <f t="shared" si="24"/>
        <v>0</v>
      </c>
      <c r="D203" s="4">
        <f t="shared" si="25"/>
        <v>0</v>
      </c>
      <c r="E203" s="4">
        <f t="shared" si="26"/>
        <v>0</v>
      </c>
      <c r="F203" s="4">
        <f t="shared" si="27"/>
        <v>0</v>
      </c>
      <c r="G203" s="4">
        <f t="shared" si="30"/>
        <v>0</v>
      </c>
      <c r="H203">
        <f t="shared" si="28"/>
        <v>0</v>
      </c>
      <c r="I203">
        <f t="shared" si="31"/>
        <v>0</v>
      </c>
      <c r="P203">
        <v>196</v>
      </c>
      <c r="Q203">
        <v>9.0898590117485814</v>
      </c>
      <c r="S203" s="7"/>
      <c r="X203" s="1"/>
      <c r="Y203" s="4"/>
      <c r="Z203" s="4"/>
      <c r="AA203" s="4"/>
      <c r="AB203" s="4"/>
      <c r="AC203" s="4"/>
      <c r="AD203" s="4"/>
    </row>
    <row r="204" spans="1:30" x14ac:dyDescent="0.2">
      <c r="A204" s="1">
        <v>198</v>
      </c>
      <c r="B204" s="4">
        <f t="shared" si="29"/>
        <v>0</v>
      </c>
      <c r="C204" s="4">
        <f t="shared" si="24"/>
        <v>0</v>
      </c>
      <c r="D204" s="4">
        <f t="shared" si="25"/>
        <v>0</v>
      </c>
      <c r="E204" s="4">
        <f t="shared" si="26"/>
        <v>0</v>
      </c>
      <c r="F204" s="4">
        <f t="shared" si="27"/>
        <v>0</v>
      </c>
      <c r="G204" s="4">
        <f t="shared" si="30"/>
        <v>0</v>
      </c>
      <c r="H204">
        <f t="shared" si="28"/>
        <v>0</v>
      </c>
      <c r="I204">
        <f t="shared" si="31"/>
        <v>0</v>
      </c>
      <c r="P204">
        <v>197</v>
      </c>
      <c r="Q204">
        <v>9.1404802706026675</v>
      </c>
      <c r="S204" s="7"/>
      <c r="X204" s="1"/>
      <c r="Y204" s="4"/>
      <c r="Z204" s="4"/>
      <c r="AA204" s="4"/>
      <c r="AB204" s="4"/>
      <c r="AC204" s="4"/>
      <c r="AD204" s="4"/>
    </row>
    <row r="205" spans="1:30" x14ac:dyDescent="0.2">
      <c r="A205" s="1">
        <v>199</v>
      </c>
      <c r="B205" s="4">
        <f t="shared" si="29"/>
        <v>0</v>
      </c>
      <c r="C205" s="4">
        <f t="shared" si="24"/>
        <v>0</v>
      </c>
      <c r="D205" s="4">
        <f t="shared" si="25"/>
        <v>0</v>
      </c>
      <c r="E205" s="4">
        <f t="shared" si="26"/>
        <v>0</v>
      </c>
      <c r="F205" s="4">
        <f t="shared" si="27"/>
        <v>0</v>
      </c>
      <c r="G205" s="4">
        <f t="shared" si="30"/>
        <v>0</v>
      </c>
      <c r="H205">
        <f t="shared" si="28"/>
        <v>0</v>
      </c>
      <c r="I205">
        <f t="shared" si="31"/>
        <v>0</v>
      </c>
      <c r="P205">
        <v>198</v>
      </c>
      <c r="Q205">
        <v>9.191145812166198</v>
      </c>
      <c r="S205" s="7"/>
      <c r="X205" s="1"/>
      <c r="Y205" s="4"/>
      <c r="Z205" s="4"/>
      <c r="AA205" s="4"/>
      <c r="AB205" s="4"/>
      <c r="AC205" s="4"/>
      <c r="AD205" s="4"/>
    </row>
    <row r="206" spans="1:30" x14ac:dyDescent="0.2">
      <c r="A206" s="1">
        <v>200</v>
      </c>
      <c r="B206" s="4">
        <f t="shared" si="29"/>
        <v>0</v>
      </c>
      <c r="C206" s="4">
        <f t="shared" si="24"/>
        <v>0</v>
      </c>
      <c r="D206" s="4">
        <f t="shared" si="25"/>
        <v>0</v>
      </c>
      <c r="E206" s="4">
        <f t="shared" si="26"/>
        <v>0</v>
      </c>
      <c r="F206" s="4">
        <f t="shared" si="27"/>
        <v>0</v>
      </c>
      <c r="G206" s="4">
        <f t="shared" si="30"/>
        <v>0</v>
      </c>
      <c r="H206">
        <f t="shared" si="28"/>
        <v>0</v>
      </c>
      <c r="I206">
        <f t="shared" si="31"/>
        <v>0</v>
      </c>
      <c r="P206">
        <v>199</v>
      </c>
      <c r="Q206">
        <v>9.2418556172304545</v>
      </c>
      <c r="S206" s="7"/>
      <c r="X206" s="1"/>
      <c r="Y206" s="4"/>
      <c r="Z206" s="4"/>
      <c r="AA206" s="4"/>
      <c r="AB206" s="4"/>
      <c r="AC206" s="4"/>
      <c r="AD206" s="4"/>
    </row>
    <row r="207" spans="1:30" x14ac:dyDescent="0.2">
      <c r="A207" s="1">
        <v>201</v>
      </c>
      <c r="B207" s="4">
        <f t="shared" si="29"/>
        <v>0</v>
      </c>
      <c r="C207" s="4">
        <f t="shared" si="24"/>
        <v>0</v>
      </c>
      <c r="D207" s="4">
        <f t="shared" si="25"/>
        <v>0</v>
      </c>
      <c r="E207" s="4">
        <f t="shared" si="26"/>
        <v>0</v>
      </c>
      <c r="F207" s="4">
        <f t="shared" si="27"/>
        <v>0</v>
      </c>
      <c r="G207" s="4">
        <f t="shared" si="30"/>
        <v>0</v>
      </c>
      <c r="H207">
        <f t="shared" si="28"/>
        <v>0</v>
      </c>
      <c r="I207">
        <f t="shared" si="31"/>
        <v>0</v>
      </c>
      <c r="P207">
        <v>200</v>
      </c>
      <c r="Q207">
        <v>9.2926096664993914</v>
      </c>
      <c r="S207" s="7"/>
      <c r="X207" s="1"/>
      <c r="Y207" s="4"/>
      <c r="Z207" s="4"/>
      <c r="AA207" s="4"/>
      <c r="AB207" s="4"/>
      <c r="AC207" s="4"/>
      <c r="AD207" s="4"/>
    </row>
    <row r="208" spans="1:30" x14ac:dyDescent="0.2">
      <c r="A208" s="1">
        <v>202</v>
      </c>
      <c r="B208" s="4">
        <f t="shared" si="29"/>
        <v>0</v>
      </c>
      <c r="C208" s="4">
        <f t="shared" si="24"/>
        <v>0</v>
      </c>
      <c r="D208" s="4">
        <f t="shared" si="25"/>
        <v>0</v>
      </c>
      <c r="E208" s="4">
        <f t="shared" si="26"/>
        <v>0</v>
      </c>
      <c r="F208" s="4">
        <f t="shared" si="27"/>
        <v>0</v>
      </c>
      <c r="G208" s="4">
        <f t="shared" si="30"/>
        <v>0</v>
      </c>
      <c r="H208">
        <f t="shared" si="28"/>
        <v>0</v>
      </c>
      <c r="I208">
        <f t="shared" si="31"/>
        <v>0</v>
      </c>
      <c r="P208">
        <v>201</v>
      </c>
      <c r="Q208">
        <v>9.3434079405898629</v>
      </c>
      <c r="S208" s="7"/>
      <c r="X208" s="1"/>
      <c r="Y208" s="4"/>
      <c r="Z208" s="4"/>
      <c r="AA208" s="4"/>
      <c r="AB208" s="4"/>
      <c r="AC208" s="4"/>
      <c r="AD208" s="4"/>
    </row>
    <row r="209" spans="1:30" x14ac:dyDescent="0.2">
      <c r="A209" s="1">
        <v>203</v>
      </c>
      <c r="B209" s="4">
        <f t="shared" si="29"/>
        <v>0</v>
      </c>
      <c r="C209" s="4">
        <f t="shared" si="24"/>
        <v>0</v>
      </c>
      <c r="D209" s="4">
        <f t="shared" si="25"/>
        <v>0</v>
      </c>
      <c r="E209" s="4">
        <f t="shared" si="26"/>
        <v>0</v>
      </c>
      <c r="F209" s="4">
        <f t="shared" si="27"/>
        <v>0</v>
      </c>
      <c r="G209" s="4">
        <f t="shared" si="30"/>
        <v>0</v>
      </c>
      <c r="H209">
        <f t="shared" si="28"/>
        <v>0</v>
      </c>
      <c r="I209">
        <f t="shared" si="31"/>
        <v>0</v>
      </c>
      <c r="P209">
        <v>202</v>
      </c>
      <c r="Q209">
        <v>9.3942504200317369</v>
      </c>
      <c r="S209" s="7"/>
      <c r="X209" s="1"/>
      <c r="Y209" s="4"/>
      <c r="Z209" s="4"/>
      <c r="AA209" s="4"/>
      <c r="AB209" s="4"/>
      <c r="AC209" s="4"/>
      <c r="AD209" s="4"/>
    </row>
    <row r="210" spans="1:30" x14ac:dyDescent="0.2">
      <c r="A210" s="1">
        <v>204</v>
      </c>
      <c r="B210" s="4">
        <f t="shared" si="29"/>
        <v>0</v>
      </c>
      <c r="C210" s="4">
        <f t="shared" si="24"/>
        <v>0</v>
      </c>
      <c r="D210" s="4">
        <f t="shared" si="25"/>
        <v>0</v>
      </c>
      <c r="E210" s="4">
        <f t="shared" si="26"/>
        <v>0</v>
      </c>
      <c r="F210" s="4">
        <f t="shared" si="27"/>
        <v>0</v>
      </c>
      <c r="G210" s="4">
        <f t="shared" si="30"/>
        <v>0</v>
      </c>
      <c r="H210">
        <f t="shared" si="28"/>
        <v>0</v>
      </c>
      <c r="I210">
        <f t="shared" si="31"/>
        <v>0</v>
      </c>
      <c r="P210">
        <v>203</v>
      </c>
      <c r="Q210">
        <v>9.4451370852680281</v>
      </c>
      <c r="S210" s="7"/>
      <c r="X210" s="1"/>
      <c r="Y210" s="4"/>
      <c r="Z210" s="4"/>
      <c r="AA210" s="4"/>
      <c r="AB210" s="4"/>
      <c r="AC210" s="4"/>
      <c r="AD210" s="4"/>
    </row>
    <row r="211" spans="1:30" x14ac:dyDescent="0.2">
      <c r="A211" s="1">
        <v>205</v>
      </c>
      <c r="B211" s="4">
        <f t="shared" si="29"/>
        <v>0</v>
      </c>
      <c r="C211" s="4">
        <f t="shared" si="24"/>
        <v>0</v>
      </c>
      <c r="D211" s="4">
        <f t="shared" si="25"/>
        <v>0</v>
      </c>
      <c r="E211" s="4">
        <f t="shared" si="26"/>
        <v>0</v>
      </c>
      <c r="F211" s="4">
        <f t="shared" si="27"/>
        <v>0</v>
      </c>
      <c r="G211" s="4">
        <f t="shared" si="30"/>
        <v>0</v>
      </c>
      <c r="H211">
        <f t="shared" si="28"/>
        <v>0</v>
      </c>
      <c r="I211">
        <f t="shared" si="31"/>
        <v>0</v>
      </c>
      <c r="P211">
        <v>204</v>
      </c>
      <c r="Q211">
        <v>9.4960679166550896</v>
      </c>
      <c r="S211" s="7"/>
      <c r="X211" s="1"/>
      <c r="Y211" s="4"/>
      <c r="Z211" s="4"/>
      <c r="AA211" s="4"/>
      <c r="AB211" s="4"/>
      <c r="AC211" s="4"/>
      <c r="AD211" s="4"/>
    </row>
    <row r="212" spans="1:30" x14ac:dyDescent="0.2">
      <c r="A212" s="1">
        <v>206</v>
      </c>
      <c r="B212" s="4">
        <f t="shared" si="29"/>
        <v>0</v>
      </c>
      <c r="C212" s="4">
        <f t="shared" si="24"/>
        <v>0</v>
      </c>
      <c r="D212" s="4">
        <f t="shared" si="25"/>
        <v>0</v>
      </c>
      <c r="E212" s="4">
        <f t="shared" si="26"/>
        <v>0</v>
      </c>
      <c r="F212" s="4">
        <f t="shared" si="27"/>
        <v>0</v>
      </c>
      <c r="G212" s="4">
        <f t="shared" si="30"/>
        <v>0</v>
      </c>
      <c r="H212">
        <f t="shared" si="28"/>
        <v>0</v>
      </c>
      <c r="I212">
        <f t="shared" si="31"/>
        <v>0</v>
      </c>
      <c r="P212">
        <v>205</v>
      </c>
      <c r="Q212">
        <v>9.5470428944627255</v>
      </c>
      <c r="S212" s="7"/>
      <c r="X212" s="1"/>
      <c r="Y212" s="4"/>
      <c r="Z212" s="4"/>
      <c r="AA212" s="4"/>
      <c r="AB212" s="4"/>
      <c r="AC212" s="4"/>
      <c r="AD212" s="4"/>
    </row>
    <row r="213" spans="1:30" x14ac:dyDescent="0.2">
      <c r="A213" s="1">
        <v>207</v>
      </c>
      <c r="B213" s="4">
        <f t="shared" si="29"/>
        <v>0</v>
      </c>
      <c r="C213" s="4">
        <f t="shared" si="24"/>
        <v>0</v>
      </c>
      <c r="D213" s="4">
        <f t="shared" si="25"/>
        <v>0</v>
      </c>
      <c r="E213" s="4">
        <f t="shared" si="26"/>
        <v>0</v>
      </c>
      <c r="F213" s="4">
        <f t="shared" si="27"/>
        <v>0</v>
      </c>
      <c r="G213" s="4">
        <f t="shared" si="30"/>
        <v>0</v>
      </c>
      <c r="H213">
        <f t="shared" si="28"/>
        <v>0</v>
      </c>
      <c r="I213">
        <f t="shared" si="31"/>
        <v>0</v>
      </c>
      <c r="P213">
        <v>206</v>
      </c>
      <c r="Q213">
        <v>9.5980619988743214</v>
      </c>
      <c r="S213" s="7"/>
      <c r="X213" s="1"/>
      <c r="Y213" s="4"/>
      <c r="Z213" s="4"/>
      <c r="AA213" s="4"/>
      <c r="AB213" s="4"/>
      <c r="AC213" s="4"/>
      <c r="AD213" s="4"/>
    </row>
    <row r="214" spans="1:30" x14ac:dyDescent="0.2">
      <c r="A214" s="1">
        <v>208</v>
      </c>
      <c r="B214" s="4">
        <f t="shared" si="29"/>
        <v>0</v>
      </c>
      <c r="C214" s="4">
        <f t="shared" si="24"/>
        <v>0</v>
      </c>
      <c r="D214" s="4">
        <f t="shared" si="25"/>
        <v>0</v>
      </c>
      <c r="E214" s="4">
        <f t="shared" si="26"/>
        <v>0</v>
      </c>
      <c r="F214" s="4">
        <f t="shared" si="27"/>
        <v>0</v>
      </c>
      <c r="G214" s="4">
        <f t="shared" si="30"/>
        <v>0</v>
      </c>
      <c r="H214">
        <f t="shared" si="28"/>
        <v>0</v>
      </c>
      <c r="I214">
        <f t="shared" si="31"/>
        <v>0</v>
      </c>
      <c r="P214">
        <v>207</v>
      </c>
      <c r="Q214">
        <v>9.6491252099870515</v>
      </c>
      <c r="S214" s="7"/>
      <c r="X214" s="1"/>
      <c r="Y214" s="4"/>
      <c r="Z214" s="4"/>
      <c r="AA214" s="4"/>
      <c r="AB214" s="4"/>
      <c r="AC214" s="4"/>
      <c r="AD214" s="4"/>
    </row>
    <row r="215" spans="1:30" x14ac:dyDescent="0.2">
      <c r="A215" s="1">
        <v>209</v>
      </c>
      <c r="B215" s="4">
        <f t="shared" si="29"/>
        <v>0</v>
      </c>
      <c r="C215" s="4">
        <f t="shared" si="24"/>
        <v>0</v>
      </c>
      <c r="D215" s="4">
        <f t="shared" si="25"/>
        <v>0</v>
      </c>
      <c r="E215" s="4">
        <f t="shared" si="26"/>
        <v>0</v>
      </c>
      <c r="F215" s="4">
        <f t="shared" si="27"/>
        <v>0</v>
      </c>
      <c r="G215" s="4">
        <f t="shared" si="30"/>
        <v>0</v>
      </c>
      <c r="H215">
        <f t="shared" si="28"/>
        <v>0</v>
      </c>
      <c r="I215">
        <f t="shared" si="31"/>
        <v>0</v>
      </c>
      <c r="P215">
        <v>208</v>
      </c>
      <c r="Q215">
        <v>9.7002325078119664</v>
      </c>
      <c r="S215" s="7"/>
      <c r="X215" s="1"/>
      <c r="Y215" s="4"/>
      <c r="Z215" s="4"/>
      <c r="AA215" s="4"/>
      <c r="AB215" s="4"/>
      <c r="AC215" s="4"/>
      <c r="AD215" s="4"/>
    </row>
    <row r="216" spans="1:30" x14ac:dyDescent="0.2">
      <c r="A216" s="1">
        <v>210</v>
      </c>
      <c r="B216" s="4">
        <f t="shared" si="29"/>
        <v>0</v>
      </c>
      <c r="C216" s="4">
        <f t="shared" si="24"/>
        <v>0</v>
      </c>
      <c r="D216" s="4">
        <f t="shared" si="25"/>
        <v>0</v>
      </c>
      <c r="E216" s="4">
        <f t="shared" si="26"/>
        <v>0</v>
      </c>
      <c r="F216" s="4">
        <f t="shared" si="27"/>
        <v>0</v>
      </c>
      <c r="G216" s="4">
        <f t="shared" si="30"/>
        <v>0</v>
      </c>
      <c r="H216">
        <f t="shared" si="28"/>
        <v>0</v>
      </c>
      <c r="I216">
        <f t="shared" si="31"/>
        <v>0</v>
      </c>
      <c r="P216">
        <v>209</v>
      </c>
      <c r="Q216">
        <v>9.7513838722741877</v>
      </c>
      <c r="S216" s="7"/>
      <c r="X216" s="1"/>
      <c r="Y216" s="4"/>
      <c r="Z216" s="4"/>
      <c r="AA216" s="4"/>
      <c r="AB216" s="4"/>
      <c r="AC216" s="4"/>
      <c r="AD216" s="4"/>
    </row>
    <row r="217" spans="1:30" x14ac:dyDescent="0.2">
      <c r="A217" s="1">
        <v>211</v>
      </c>
      <c r="B217" s="4">
        <f t="shared" si="29"/>
        <v>0</v>
      </c>
      <c r="C217" s="4">
        <f t="shared" si="24"/>
        <v>0</v>
      </c>
      <c r="D217" s="4">
        <f t="shared" si="25"/>
        <v>0</v>
      </c>
      <c r="E217" s="4">
        <f t="shared" si="26"/>
        <v>0</v>
      </c>
      <c r="F217" s="4">
        <f t="shared" si="27"/>
        <v>0</v>
      </c>
      <c r="G217" s="4">
        <f t="shared" si="30"/>
        <v>0</v>
      </c>
      <c r="H217">
        <f t="shared" si="28"/>
        <v>0</v>
      </c>
      <c r="I217">
        <f t="shared" si="31"/>
        <v>0</v>
      </c>
      <c r="P217">
        <v>210</v>
      </c>
      <c r="Q217">
        <v>9.8025792832130296</v>
      </c>
      <c r="S217" s="7"/>
      <c r="X217" s="1"/>
      <c r="Y217" s="4"/>
      <c r="Z217" s="4"/>
      <c r="AA217" s="4"/>
      <c r="AB217" s="4"/>
      <c r="AC217" s="4"/>
      <c r="AD217" s="4"/>
    </row>
    <row r="218" spans="1:30" x14ac:dyDescent="0.2">
      <c r="A218" s="1">
        <v>212</v>
      </c>
      <c r="B218" s="4">
        <f t="shared" si="29"/>
        <v>0</v>
      </c>
      <c r="C218" s="4">
        <f t="shared" si="24"/>
        <v>0</v>
      </c>
      <c r="D218" s="4">
        <f t="shared" si="25"/>
        <v>0</v>
      </c>
      <c r="E218" s="4">
        <f t="shared" si="26"/>
        <v>0</v>
      </c>
      <c r="F218" s="4">
        <f t="shared" si="27"/>
        <v>0</v>
      </c>
      <c r="G218" s="4">
        <f t="shared" si="30"/>
        <v>0</v>
      </c>
      <c r="H218">
        <f t="shared" si="28"/>
        <v>0</v>
      </c>
      <c r="I218">
        <f t="shared" si="31"/>
        <v>0</v>
      </c>
      <c r="P218">
        <v>211</v>
      </c>
      <c r="Q218">
        <v>9.8538187203821703</v>
      </c>
      <c r="S218" s="7"/>
      <c r="X218" s="1"/>
      <c r="Y218" s="4"/>
      <c r="Z218" s="4"/>
      <c r="AA218" s="4"/>
      <c r="AB218" s="4"/>
      <c r="AC218" s="4"/>
      <c r="AD218" s="4"/>
    </row>
    <row r="219" spans="1:30" x14ac:dyDescent="0.2">
      <c r="A219" s="1">
        <v>213</v>
      </c>
      <c r="B219" s="4">
        <f t="shared" si="29"/>
        <v>0</v>
      </c>
      <c r="C219" s="4">
        <f t="shared" si="24"/>
        <v>0</v>
      </c>
      <c r="D219" s="4">
        <f t="shared" si="25"/>
        <v>0</v>
      </c>
      <c r="E219" s="4">
        <f t="shared" si="26"/>
        <v>0</v>
      </c>
      <c r="F219" s="4">
        <f t="shared" si="27"/>
        <v>0</v>
      </c>
      <c r="G219" s="4">
        <f t="shared" si="30"/>
        <v>0</v>
      </c>
      <c r="H219">
        <f t="shared" si="28"/>
        <v>0</v>
      </c>
      <c r="I219">
        <f t="shared" si="31"/>
        <v>0</v>
      </c>
      <c r="P219">
        <v>212</v>
      </c>
      <c r="Q219">
        <v>9.9051021634497936</v>
      </c>
      <c r="S219" s="7"/>
      <c r="X219" s="1"/>
      <c r="Y219" s="4"/>
      <c r="Z219" s="4"/>
      <c r="AA219" s="4"/>
      <c r="AB219" s="4"/>
      <c r="AC219" s="4"/>
      <c r="AD219" s="4"/>
    </row>
    <row r="220" spans="1:30" x14ac:dyDescent="0.2">
      <c r="A220" s="1">
        <v>214</v>
      </c>
      <c r="B220" s="4">
        <f t="shared" si="29"/>
        <v>0</v>
      </c>
      <c r="C220" s="4">
        <f t="shared" si="24"/>
        <v>0</v>
      </c>
      <c r="D220" s="4">
        <f t="shared" si="25"/>
        <v>0</v>
      </c>
      <c r="E220" s="4">
        <f t="shared" si="26"/>
        <v>0</v>
      </c>
      <c r="F220" s="4">
        <f t="shared" si="27"/>
        <v>0</v>
      </c>
      <c r="G220" s="4">
        <f t="shared" si="30"/>
        <v>0</v>
      </c>
      <c r="H220">
        <f t="shared" si="28"/>
        <v>0</v>
      </c>
      <c r="I220">
        <f t="shared" si="31"/>
        <v>0</v>
      </c>
      <c r="P220">
        <v>213</v>
      </c>
      <c r="Q220">
        <v>9.9564295919987131</v>
      </c>
      <c r="S220" s="7"/>
      <c r="X220" s="1"/>
      <c r="Y220" s="4"/>
      <c r="Z220" s="4"/>
      <c r="AA220" s="4"/>
      <c r="AB220" s="4"/>
      <c r="AC220" s="4"/>
      <c r="AD220" s="4"/>
    </row>
    <row r="221" spans="1:30" x14ac:dyDescent="0.2">
      <c r="A221" s="1">
        <v>215</v>
      </c>
      <c r="B221" s="4">
        <f t="shared" si="29"/>
        <v>0</v>
      </c>
      <c r="C221" s="4">
        <f t="shared" si="24"/>
        <v>0</v>
      </c>
      <c r="D221" s="4">
        <f t="shared" si="25"/>
        <v>0</v>
      </c>
      <c r="E221" s="4">
        <f t="shared" si="26"/>
        <v>0</v>
      </c>
      <c r="F221" s="4">
        <f t="shared" si="27"/>
        <v>0</v>
      </c>
      <c r="G221" s="4">
        <f t="shared" si="30"/>
        <v>0</v>
      </c>
      <c r="H221">
        <f t="shared" si="28"/>
        <v>0</v>
      </c>
      <c r="I221">
        <f t="shared" si="31"/>
        <v>0</v>
      </c>
      <c r="P221">
        <v>214</v>
      </c>
      <c r="Q221">
        <v>10.007800985526613</v>
      </c>
      <c r="S221" s="7"/>
      <c r="X221" s="1"/>
      <c r="Y221" s="4"/>
      <c r="Z221" s="4"/>
      <c r="AA221" s="4"/>
      <c r="AB221" s="4"/>
      <c r="AC221" s="4"/>
      <c r="AD221" s="4"/>
    </row>
    <row r="222" spans="1:30" x14ac:dyDescent="0.2">
      <c r="A222" s="1">
        <v>216</v>
      </c>
      <c r="B222" s="4">
        <f t="shared" si="29"/>
        <v>0</v>
      </c>
      <c r="C222" s="4">
        <f t="shared" si="24"/>
        <v>0</v>
      </c>
      <c r="D222" s="4">
        <f t="shared" si="25"/>
        <v>0</v>
      </c>
      <c r="E222" s="4">
        <f t="shared" si="26"/>
        <v>0</v>
      </c>
      <c r="F222" s="4">
        <f t="shared" si="27"/>
        <v>0</v>
      </c>
      <c r="G222" s="4">
        <f t="shared" si="30"/>
        <v>0</v>
      </c>
      <c r="H222">
        <f t="shared" si="28"/>
        <v>0</v>
      </c>
      <c r="I222">
        <f t="shared" si="31"/>
        <v>0</v>
      </c>
      <c r="P222">
        <v>215</v>
      </c>
      <c r="Q222">
        <v>10.05921632344606</v>
      </c>
      <c r="S222" s="7"/>
      <c r="X222" s="1"/>
      <c r="Y222" s="4"/>
      <c r="Z222" s="4"/>
      <c r="AA222" s="4"/>
      <c r="AB222" s="4"/>
      <c r="AC222" s="4"/>
      <c r="AD222" s="4"/>
    </row>
    <row r="223" spans="1:30" x14ac:dyDescent="0.2">
      <c r="A223" s="1">
        <v>217</v>
      </c>
      <c r="B223" s="4">
        <f t="shared" si="29"/>
        <v>0</v>
      </c>
      <c r="C223" s="4">
        <f t="shared" si="24"/>
        <v>0</v>
      </c>
      <c r="D223" s="4">
        <f t="shared" si="25"/>
        <v>0</v>
      </c>
      <c r="E223" s="4">
        <f t="shared" si="26"/>
        <v>0</v>
      </c>
      <c r="F223" s="4">
        <f t="shared" si="27"/>
        <v>0</v>
      </c>
      <c r="G223" s="4">
        <f t="shared" si="30"/>
        <v>0</v>
      </c>
      <c r="H223">
        <f t="shared" si="28"/>
        <v>0</v>
      </c>
      <c r="I223">
        <f t="shared" si="31"/>
        <v>0</v>
      </c>
      <c r="P223">
        <v>216</v>
      </c>
      <c r="Q223">
        <v>10.110675585084842</v>
      </c>
      <c r="S223" s="7"/>
      <c r="X223" s="1"/>
      <c r="Y223" s="4"/>
      <c r="Z223" s="4"/>
      <c r="AA223" s="4"/>
      <c r="AB223" s="4"/>
      <c r="AC223" s="4"/>
      <c r="AD223" s="4"/>
    </row>
    <row r="224" spans="1:30" x14ac:dyDescent="0.2">
      <c r="A224" s="1">
        <v>218</v>
      </c>
      <c r="B224" s="4">
        <f t="shared" si="29"/>
        <v>0</v>
      </c>
      <c r="C224" s="4">
        <f t="shared" si="24"/>
        <v>0</v>
      </c>
      <c r="D224" s="4">
        <f t="shared" si="25"/>
        <v>0</v>
      </c>
      <c r="E224" s="4">
        <f t="shared" si="26"/>
        <v>0</v>
      </c>
      <c r="F224" s="4">
        <f t="shared" si="27"/>
        <v>0</v>
      </c>
      <c r="G224" s="4">
        <f t="shared" si="30"/>
        <v>0</v>
      </c>
      <c r="H224">
        <f t="shared" si="28"/>
        <v>0</v>
      </c>
      <c r="I224">
        <f t="shared" si="31"/>
        <v>0</v>
      </c>
      <c r="P224">
        <v>217</v>
      </c>
      <c r="Q224">
        <v>10.162178749685905</v>
      </c>
      <c r="S224" s="7"/>
      <c r="X224" s="1"/>
      <c r="Y224" s="4"/>
      <c r="Z224" s="4"/>
      <c r="AA224" s="4"/>
      <c r="AB224" s="4"/>
      <c r="AC224" s="4"/>
      <c r="AD224" s="4"/>
    </row>
    <row r="225" spans="1:30" x14ac:dyDescent="0.2">
      <c r="A225" s="1">
        <v>219</v>
      </c>
      <c r="B225" s="4">
        <f t="shared" si="29"/>
        <v>0</v>
      </c>
      <c r="C225" s="4">
        <f t="shared" si="24"/>
        <v>0</v>
      </c>
      <c r="D225" s="4">
        <f t="shared" si="25"/>
        <v>0</v>
      </c>
      <c r="E225" s="4">
        <f t="shared" si="26"/>
        <v>0</v>
      </c>
      <c r="F225" s="4">
        <f t="shared" si="27"/>
        <v>0</v>
      </c>
      <c r="G225" s="4">
        <f t="shared" si="30"/>
        <v>0</v>
      </c>
      <c r="H225">
        <f t="shared" si="28"/>
        <v>0</v>
      </c>
      <c r="I225">
        <f t="shared" si="31"/>
        <v>0</v>
      </c>
      <c r="P225">
        <v>218</v>
      </c>
      <c r="Q225">
        <v>10.213725796407703</v>
      </c>
      <c r="S225" s="7"/>
      <c r="X225" s="1"/>
      <c r="Y225" s="4"/>
      <c r="Z225" s="4"/>
      <c r="AA225" s="4"/>
      <c r="AB225" s="4"/>
      <c r="AC225" s="4"/>
      <c r="AD225" s="4"/>
    </row>
    <row r="226" spans="1:30" x14ac:dyDescent="0.2">
      <c r="A226" s="1">
        <v>220</v>
      </c>
      <c r="B226" s="4">
        <f t="shared" si="29"/>
        <v>0</v>
      </c>
      <c r="C226" s="4">
        <f t="shared" si="24"/>
        <v>0</v>
      </c>
      <c r="D226" s="4">
        <f t="shared" si="25"/>
        <v>0</v>
      </c>
      <c r="E226" s="4">
        <f t="shared" si="26"/>
        <v>0</v>
      </c>
      <c r="F226" s="4">
        <f t="shared" si="27"/>
        <v>0</v>
      </c>
      <c r="G226" s="4">
        <f t="shared" si="30"/>
        <v>0</v>
      </c>
      <c r="H226">
        <f t="shared" si="28"/>
        <v>0</v>
      </c>
      <c r="I226">
        <f t="shared" si="31"/>
        <v>0</v>
      </c>
      <c r="P226">
        <v>219</v>
      </c>
      <c r="Q226">
        <v>10.265316704324222</v>
      </c>
      <c r="S226" s="7"/>
      <c r="X226" s="1"/>
      <c r="Y226" s="4"/>
      <c r="Z226" s="4"/>
      <c r="AA226" s="4"/>
      <c r="AB226" s="4"/>
      <c r="AC226" s="4"/>
      <c r="AD226" s="4"/>
    </row>
    <row r="227" spans="1:30" x14ac:dyDescent="0.2">
      <c r="A227" s="1">
        <v>221</v>
      </c>
      <c r="B227" s="4">
        <f t="shared" si="29"/>
        <v>0</v>
      </c>
      <c r="C227" s="4">
        <f t="shared" si="24"/>
        <v>0</v>
      </c>
      <c r="D227" s="4">
        <f t="shared" si="25"/>
        <v>0</v>
      </c>
      <c r="E227" s="4">
        <f t="shared" si="26"/>
        <v>0</v>
      </c>
      <c r="F227" s="4">
        <f t="shared" si="27"/>
        <v>0</v>
      </c>
      <c r="G227" s="4">
        <f t="shared" si="30"/>
        <v>0</v>
      </c>
      <c r="H227">
        <f t="shared" si="28"/>
        <v>0</v>
      </c>
      <c r="I227">
        <f t="shared" si="31"/>
        <v>0</v>
      </c>
      <c r="P227">
        <v>220</v>
      </c>
      <c r="Q227">
        <v>10.316951452425236</v>
      </c>
      <c r="S227" s="7"/>
      <c r="X227" s="1"/>
      <c r="Y227" s="4"/>
      <c r="Z227" s="4"/>
      <c r="AA227" s="4"/>
      <c r="AB227" s="4"/>
      <c r="AC227" s="4"/>
      <c r="AD227" s="4"/>
    </row>
    <row r="228" spans="1:30" x14ac:dyDescent="0.2">
      <c r="A228" s="1">
        <v>222</v>
      </c>
      <c r="B228" s="4">
        <f t="shared" si="29"/>
        <v>0</v>
      </c>
      <c r="C228" s="4">
        <f t="shared" si="24"/>
        <v>0</v>
      </c>
      <c r="D228" s="4">
        <f t="shared" si="25"/>
        <v>0</v>
      </c>
      <c r="E228" s="4">
        <f t="shared" si="26"/>
        <v>0</v>
      </c>
      <c r="F228" s="4">
        <f t="shared" si="27"/>
        <v>0</v>
      </c>
      <c r="G228" s="4">
        <f t="shared" si="30"/>
        <v>0</v>
      </c>
      <c r="H228">
        <f t="shared" si="28"/>
        <v>0</v>
      </c>
      <c r="I228">
        <f t="shared" si="31"/>
        <v>0</v>
      </c>
      <c r="P228">
        <v>221</v>
      </c>
      <c r="Q228">
        <v>10.36863001961636</v>
      </c>
      <c r="S228" s="7"/>
      <c r="X228" s="1"/>
      <c r="Y228" s="4"/>
      <c r="Z228" s="4"/>
      <c r="AA228" s="4"/>
      <c r="AB228" s="4"/>
      <c r="AC228" s="4"/>
      <c r="AD228" s="4"/>
    </row>
    <row r="229" spans="1:30" x14ac:dyDescent="0.2">
      <c r="A229" s="1">
        <v>223</v>
      </c>
      <c r="B229" s="4">
        <f t="shared" si="29"/>
        <v>0</v>
      </c>
      <c r="C229" s="4">
        <f t="shared" si="24"/>
        <v>0</v>
      </c>
      <c r="D229" s="4">
        <f t="shared" si="25"/>
        <v>0</v>
      </c>
      <c r="E229" s="4">
        <f t="shared" si="26"/>
        <v>0</v>
      </c>
      <c r="F229" s="4">
        <f t="shared" si="27"/>
        <v>0</v>
      </c>
      <c r="G229" s="4">
        <f t="shared" si="30"/>
        <v>0</v>
      </c>
      <c r="H229">
        <f t="shared" si="28"/>
        <v>0</v>
      </c>
      <c r="I229">
        <f t="shared" si="31"/>
        <v>0</v>
      </c>
      <c r="P229">
        <v>222</v>
      </c>
      <c r="Q229">
        <v>10.420352384719303</v>
      </c>
      <c r="S229" s="7"/>
      <c r="X229" s="1"/>
      <c r="Y229" s="4"/>
      <c r="Z229" s="4"/>
      <c r="AA229" s="4"/>
      <c r="AB229" s="4"/>
      <c r="AC229" s="4"/>
      <c r="AD229" s="4"/>
    </row>
    <row r="230" spans="1:30" x14ac:dyDescent="0.2">
      <c r="A230" s="1">
        <v>224</v>
      </c>
      <c r="B230" s="4">
        <f t="shared" si="29"/>
        <v>0</v>
      </c>
      <c r="C230" s="4">
        <f t="shared" si="24"/>
        <v>0</v>
      </c>
      <c r="D230" s="4">
        <f t="shared" si="25"/>
        <v>0</v>
      </c>
      <c r="E230" s="4">
        <f t="shared" si="26"/>
        <v>0</v>
      </c>
      <c r="F230" s="4">
        <f t="shared" si="27"/>
        <v>0</v>
      </c>
      <c r="G230" s="4">
        <f t="shared" si="30"/>
        <v>0</v>
      </c>
      <c r="H230">
        <f t="shared" si="28"/>
        <v>0</v>
      </c>
      <c r="I230">
        <f t="shared" si="31"/>
        <v>0</v>
      </c>
      <c r="P230">
        <v>223</v>
      </c>
      <c r="Q230">
        <v>10.472118526471954</v>
      </c>
      <c r="S230" s="7"/>
      <c r="X230" s="1"/>
      <c r="Y230" s="4"/>
      <c r="Z230" s="4"/>
      <c r="AA230" s="4"/>
      <c r="AB230" s="4"/>
      <c r="AC230" s="4"/>
      <c r="AD230" s="4"/>
    </row>
    <row r="231" spans="1:30" x14ac:dyDescent="0.2">
      <c r="A231" s="1">
        <v>225</v>
      </c>
      <c r="B231" s="4">
        <f t="shared" si="29"/>
        <v>0</v>
      </c>
      <c r="C231" s="4">
        <f t="shared" si="24"/>
        <v>0</v>
      </c>
      <c r="D231" s="4">
        <f t="shared" si="25"/>
        <v>0</v>
      </c>
      <c r="E231" s="4">
        <f t="shared" si="26"/>
        <v>0</v>
      </c>
      <c r="F231" s="4">
        <f t="shared" si="27"/>
        <v>0</v>
      </c>
      <c r="G231" s="4">
        <f t="shared" si="30"/>
        <v>0</v>
      </c>
      <c r="H231">
        <f t="shared" si="28"/>
        <v>0</v>
      </c>
      <c r="I231">
        <f t="shared" si="31"/>
        <v>0</v>
      </c>
      <c r="P231">
        <v>224</v>
      </c>
      <c r="Q231">
        <v>10.523928423528567</v>
      </c>
      <c r="S231" s="7"/>
      <c r="X231" s="1"/>
      <c r="Y231" s="4"/>
      <c r="Z231" s="4"/>
      <c r="AA231" s="4"/>
      <c r="AB231" s="4"/>
      <c r="AC231" s="4"/>
      <c r="AD231" s="4"/>
    </row>
    <row r="232" spans="1:30" x14ac:dyDescent="0.2">
      <c r="A232" s="1">
        <v>226</v>
      </c>
      <c r="B232" s="4">
        <f t="shared" si="29"/>
        <v>0</v>
      </c>
      <c r="C232" s="4">
        <f t="shared" si="24"/>
        <v>0</v>
      </c>
      <c r="D232" s="4">
        <f t="shared" si="25"/>
        <v>0</v>
      </c>
      <c r="E232" s="4">
        <f t="shared" si="26"/>
        <v>0</v>
      </c>
      <c r="F232" s="4">
        <f t="shared" si="27"/>
        <v>0</v>
      </c>
      <c r="G232" s="4">
        <f t="shared" si="30"/>
        <v>0</v>
      </c>
      <c r="H232">
        <f t="shared" si="28"/>
        <v>0</v>
      </c>
      <c r="I232">
        <f t="shared" si="31"/>
        <v>0</v>
      </c>
      <c r="P232">
        <v>225</v>
      </c>
      <c r="Q232">
        <v>10.575782054459937</v>
      </c>
      <c r="S232" s="7"/>
      <c r="X232" s="1"/>
      <c r="Y232" s="4"/>
      <c r="Z232" s="4"/>
      <c r="AA232" s="4"/>
      <c r="AB232" s="4"/>
      <c r="AC232" s="4"/>
      <c r="AD232" s="4"/>
    </row>
    <row r="233" spans="1:30" x14ac:dyDescent="0.2">
      <c r="A233" s="1">
        <v>227</v>
      </c>
      <c r="B233" s="4">
        <f t="shared" si="29"/>
        <v>0</v>
      </c>
      <c r="C233" s="4">
        <f t="shared" si="24"/>
        <v>0</v>
      </c>
      <c r="D233" s="4">
        <f t="shared" si="25"/>
        <v>0</v>
      </c>
      <c r="E233" s="4">
        <f t="shared" si="26"/>
        <v>0</v>
      </c>
      <c r="F233" s="4">
        <f t="shared" si="27"/>
        <v>0</v>
      </c>
      <c r="G233" s="4">
        <f t="shared" si="30"/>
        <v>0</v>
      </c>
      <c r="H233">
        <f t="shared" si="28"/>
        <v>0</v>
      </c>
      <c r="I233">
        <f t="shared" si="31"/>
        <v>0</v>
      </c>
      <c r="P233">
        <v>226</v>
      </c>
      <c r="Q233">
        <v>10.627679397753539</v>
      </c>
      <c r="S233" s="7"/>
      <c r="X233" s="1"/>
      <c r="Y233" s="4"/>
      <c r="Z233" s="4"/>
      <c r="AA233" s="4"/>
      <c r="AB233" s="4"/>
      <c r="AC233" s="4"/>
      <c r="AD233" s="4"/>
    </row>
    <row r="234" spans="1:30" x14ac:dyDescent="0.2">
      <c r="A234" s="1">
        <v>228</v>
      </c>
      <c r="B234" s="4">
        <f t="shared" si="29"/>
        <v>0</v>
      </c>
      <c r="C234" s="4">
        <f t="shared" si="24"/>
        <v>0</v>
      </c>
      <c r="D234" s="4">
        <f t="shared" si="25"/>
        <v>0</v>
      </c>
      <c r="E234" s="4">
        <f t="shared" si="26"/>
        <v>0</v>
      </c>
      <c r="F234" s="4">
        <f t="shared" si="27"/>
        <v>0</v>
      </c>
      <c r="G234" s="4">
        <f t="shared" si="30"/>
        <v>0</v>
      </c>
      <c r="H234">
        <f t="shared" si="28"/>
        <v>0</v>
      </c>
      <c r="I234">
        <f t="shared" si="31"/>
        <v>0</v>
      </c>
      <c r="P234">
        <v>227</v>
      </c>
      <c r="Q234">
        <v>10.679620431813683</v>
      </c>
      <c r="S234" s="7"/>
      <c r="X234" s="1"/>
      <c r="Y234" s="4"/>
      <c r="Z234" s="4"/>
      <c r="AA234" s="4"/>
      <c r="AB234" s="4"/>
      <c r="AC234" s="4"/>
      <c r="AD234" s="4"/>
    </row>
    <row r="235" spans="1:30" x14ac:dyDescent="0.2">
      <c r="A235" s="1">
        <v>229</v>
      </c>
      <c r="B235" s="4">
        <f t="shared" si="29"/>
        <v>0</v>
      </c>
      <c r="C235" s="4">
        <f t="shared" si="24"/>
        <v>0</v>
      </c>
      <c r="D235" s="4">
        <f t="shared" si="25"/>
        <v>0</v>
      </c>
      <c r="E235" s="4">
        <f t="shared" si="26"/>
        <v>0</v>
      </c>
      <c r="F235" s="4">
        <f t="shared" si="27"/>
        <v>0</v>
      </c>
      <c r="G235" s="4">
        <f t="shared" si="30"/>
        <v>0</v>
      </c>
      <c r="H235">
        <f t="shared" si="28"/>
        <v>0</v>
      </c>
      <c r="I235">
        <f t="shared" si="31"/>
        <v>0</v>
      </c>
      <c r="P235">
        <v>228</v>
      </c>
      <c r="Q235">
        <v>10.731605134961683</v>
      </c>
      <c r="S235" s="7"/>
      <c r="X235" s="1"/>
      <c r="Y235" s="4"/>
      <c r="Z235" s="4"/>
      <c r="AA235" s="4"/>
      <c r="AB235" s="4"/>
      <c r="AC235" s="4"/>
      <c r="AD235" s="4"/>
    </row>
    <row r="236" spans="1:30" x14ac:dyDescent="0.2">
      <c r="A236" s="1">
        <v>230</v>
      </c>
      <c r="B236" s="4">
        <f t="shared" si="29"/>
        <v>0</v>
      </c>
      <c r="C236" s="4">
        <f t="shared" si="24"/>
        <v>0</v>
      </c>
      <c r="D236" s="4">
        <f t="shared" si="25"/>
        <v>0</v>
      </c>
      <c r="E236" s="4">
        <f t="shared" si="26"/>
        <v>0</v>
      </c>
      <c r="F236" s="4">
        <f t="shared" si="27"/>
        <v>0</v>
      </c>
      <c r="G236" s="4">
        <f t="shared" si="30"/>
        <v>0</v>
      </c>
      <c r="H236">
        <f t="shared" si="28"/>
        <v>0</v>
      </c>
      <c r="I236">
        <f t="shared" si="31"/>
        <v>0</v>
      </c>
      <c r="P236">
        <v>229</v>
      </c>
      <c r="Q236">
        <v>10.783633485436027</v>
      </c>
      <c r="S236" s="7"/>
      <c r="X236" s="1"/>
      <c r="Y236" s="4"/>
      <c r="Z236" s="4"/>
      <c r="AA236" s="4"/>
      <c r="AB236" s="4"/>
      <c r="AC236" s="4"/>
      <c r="AD236" s="4"/>
    </row>
    <row r="237" spans="1:30" x14ac:dyDescent="0.2">
      <c r="A237" s="1">
        <v>231</v>
      </c>
      <c r="B237" s="4">
        <f t="shared" si="29"/>
        <v>0</v>
      </c>
      <c r="C237" s="4">
        <f t="shared" si="24"/>
        <v>0</v>
      </c>
      <c r="D237" s="4">
        <f t="shared" si="25"/>
        <v>0</v>
      </c>
      <c r="E237" s="4">
        <f t="shared" si="26"/>
        <v>0</v>
      </c>
      <c r="F237" s="4">
        <f t="shared" si="27"/>
        <v>0</v>
      </c>
      <c r="G237" s="4">
        <f t="shared" si="30"/>
        <v>0</v>
      </c>
      <c r="H237">
        <f t="shared" si="28"/>
        <v>0</v>
      </c>
      <c r="I237">
        <f t="shared" si="31"/>
        <v>0</v>
      </c>
      <c r="P237">
        <v>230</v>
      </c>
      <c r="Q237">
        <v>10.835705461392516</v>
      </c>
      <c r="S237" s="7"/>
      <c r="X237" s="1"/>
      <c r="Y237" s="4"/>
      <c r="Z237" s="4"/>
      <c r="AA237" s="4"/>
      <c r="AB237" s="4"/>
      <c r="AC237" s="4"/>
      <c r="AD237" s="4"/>
    </row>
    <row r="238" spans="1:30" x14ac:dyDescent="0.2">
      <c r="A238" s="1">
        <v>232</v>
      </c>
      <c r="B238" s="4">
        <f t="shared" si="29"/>
        <v>0</v>
      </c>
      <c r="C238" s="4">
        <f t="shared" si="24"/>
        <v>0</v>
      </c>
      <c r="D238" s="4">
        <f t="shared" si="25"/>
        <v>0</v>
      </c>
      <c r="E238" s="4">
        <f t="shared" si="26"/>
        <v>0</v>
      </c>
      <c r="F238" s="4">
        <f t="shared" si="27"/>
        <v>0</v>
      </c>
      <c r="G238" s="4">
        <f t="shared" si="30"/>
        <v>0</v>
      </c>
      <c r="H238">
        <f t="shared" si="28"/>
        <v>0</v>
      </c>
      <c r="I238">
        <f t="shared" si="31"/>
        <v>0</v>
      </c>
      <c r="P238">
        <v>231</v>
      </c>
      <c r="Q238">
        <v>10.88782104090445</v>
      </c>
      <c r="S238" s="7"/>
      <c r="X238" s="1"/>
      <c r="Y238" s="4"/>
      <c r="Z238" s="4"/>
      <c r="AA238" s="4"/>
      <c r="AB238" s="4"/>
      <c r="AC238" s="4"/>
      <c r="AD238" s="4"/>
    </row>
    <row r="239" spans="1:30" x14ac:dyDescent="0.2">
      <c r="A239" s="1">
        <v>233</v>
      </c>
      <c r="B239" s="4">
        <f t="shared" si="29"/>
        <v>0</v>
      </c>
      <c r="C239" s="4">
        <f t="shared" si="24"/>
        <v>0</v>
      </c>
      <c r="D239" s="4">
        <f t="shared" si="25"/>
        <v>0</v>
      </c>
      <c r="E239" s="4">
        <f t="shared" si="26"/>
        <v>0</v>
      </c>
      <c r="F239" s="4">
        <f t="shared" si="27"/>
        <v>0</v>
      </c>
      <c r="G239" s="4">
        <f t="shared" si="30"/>
        <v>0</v>
      </c>
      <c r="H239">
        <f t="shared" si="28"/>
        <v>0</v>
      </c>
      <c r="I239">
        <f t="shared" si="31"/>
        <v>0</v>
      </c>
      <c r="P239">
        <v>232</v>
      </c>
      <c r="Q239">
        <v>10.939980201962761</v>
      </c>
      <c r="S239" s="7"/>
      <c r="X239" s="1"/>
      <c r="Y239" s="4"/>
      <c r="Z239" s="4"/>
      <c r="AA239" s="4"/>
      <c r="AB239" s="4"/>
      <c r="AC239" s="4"/>
      <c r="AD239" s="4"/>
    </row>
    <row r="240" spans="1:30" x14ac:dyDescent="0.2">
      <c r="A240" s="1">
        <v>234</v>
      </c>
      <c r="B240" s="4">
        <f t="shared" si="29"/>
        <v>0</v>
      </c>
      <c r="C240" s="4">
        <f t="shared" si="24"/>
        <v>0</v>
      </c>
      <c r="D240" s="4">
        <f t="shared" si="25"/>
        <v>0</v>
      </c>
      <c r="E240" s="4">
        <f t="shared" si="26"/>
        <v>0</v>
      </c>
      <c r="F240" s="4">
        <f t="shared" si="27"/>
        <v>0</v>
      </c>
      <c r="G240" s="4">
        <f t="shared" si="30"/>
        <v>0</v>
      </c>
      <c r="H240">
        <f t="shared" si="28"/>
        <v>0</v>
      </c>
      <c r="I240">
        <f t="shared" si="31"/>
        <v>0</v>
      </c>
      <c r="P240">
        <v>233</v>
      </c>
      <c r="Q240">
        <v>10.992182922476198</v>
      </c>
      <c r="S240" s="7"/>
      <c r="X240" s="1"/>
      <c r="Y240" s="4"/>
      <c r="Z240" s="4"/>
      <c r="AA240" s="4"/>
      <c r="AB240" s="4"/>
      <c r="AC240" s="4"/>
      <c r="AD240" s="4"/>
    </row>
    <row r="241" spans="1:30" x14ac:dyDescent="0.2">
      <c r="A241" s="1">
        <v>235</v>
      </c>
      <c r="B241" s="4">
        <f t="shared" si="29"/>
        <v>0</v>
      </c>
      <c r="C241" s="4">
        <f t="shared" si="24"/>
        <v>0</v>
      </c>
      <c r="D241" s="4">
        <f t="shared" si="25"/>
        <v>0</v>
      </c>
      <c r="E241" s="4">
        <f t="shared" si="26"/>
        <v>0</v>
      </c>
      <c r="F241" s="4">
        <f t="shared" si="27"/>
        <v>0</v>
      </c>
      <c r="G241" s="4">
        <f t="shared" si="30"/>
        <v>0</v>
      </c>
      <c r="H241">
        <f t="shared" si="28"/>
        <v>0</v>
      </c>
      <c r="I241">
        <f t="shared" si="31"/>
        <v>0</v>
      </c>
      <c r="P241">
        <v>234</v>
      </c>
      <c r="Q241">
        <v>11.044429180271507</v>
      </c>
      <c r="S241" s="7"/>
      <c r="X241" s="1"/>
      <c r="Y241" s="4"/>
      <c r="Z241" s="4"/>
      <c r="AA241" s="4"/>
      <c r="AB241" s="4"/>
      <c r="AC241" s="4"/>
      <c r="AD241" s="4"/>
    </row>
    <row r="242" spans="1:30" x14ac:dyDescent="0.2">
      <c r="A242" s="1">
        <v>236</v>
      </c>
      <c r="B242" s="4">
        <f t="shared" si="29"/>
        <v>0</v>
      </c>
      <c r="C242" s="4">
        <f t="shared" si="24"/>
        <v>0</v>
      </c>
      <c r="D242" s="4">
        <f t="shared" si="25"/>
        <v>0</v>
      </c>
      <c r="E242" s="4">
        <f t="shared" si="26"/>
        <v>0</v>
      </c>
      <c r="F242" s="4">
        <f t="shared" si="27"/>
        <v>0</v>
      </c>
      <c r="G242" s="4">
        <f t="shared" si="30"/>
        <v>0</v>
      </c>
      <c r="H242">
        <f t="shared" si="28"/>
        <v>0</v>
      </c>
      <c r="I242">
        <f t="shared" si="31"/>
        <v>0</v>
      </c>
      <c r="P242">
        <v>235</v>
      </c>
      <c r="Q242">
        <v>11.096718953093527</v>
      </c>
      <c r="S242" s="7"/>
      <c r="X242" s="1"/>
      <c r="Y242" s="4"/>
      <c r="Z242" s="4"/>
      <c r="AA242" s="4"/>
      <c r="AB242" s="4"/>
      <c r="AC242" s="4"/>
      <c r="AD242" s="4"/>
    </row>
    <row r="243" spans="1:30" x14ac:dyDescent="0.2">
      <c r="A243" s="1">
        <v>237</v>
      </c>
      <c r="B243" s="4">
        <f t="shared" si="29"/>
        <v>0</v>
      </c>
      <c r="C243" s="4">
        <f t="shared" si="24"/>
        <v>0</v>
      </c>
      <c r="D243" s="4">
        <f t="shared" si="25"/>
        <v>0</v>
      </c>
      <c r="E243" s="4">
        <f t="shared" si="26"/>
        <v>0</v>
      </c>
      <c r="F243" s="4">
        <f t="shared" si="27"/>
        <v>0</v>
      </c>
      <c r="G243" s="4">
        <f t="shared" si="30"/>
        <v>0</v>
      </c>
      <c r="H243">
        <f t="shared" si="28"/>
        <v>0</v>
      </c>
      <c r="I243">
        <f t="shared" si="31"/>
        <v>0</v>
      </c>
      <c r="P243">
        <v>236</v>
      </c>
      <c r="Q243">
        <v>11.149052218605442</v>
      </c>
      <c r="S243" s="7"/>
      <c r="X243" s="1"/>
      <c r="Y243" s="4"/>
      <c r="Z243" s="4"/>
      <c r="AA243" s="4"/>
      <c r="AB243" s="4"/>
      <c r="AC243" s="4"/>
      <c r="AD243" s="4"/>
    </row>
    <row r="244" spans="1:30" x14ac:dyDescent="0.2">
      <c r="A244" s="1">
        <v>238</v>
      </c>
      <c r="B244" s="4">
        <f t="shared" si="29"/>
        <v>0</v>
      </c>
      <c r="C244" s="4">
        <f t="shared" si="24"/>
        <v>0</v>
      </c>
      <c r="D244" s="4">
        <f t="shared" si="25"/>
        <v>0</v>
      </c>
      <c r="E244" s="4">
        <f t="shared" si="26"/>
        <v>0</v>
      </c>
      <c r="F244" s="4">
        <f t="shared" si="27"/>
        <v>0</v>
      </c>
      <c r="G244" s="4">
        <f t="shared" si="30"/>
        <v>0</v>
      </c>
      <c r="H244">
        <f t="shared" si="28"/>
        <v>0</v>
      </c>
      <c r="I244">
        <f t="shared" si="31"/>
        <v>0</v>
      </c>
      <c r="P244">
        <v>237</v>
      </c>
      <c r="Q244">
        <v>11.201428954388867</v>
      </c>
      <c r="S244" s="7"/>
      <c r="X244" s="1"/>
      <c r="Y244" s="4"/>
      <c r="Z244" s="4"/>
      <c r="AA244" s="4"/>
      <c r="AB244" s="4"/>
      <c r="AC244" s="4"/>
      <c r="AD244" s="4"/>
    </row>
    <row r="245" spans="1:30" x14ac:dyDescent="0.2">
      <c r="A245" s="1">
        <v>239</v>
      </c>
      <c r="B245" s="4">
        <f t="shared" si="29"/>
        <v>0</v>
      </c>
      <c r="C245" s="4">
        <f t="shared" si="24"/>
        <v>0</v>
      </c>
      <c r="D245" s="4">
        <f t="shared" si="25"/>
        <v>0</v>
      </c>
      <c r="E245" s="4">
        <f t="shared" si="26"/>
        <v>0</v>
      </c>
      <c r="F245" s="4">
        <f t="shared" si="27"/>
        <v>0</v>
      </c>
      <c r="G245" s="4">
        <f t="shared" si="30"/>
        <v>0</v>
      </c>
      <c r="H245">
        <f t="shared" si="28"/>
        <v>0</v>
      </c>
      <c r="I245">
        <f t="shared" si="31"/>
        <v>0</v>
      </c>
      <c r="P245">
        <v>238</v>
      </c>
      <c r="Q245">
        <v>11.253849137944094</v>
      </c>
      <c r="S245" s="7"/>
      <c r="X245" s="1"/>
      <c r="Y245" s="4"/>
      <c r="Z245" s="4"/>
      <c r="AA245" s="4"/>
      <c r="AB245" s="4"/>
      <c r="AC245" s="4"/>
      <c r="AD245" s="4"/>
    </row>
    <row r="246" spans="1:30" x14ac:dyDescent="0.2">
      <c r="A246" s="1">
        <v>240</v>
      </c>
      <c r="B246" s="4">
        <f t="shared" si="29"/>
        <v>0</v>
      </c>
      <c r="C246" s="4">
        <f t="shared" si="24"/>
        <v>0</v>
      </c>
      <c r="D246" s="4">
        <f t="shared" si="25"/>
        <v>0</v>
      </c>
      <c r="E246" s="4">
        <f t="shared" si="26"/>
        <v>0</v>
      </c>
      <c r="F246" s="4">
        <f t="shared" si="27"/>
        <v>0</v>
      </c>
      <c r="G246" s="4">
        <f t="shared" si="30"/>
        <v>0</v>
      </c>
      <c r="H246">
        <f t="shared" si="28"/>
        <v>0</v>
      </c>
      <c r="I246">
        <f t="shared" si="31"/>
        <v>0</v>
      </c>
      <c r="P246">
        <v>239</v>
      </c>
      <c r="Q246">
        <v>11.306312746690166</v>
      </c>
      <c r="S246" s="7"/>
      <c r="X246" s="1"/>
      <c r="Y246" s="4"/>
      <c r="Z246" s="4"/>
      <c r="AA246" s="4"/>
      <c r="AB246" s="4"/>
      <c r="AC246" s="4"/>
      <c r="AD246" s="4"/>
    </row>
    <row r="247" spans="1:30" x14ac:dyDescent="0.2">
      <c r="A247" s="1">
        <v>241</v>
      </c>
      <c r="B247" s="4">
        <f t="shared" si="29"/>
        <v>0</v>
      </c>
      <c r="C247" s="4">
        <f t="shared" si="24"/>
        <v>0</v>
      </c>
      <c r="D247" s="4">
        <f t="shared" si="25"/>
        <v>0</v>
      </c>
      <c r="E247" s="4">
        <f t="shared" si="26"/>
        <v>0</v>
      </c>
      <c r="F247" s="4">
        <f t="shared" si="27"/>
        <v>0</v>
      </c>
      <c r="G247" s="4">
        <f t="shared" si="30"/>
        <v>0</v>
      </c>
      <c r="H247">
        <f t="shared" si="28"/>
        <v>0</v>
      </c>
      <c r="I247">
        <f t="shared" si="31"/>
        <v>0</v>
      </c>
      <c r="P247">
        <v>240</v>
      </c>
      <c r="Q247">
        <v>11.358819757965122</v>
      </c>
      <c r="S247" s="7"/>
      <c r="X247" s="1"/>
      <c r="Y247" s="4"/>
      <c r="Z247" s="4"/>
      <c r="AA247" s="4"/>
      <c r="AB247" s="4"/>
      <c r="AC247" s="4"/>
      <c r="AD247" s="4"/>
    </row>
    <row r="248" spans="1:30" x14ac:dyDescent="0.2">
      <c r="A248" s="1">
        <v>242</v>
      </c>
      <c r="B248" s="4">
        <f t="shared" si="29"/>
        <v>0</v>
      </c>
      <c r="C248" s="4">
        <f t="shared" si="24"/>
        <v>0</v>
      </c>
      <c r="D248" s="4">
        <f t="shared" si="25"/>
        <v>0</v>
      </c>
      <c r="E248" s="4">
        <f t="shared" si="26"/>
        <v>0</v>
      </c>
      <c r="F248" s="4">
        <f t="shared" si="27"/>
        <v>0</v>
      </c>
      <c r="G248" s="4">
        <f t="shared" si="30"/>
        <v>0</v>
      </c>
      <c r="H248">
        <f t="shared" si="28"/>
        <v>0</v>
      </c>
      <c r="I248">
        <f t="shared" si="31"/>
        <v>0</v>
      </c>
      <c r="P248">
        <v>241</v>
      </c>
      <c r="Q248">
        <v>11.411370149026107</v>
      </c>
      <c r="S248" s="7"/>
      <c r="X248" s="1"/>
      <c r="Y248" s="4"/>
      <c r="Z248" s="4"/>
      <c r="AA248" s="4"/>
      <c r="AB248" s="4"/>
      <c r="AC248" s="4"/>
      <c r="AD248" s="4"/>
    </row>
    <row r="249" spans="1:30" x14ac:dyDescent="0.2">
      <c r="A249" s="1">
        <v>243</v>
      </c>
      <c r="B249" s="4">
        <f t="shared" si="29"/>
        <v>0</v>
      </c>
      <c r="C249" s="4">
        <f t="shared" si="24"/>
        <v>0</v>
      </c>
      <c r="D249" s="4">
        <f t="shared" si="25"/>
        <v>0</v>
      </c>
      <c r="E249" s="4">
        <f t="shared" si="26"/>
        <v>0</v>
      </c>
      <c r="F249" s="4">
        <f t="shared" si="27"/>
        <v>0</v>
      </c>
      <c r="G249" s="4">
        <f t="shared" si="30"/>
        <v>0</v>
      </c>
      <c r="H249">
        <f t="shared" si="28"/>
        <v>0</v>
      </c>
      <c r="I249">
        <f t="shared" si="31"/>
        <v>0</v>
      </c>
      <c r="P249">
        <v>242</v>
      </c>
      <c r="Q249">
        <v>11.463963897049586</v>
      </c>
      <c r="S249" s="7"/>
      <c r="X249" s="1"/>
      <c r="Y249" s="4"/>
      <c r="Z249" s="4"/>
      <c r="AA249" s="4"/>
      <c r="AB249" s="4"/>
      <c r="AC249" s="4"/>
      <c r="AD249" s="4"/>
    </row>
    <row r="250" spans="1:30" x14ac:dyDescent="0.2">
      <c r="A250" s="1">
        <v>244</v>
      </c>
      <c r="B250" s="4">
        <f t="shared" si="29"/>
        <v>0</v>
      </c>
      <c r="C250" s="4">
        <f t="shared" si="24"/>
        <v>0</v>
      </c>
      <c r="D250" s="4">
        <f t="shared" si="25"/>
        <v>0</v>
      </c>
      <c r="E250" s="4">
        <f t="shared" si="26"/>
        <v>0</v>
      </c>
      <c r="F250" s="4">
        <f t="shared" si="27"/>
        <v>0</v>
      </c>
      <c r="G250" s="4">
        <f t="shared" si="30"/>
        <v>0</v>
      </c>
      <c r="H250">
        <f t="shared" si="28"/>
        <v>0</v>
      </c>
      <c r="I250">
        <f t="shared" si="31"/>
        <v>0</v>
      </c>
      <c r="P250">
        <v>243</v>
      </c>
      <c r="Q250">
        <v>11.516600979131484</v>
      </c>
      <c r="S250" s="7"/>
      <c r="X250" s="1"/>
      <c r="Y250" s="4"/>
      <c r="Z250" s="4"/>
      <c r="AA250" s="4"/>
      <c r="AB250" s="4"/>
      <c r="AC250" s="4"/>
      <c r="AD250" s="4"/>
    </row>
    <row r="251" spans="1:30" x14ac:dyDescent="0.2">
      <c r="A251" s="1">
        <v>245</v>
      </c>
      <c r="B251" s="4">
        <f t="shared" si="29"/>
        <v>0</v>
      </c>
      <c r="C251" s="4">
        <f t="shared" si="24"/>
        <v>0</v>
      </c>
      <c r="D251" s="4">
        <f t="shared" si="25"/>
        <v>0</v>
      </c>
      <c r="E251" s="4">
        <f t="shared" si="26"/>
        <v>0</v>
      </c>
      <c r="F251" s="4">
        <f t="shared" si="27"/>
        <v>0</v>
      </c>
      <c r="G251" s="4">
        <f t="shared" si="30"/>
        <v>0</v>
      </c>
      <c r="H251">
        <f t="shared" si="28"/>
        <v>0</v>
      </c>
      <c r="I251">
        <f t="shared" si="31"/>
        <v>0</v>
      </c>
      <c r="P251">
        <v>244</v>
      </c>
      <c r="Q251">
        <v>11.569281372287344</v>
      </c>
      <c r="S251" s="7"/>
      <c r="X251" s="1"/>
      <c r="Y251" s="4"/>
      <c r="Z251" s="4"/>
      <c r="AA251" s="4"/>
      <c r="AB251" s="4"/>
      <c r="AC251" s="4"/>
      <c r="AD251" s="4"/>
    </row>
    <row r="252" spans="1:30" x14ac:dyDescent="0.2">
      <c r="A252" s="1">
        <v>246</v>
      </c>
      <c r="B252" s="4">
        <f t="shared" si="29"/>
        <v>0</v>
      </c>
      <c r="C252" s="4">
        <f t="shared" si="24"/>
        <v>0</v>
      </c>
      <c r="D252" s="4">
        <f t="shared" si="25"/>
        <v>0</v>
      </c>
      <c r="E252" s="4">
        <f t="shared" si="26"/>
        <v>0</v>
      </c>
      <c r="F252" s="4">
        <f t="shared" si="27"/>
        <v>0</v>
      </c>
      <c r="G252" s="4">
        <f t="shared" si="30"/>
        <v>0</v>
      </c>
      <c r="H252">
        <f t="shared" si="28"/>
        <v>0</v>
      </c>
      <c r="I252">
        <f t="shared" si="31"/>
        <v>0</v>
      </c>
      <c r="P252">
        <v>245</v>
      </c>
      <c r="Q252">
        <v>11.622005053452549</v>
      </c>
      <c r="S252" s="7"/>
      <c r="X252" s="1"/>
      <c r="Y252" s="4"/>
      <c r="Z252" s="4"/>
      <c r="AA252" s="4"/>
      <c r="AB252" s="4"/>
      <c r="AC252" s="4"/>
      <c r="AD252" s="4"/>
    </row>
    <row r="253" spans="1:30" x14ac:dyDescent="0.2">
      <c r="A253" s="1">
        <v>247</v>
      </c>
      <c r="B253" s="4">
        <f t="shared" si="29"/>
        <v>0</v>
      </c>
      <c r="C253" s="4">
        <f t="shared" si="24"/>
        <v>0</v>
      </c>
      <c r="D253" s="4">
        <f t="shared" si="25"/>
        <v>0</v>
      </c>
      <c r="E253" s="4">
        <f t="shared" si="26"/>
        <v>0</v>
      </c>
      <c r="F253" s="4">
        <f t="shared" si="27"/>
        <v>0</v>
      </c>
      <c r="G253" s="4">
        <f t="shared" si="30"/>
        <v>0</v>
      </c>
      <c r="H253">
        <f t="shared" si="28"/>
        <v>0</v>
      </c>
      <c r="I253">
        <f t="shared" si="31"/>
        <v>0</v>
      </c>
      <c r="P253">
        <v>246</v>
      </c>
      <c r="Q253">
        <v>11.674771999482397</v>
      </c>
      <c r="S253" s="7"/>
      <c r="X253" s="1"/>
      <c r="Y253" s="4"/>
      <c r="Z253" s="4"/>
      <c r="AA253" s="4"/>
      <c r="AB253" s="4"/>
      <c r="AC253" s="4"/>
      <c r="AD253" s="4"/>
    </row>
    <row r="254" spans="1:30" x14ac:dyDescent="0.2">
      <c r="A254" s="1">
        <v>248</v>
      </c>
      <c r="B254" s="4">
        <f t="shared" si="29"/>
        <v>0</v>
      </c>
      <c r="C254" s="4">
        <f t="shared" si="24"/>
        <v>0</v>
      </c>
      <c r="D254" s="4">
        <f t="shared" si="25"/>
        <v>0</v>
      </c>
      <c r="E254" s="4">
        <f t="shared" si="26"/>
        <v>0</v>
      </c>
      <c r="F254" s="4">
        <f t="shared" si="27"/>
        <v>0</v>
      </c>
      <c r="G254" s="4">
        <f t="shared" si="30"/>
        <v>0</v>
      </c>
      <c r="H254">
        <f t="shared" si="28"/>
        <v>0</v>
      </c>
      <c r="I254">
        <f t="shared" si="31"/>
        <v>0</v>
      </c>
      <c r="P254">
        <v>247</v>
      </c>
      <c r="Q254">
        <v>11.727582187152366</v>
      </c>
      <c r="S254" s="7"/>
      <c r="X254" s="1"/>
      <c r="Y254" s="4"/>
      <c r="Z254" s="4"/>
      <c r="AA254" s="4"/>
      <c r="AB254" s="4"/>
      <c r="AC254" s="4"/>
      <c r="AD254" s="4"/>
    </row>
    <row r="255" spans="1:30" x14ac:dyDescent="0.2">
      <c r="A255" s="1">
        <v>249</v>
      </c>
      <c r="B255" s="4">
        <f t="shared" si="29"/>
        <v>0</v>
      </c>
      <c r="C255" s="4">
        <f t="shared" si="24"/>
        <v>0</v>
      </c>
      <c r="D255" s="4">
        <f t="shared" si="25"/>
        <v>0</v>
      </c>
      <c r="E255" s="4">
        <f t="shared" si="26"/>
        <v>0</v>
      </c>
      <c r="F255" s="4">
        <f t="shared" si="27"/>
        <v>0</v>
      </c>
      <c r="G255" s="4">
        <f t="shared" si="30"/>
        <v>0</v>
      </c>
      <c r="H255">
        <f t="shared" si="28"/>
        <v>0</v>
      </c>
      <c r="I255">
        <f t="shared" si="31"/>
        <v>0</v>
      </c>
      <c r="P255">
        <v>248</v>
      </c>
      <c r="Q255">
        <v>11.78043559315825</v>
      </c>
      <c r="S255" s="7"/>
      <c r="X255" s="1"/>
      <c r="Y255" s="4"/>
      <c r="Z255" s="4"/>
      <c r="AA255" s="4"/>
      <c r="AB255" s="4"/>
      <c r="AC255" s="4"/>
      <c r="AD255" s="4"/>
    </row>
    <row r="256" spans="1:30" x14ac:dyDescent="0.2">
      <c r="A256" s="1">
        <v>250</v>
      </c>
      <c r="B256" s="4">
        <f t="shared" si="29"/>
        <v>0</v>
      </c>
      <c r="C256" s="4">
        <f t="shared" si="24"/>
        <v>0</v>
      </c>
      <c r="D256" s="4">
        <f t="shared" si="25"/>
        <v>0</v>
      </c>
      <c r="E256" s="4">
        <f t="shared" si="26"/>
        <v>0</v>
      </c>
      <c r="F256" s="4">
        <f t="shared" si="27"/>
        <v>0</v>
      </c>
      <c r="G256" s="4">
        <f t="shared" si="30"/>
        <v>0</v>
      </c>
      <c r="H256">
        <f t="shared" si="28"/>
        <v>0</v>
      </c>
      <c r="I256">
        <f t="shared" si="31"/>
        <v>0</v>
      </c>
      <c r="P256">
        <v>249</v>
      </c>
      <c r="Q256">
        <v>11.833332194116297</v>
      </c>
      <c r="S256" s="7"/>
      <c r="X256" s="1"/>
      <c r="Y256" s="4"/>
      <c r="Z256" s="4"/>
      <c r="AA256" s="4"/>
      <c r="AB256" s="4"/>
      <c r="AC256" s="4"/>
      <c r="AD256" s="4"/>
    </row>
    <row r="257" spans="1:30" x14ac:dyDescent="0.2">
      <c r="A257" s="1">
        <v>251</v>
      </c>
      <c r="B257" s="4">
        <f t="shared" si="29"/>
        <v>0</v>
      </c>
      <c r="C257" s="4">
        <f t="shared" si="24"/>
        <v>0</v>
      </c>
      <c r="D257" s="4">
        <f t="shared" si="25"/>
        <v>0</v>
      </c>
      <c r="E257" s="4">
        <f t="shared" si="26"/>
        <v>0</v>
      </c>
      <c r="F257" s="4">
        <f t="shared" si="27"/>
        <v>0</v>
      </c>
      <c r="G257" s="4">
        <f t="shared" si="30"/>
        <v>0</v>
      </c>
      <c r="H257">
        <f t="shared" si="28"/>
        <v>0</v>
      </c>
      <c r="I257">
        <f t="shared" si="31"/>
        <v>0</v>
      </c>
      <c r="P257">
        <v>250</v>
      </c>
      <c r="Q257">
        <v>11.886271966563427</v>
      </c>
      <c r="S257" s="7"/>
      <c r="X257" s="1"/>
      <c r="Y257" s="4"/>
      <c r="Z257" s="4"/>
      <c r="AA257" s="4"/>
      <c r="AB257" s="4"/>
      <c r="AC257" s="4"/>
      <c r="AD257" s="4"/>
    </row>
    <row r="258" spans="1:30" x14ac:dyDescent="0.2">
      <c r="A258" s="1">
        <v>252</v>
      </c>
      <c r="B258" s="4">
        <f t="shared" si="29"/>
        <v>0</v>
      </c>
      <c r="C258" s="4">
        <f t="shared" si="24"/>
        <v>0</v>
      </c>
      <c r="D258" s="4">
        <f t="shared" si="25"/>
        <v>0</v>
      </c>
      <c r="E258" s="4">
        <f t="shared" si="26"/>
        <v>0</v>
      </c>
      <c r="F258" s="4">
        <f t="shared" si="27"/>
        <v>0</v>
      </c>
      <c r="G258" s="4">
        <f t="shared" si="30"/>
        <v>0</v>
      </c>
      <c r="H258">
        <f t="shared" si="28"/>
        <v>0</v>
      </c>
      <c r="I258">
        <f t="shared" si="31"/>
        <v>0</v>
      </c>
      <c r="P258">
        <v>251</v>
      </c>
      <c r="Q258">
        <v>11.939254886957377</v>
      </c>
      <c r="S258" s="7"/>
      <c r="X258" s="1"/>
      <c r="Y258" s="4"/>
      <c r="Z258" s="4"/>
      <c r="AA258" s="4"/>
      <c r="AB258" s="4"/>
      <c r="AC258" s="4"/>
      <c r="AD258" s="4"/>
    </row>
    <row r="259" spans="1:30" x14ac:dyDescent="0.2">
      <c r="A259" s="1">
        <v>253</v>
      </c>
      <c r="B259" s="4">
        <f t="shared" si="29"/>
        <v>0</v>
      </c>
      <c r="C259" s="4">
        <f t="shared" si="24"/>
        <v>0</v>
      </c>
      <c r="D259" s="4">
        <f t="shared" si="25"/>
        <v>0</v>
      </c>
      <c r="E259" s="4">
        <f t="shared" si="26"/>
        <v>0</v>
      </c>
      <c r="F259" s="4">
        <f t="shared" si="27"/>
        <v>0</v>
      </c>
      <c r="G259" s="4">
        <f t="shared" si="30"/>
        <v>0</v>
      </c>
      <c r="H259">
        <f t="shared" si="28"/>
        <v>0</v>
      </c>
      <c r="I259">
        <f t="shared" si="31"/>
        <v>0</v>
      </c>
      <c r="P259">
        <v>252</v>
      </c>
      <c r="Q259">
        <v>11.992280931676873</v>
      </c>
      <c r="S259" s="7"/>
      <c r="X259" s="1"/>
      <c r="Y259" s="4"/>
      <c r="Z259" s="4"/>
      <c r="AA259" s="4"/>
      <c r="AB259" s="4"/>
      <c r="AC259" s="4"/>
      <c r="AD259" s="4"/>
    </row>
    <row r="260" spans="1:30" x14ac:dyDescent="0.2">
      <c r="A260" s="1">
        <v>254</v>
      </c>
      <c r="B260" s="4">
        <f t="shared" si="29"/>
        <v>0</v>
      </c>
      <c r="C260" s="4">
        <f t="shared" si="24"/>
        <v>0</v>
      </c>
      <c r="D260" s="4">
        <f t="shared" si="25"/>
        <v>0</v>
      </c>
      <c r="E260" s="4">
        <f t="shared" si="26"/>
        <v>0</v>
      </c>
      <c r="F260" s="4">
        <f t="shared" si="27"/>
        <v>0</v>
      </c>
      <c r="G260" s="4">
        <f t="shared" si="30"/>
        <v>0</v>
      </c>
      <c r="H260">
        <f t="shared" si="28"/>
        <v>0</v>
      </c>
      <c r="I260">
        <f t="shared" si="31"/>
        <v>0</v>
      </c>
      <c r="P260">
        <v>253</v>
      </c>
      <c r="Q260">
        <v>12.045350077021842</v>
      </c>
      <c r="S260" s="7"/>
      <c r="X260" s="1"/>
      <c r="Y260" s="4"/>
      <c r="Z260" s="4"/>
      <c r="AA260" s="4"/>
      <c r="AB260" s="4"/>
      <c r="AC260" s="4"/>
      <c r="AD260" s="4"/>
    </row>
    <row r="261" spans="1:30" x14ac:dyDescent="0.2">
      <c r="A261" s="1">
        <v>255</v>
      </c>
      <c r="B261" s="4">
        <f t="shared" si="29"/>
        <v>0</v>
      </c>
      <c r="C261" s="4">
        <f t="shared" si="24"/>
        <v>0</v>
      </c>
      <c r="D261" s="4">
        <f t="shared" si="25"/>
        <v>0</v>
      </c>
      <c r="E261" s="4">
        <f t="shared" si="26"/>
        <v>0</v>
      </c>
      <c r="F261" s="4">
        <f t="shared" si="27"/>
        <v>0</v>
      </c>
      <c r="G261" s="4">
        <f t="shared" si="30"/>
        <v>0</v>
      </c>
      <c r="H261">
        <f t="shared" si="28"/>
        <v>0</v>
      </c>
      <c r="I261">
        <f t="shared" si="31"/>
        <v>0</v>
      </c>
      <c r="P261">
        <v>254</v>
      </c>
      <c r="Q261">
        <v>12.098462299213514</v>
      </c>
      <c r="S261" s="7"/>
      <c r="X261" s="1"/>
      <c r="Y261" s="4"/>
      <c r="Z261" s="4"/>
      <c r="AA261" s="4"/>
      <c r="AB261" s="4"/>
      <c r="AC261" s="4"/>
      <c r="AD261" s="4"/>
    </row>
    <row r="262" spans="1:30" x14ac:dyDescent="0.2">
      <c r="A262" s="1">
        <v>256</v>
      </c>
      <c r="B262" s="4">
        <f t="shared" si="29"/>
        <v>0</v>
      </c>
      <c r="C262" s="4">
        <f t="shared" si="24"/>
        <v>0</v>
      </c>
      <c r="D262" s="4">
        <f t="shared" si="25"/>
        <v>0</v>
      </c>
      <c r="E262" s="4">
        <f t="shared" si="26"/>
        <v>0</v>
      </c>
      <c r="F262" s="4">
        <f t="shared" si="27"/>
        <v>0</v>
      </c>
      <c r="G262" s="4">
        <f t="shared" si="30"/>
        <v>0</v>
      </c>
      <c r="H262">
        <f t="shared" si="28"/>
        <v>0</v>
      </c>
      <c r="I262">
        <f t="shared" si="31"/>
        <v>0</v>
      </c>
      <c r="P262">
        <v>255</v>
      </c>
      <c r="Q262">
        <v>12.151617574394642</v>
      </c>
      <c r="S262" s="7"/>
      <c r="X262" s="1"/>
      <c r="Y262" s="4"/>
      <c r="Z262" s="4"/>
      <c r="AA262" s="4"/>
      <c r="AB262" s="4"/>
      <c r="AC262" s="4"/>
      <c r="AD262" s="4"/>
    </row>
    <row r="263" spans="1:30" x14ac:dyDescent="0.2">
      <c r="A263" s="1">
        <v>257</v>
      </c>
      <c r="B263" s="4">
        <f t="shared" si="29"/>
        <v>0</v>
      </c>
      <c r="C263" s="4">
        <f t="shared" si="24"/>
        <v>0</v>
      </c>
      <c r="D263" s="4">
        <f t="shared" si="25"/>
        <v>0</v>
      </c>
      <c r="E263" s="4">
        <f t="shared" si="26"/>
        <v>0</v>
      </c>
      <c r="F263" s="4">
        <f t="shared" si="27"/>
        <v>0</v>
      </c>
      <c r="G263" s="4">
        <f t="shared" si="30"/>
        <v>0</v>
      </c>
      <c r="H263">
        <f t="shared" si="28"/>
        <v>0</v>
      </c>
      <c r="I263">
        <f t="shared" si="31"/>
        <v>0</v>
      </c>
      <c r="P263">
        <v>256</v>
      </c>
      <c r="Q263">
        <v>12.204815878629667</v>
      </c>
      <c r="S263" s="7"/>
      <c r="X263" s="1"/>
      <c r="Y263" s="4"/>
      <c r="Z263" s="4"/>
      <c r="AA263" s="4"/>
      <c r="AB263" s="4"/>
      <c r="AC263" s="4"/>
      <c r="AD263" s="4"/>
    </row>
    <row r="264" spans="1:30" x14ac:dyDescent="0.2">
      <c r="A264" s="1">
        <v>258</v>
      </c>
      <c r="B264" s="4">
        <f t="shared" si="29"/>
        <v>0</v>
      </c>
      <c r="C264" s="4">
        <f t="shared" ref="C264:C327" si="32">IF(A264&lt;=B$3,B$2/12*POWER((1+B$2/12),B$3)*B$1/(POWER((1+B$2/12),B$3)-1), 0)</f>
        <v>0</v>
      </c>
      <c r="D264" s="4">
        <f t="shared" ref="D264:D327" si="33">IF(A264&lt;=B$3,B264*B$2/12,0)</f>
        <v>0</v>
      </c>
      <c r="E264" s="4">
        <f t="shared" ref="E264:E327" si="34">IF(A264&lt;=B$3,C264-D264,0)</f>
        <v>0</v>
      </c>
      <c r="F264" s="4">
        <f t="shared" ref="F264:F327" si="35">IF(A264&lt;=B$3,B264-E264,0)</f>
        <v>0</v>
      </c>
      <c r="G264" s="4">
        <f t="shared" si="30"/>
        <v>0</v>
      </c>
      <c r="H264">
        <f t="shared" ref="H264:H327" si="36">IF(A264=$B$3,SUMPRODUCT($A$7:$A$366,$E$7:$E$366)/SUM($E$7:$E$366)/12,0)</f>
        <v>0</v>
      </c>
      <c r="I264">
        <f t="shared" si="31"/>
        <v>0</v>
      </c>
      <c r="P264">
        <v>257</v>
      </c>
      <c r="Q264">
        <v>12.258057187904926</v>
      </c>
      <c r="S264" s="7"/>
      <c r="X264" s="1"/>
      <c r="Y264" s="4"/>
      <c r="Z264" s="4"/>
      <c r="AA264" s="4"/>
      <c r="AB264" s="4"/>
      <c r="AC264" s="4"/>
      <c r="AD264" s="4"/>
    </row>
    <row r="265" spans="1:30" x14ac:dyDescent="0.2">
      <c r="A265" s="1">
        <v>259</v>
      </c>
      <c r="B265" s="4">
        <f t="shared" ref="B265:B328" si="37">IF(A265&lt;=B$3,F264,0)</f>
        <v>0</v>
      </c>
      <c r="C265" s="4">
        <f t="shared" si="32"/>
        <v>0</v>
      </c>
      <c r="D265" s="4">
        <f t="shared" si="33"/>
        <v>0</v>
      </c>
      <c r="E265" s="4">
        <f t="shared" si="34"/>
        <v>0</v>
      </c>
      <c r="F265" s="4">
        <f t="shared" si="35"/>
        <v>0</v>
      </c>
      <c r="G265" s="4">
        <f t="shared" ref="G265:G328" si="38">IF(A265&lt;=B$3,G264+D265,0)</f>
        <v>0</v>
      </c>
      <c r="H265">
        <f t="shared" si="36"/>
        <v>0</v>
      </c>
      <c r="I265">
        <f t="shared" ref="I265:I328" si="39">IF(A265=B$3,G264+D265,0)</f>
        <v>0</v>
      </c>
      <c r="P265">
        <v>258</v>
      </c>
      <c r="Q265">
        <v>12.31134147812873</v>
      </c>
      <c r="S265" s="7"/>
      <c r="X265" s="1"/>
      <c r="Y265" s="4"/>
      <c r="Z265" s="4"/>
      <c r="AA265" s="4"/>
      <c r="AB265" s="4"/>
      <c r="AC265" s="4"/>
      <c r="AD265" s="4"/>
    </row>
    <row r="266" spans="1:30" x14ac:dyDescent="0.2">
      <c r="A266" s="1">
        <v>260</v>
      </c>
      <c r="B266" s="4">
        <f t="shared" si="37"/>
        <v>0</v>
      </c>
      <c r="C266" s="4">
        <f t="shared" si="32"/>
        <v>0</v>
      </c>
      <c r="D266" s="4">
        <f t="shared" si="33"/>
        <v>0</v>
      </c>
      <c r="E266" s="4">
        <f t="shared" si="34"/>
        <v>0</v>
      </c>
      <c r="F266" s="4">
        <f t="shared" si="35"/>
        <v>0</v>
      </c>
      <c r="G266" s="4">
        <f t="shared" si="38"/>
        <v>0</v>
      </c>
      <c r="H266">
        <f t="shared" si="36"/>
        <v>0</v>
      </c>
      <c r="I266">
        <f t="shared" si="39"/>
        <v>0</v>
      </c>
      <c r="P266">
        <v>259</v>
      </c>
      <c r="Q266">
        <v>12.364668725131667</v>
      </c>
      <c r="S266" s="7"/>
      <c r="X266" s="1"/>
      <c r="Y266" s="4"/>
      <c r="Z266" s="4"/>
      <c r="AA266" s="4"/>
      <c r="AB266" s="4"/>
      <c r="AC266" s="4"/>
      <c r="AD266" s="4"/>
    </row>
    <row r="267" spans="1:30" x14ac:dyDescent="0.2">
      <c r="A267" s="1">
        <v>261</v>
      </c>
      <c r="B267" s="4">
        <f t="shared" si="37"/>
        <v>0</v>
      </c>
      <c r="C267" s="4">
        <f t="shared" si="32"/>
        <v>0</v>
      </c>
      <c r="D267" s="4">
        <f t="shared" si="33"/>
        <v>0</v>
      </c>
      <c r="E267" s="4">
        <f t="shared" si="34"/>
        <v>0</v>
      </c>
      <c r="F267" s="4">
        <f t="shared" si="35"/>
        <v>0</v>
      </c>
      <c r="G267" s="4">
        <f t="shared" si="38"/>
        <v>0</v>
      </c>
      <c r="H267">
        <f t="shared" si="36"/>
        <v>0</v>
      </c>
      <c r="I267">
        <f t="shared" si="39"/>
        <v>0</v>
      </c>
      <c r="P267">
        <v>260</v>
      </c>
      <c r="Q267">
        <v>12.418038904666682</v>
      </c>
      <c r="S267" s="7"/>
      <c r="X267" s="1"/>
      <c r="Y267" s="4"/>
      <c r="Z267" s="4"/>
      <c r="AA267" s="4"/>
      <c r="AB267" s="4"/>
      <c r="AC267" s="4"/>
      <c r="AD267" s="4"/>
    </row>
    <row r="268" spans="1:30" x14ac:dyDescent="0.2">
      <c r="A268" s="1">
        <v>262</v>
      </c>
      <c r="B268" s="4">
        <f t="shared" si="37"/>
        <v>0</v>
      </c>
      <c r="C268" s="4">
        <f t="shared" si="32"/>
        <v>0</v>
      </c>
      <c r="D268" s="4">
        <f t="shared" si="33"/>
        <v>0</v>
      </c>
      <c r="E268" s="4">
        <f t="shared" si="34"/>
        <v>0</v>
      </c>
      <c r="F268" s="4">
        <f t="shared" si="35"/>
        <v>0</v>
      </c>
      <c r="G268" s="4">
        <f t="shared" si="38"/>
        <v>0</v>
      </c>
      <c r="H268">
        <f t="shared" si="36"/>
        <v>0</v>
      </c>
      <c r="I268">
        <f t="shared" si="39"/>
        <v>0</v>
      </c>
      <c r="P268">
        <v>261</v>
      </c>
      <c r="Q268">
        <v>12.471451992409269</v>
      </c>
      <c r="S268" s="7"/>
      <c r="X268" s="1"/>
      <c r="Y268" s="4"/>
      <c r="Z268" s="4"/>
      <c r="AA268" s="4"/>
      <c r="AB268" s="4"/>
      <c r="AC268" s="4"/>
      <c r="AD268" s="4"/>
    </row>
    <row r="269" spans="1:30" x14ac:dyDescent="0.2">
      <c r="A269" s="1">
        <v>263</v>
      </c>
      <c r="B269" s="4">
        <f t="shared" si="37"/>
        <v>0</v>
      </c>
      <c r="C269" s="4">
        <f t="shared" si="32"/>
        <v>0</v>
      </c>
      <c r="D269" s="4">
        <f t="shared" si="33"/>
        <v>0</v>
      </c>
      <c r="E269" s="4">
        <f t="shared" si="34"/>
        <v>0</v>
      </c>
      <c r="F269" s="4">
        <f t="shared" si="35"/>
        <v>0</v>
      </c>
      <c r="G269" s="4">
        <f t="shared" si="38"/>
        <v>0</v>
      </c>
      <c r="H269">
        <f t="shared" si="36"/>
        <v>0</v>
      </c>
      <c r="I269">
        <f t="shared" si="39"/>
        <v>0</v>
      </c>
      <c r="P269">
        <v>262</v>
      </c>
      <c r="Q269">
        <v>12.524907963957707</v>
      </c>
      <c r="S269" s="7"/>
      <c r="X269" s="1"/>
      <c r="Y269" s="4"/>
      <c r="Z269" s="4"/>
      <c r="AA269" s="4"/>
      <c r="AB269" s="4"/>
      <c r="AC269" s="4"/>
      <c r="AD269" s="4"/>
    </row>
    <row r="270" spans="1:30" x14ac:dyDescent="0.2">
      <c r="A270" s="1">
        <v>264</v>
      </c>
      <c r="B270" s="4">
        <f t="shared" si="37"/>
        <v>0</v>
      </c>
      <c r="C270" s="4">
        <f t="shared" si="32"/>
        <v>0</v>
      </c>
      <c r="D270" s="4">
        <f t="shared" si="33"/>
        <v>0</v>
      </c>
      <c r="E270" s="4">
        <f t="shared" si="34"/>
        <v>0</v>
      </c>
      <c r="F270" s="4">
        <f t="shared" si="35"/>
        <v>0</v>
      </c>
      <c r="G270" s="4">
        <f t="shared" si="38"/>
        <v>0</v>
      </c>
      <c r="H270">
        <f t="shared" si="36"/>
        <v>0</v>
      </c>
      <c r="I270">
        <f t="shared" si="39"/>
        <v>0</v>
      </c>
      <c r="P270">
        <v>263</v>
      </c>
      <c r="Q270">
        <v>12.578406794833123</v>
      </c>
      <c r="S270" s="7"/>
      <c r="X270" s="1"/>
      <c r="Y270" s="4"/>
      <c r="Z270" s="4"/>
      <c r="AA270" s="4"/>
      <c r="AB270" s="4"/>
      <c r="AC270" s="4"/>
      <c r="AD270" s="4"/>
    </row>
    <row r="271" spans="1:30" x14ac:dyDescent="0.2">
      <c r="A271" s="1">
        <v>265</v>
      </c>
      <c r="B271" s="4">
        <f t="shared" si="37"/>
        <v>0</v>
      </c>
      <c r="C271" s="4">
        <f t="shared" si="32"/>
        <v>0</v>
      </c>
      <c r="D271" s="4">
        <f t="shared" si="33"/>
        <v>0</v>
      </c>
      <c r="E271" s="4">
        <f t="shared" si="34"/>
        <v>0</v>
      </c>
      <c r="F271" s="4">
        <f t="shared" si="35"/>
        <v>0</v>
      </c>
      <c r="G271" s="4">
        <f t="shared" si="38"/>
        <v>0</v>
      </c>
      <c r="H271">
        <f t="shared" si="36"/>
        <v>0</v>
      </c>
      <c r="I271">
        <f t="shared" si="39"/>
        <v>0</v>
      </c>
      <c r="P271">
        <v>264</v>
      </c>
      <c r="Q271">
        <v>12.631948460479824</v>
      </c>
      <c r="S271" s="7"/>
      <c r="X271" s="1"/>
      <c r="Y271" s="4"/>
      <c r="Z271" s="4"/>
      <c r="AA271" s="4"/>
      <c r="AB271" s="4"/>
      <c r="AC271" s="4"/>
      <c r="AD271" s="4"/>
    </row>
    <row r="272" spans="1:30" x14ac:dyDescent="0.2">
      <c r="A272" s="1">
        <v>266</v>
      </c>
      <c r="B272" s="4">
        <f t="shared" si="37"/>
        <v>0</v>
      </c>
      <c r="C272" s="4">
        <f t="shared" si="32"/>
        <v>0</v>
      </c>
      <c r="D272" s="4">
        <f t="shared" si="33"/>
        <v>0</v>
      </c>
      <c r="E272" s="4">
        <f t="shared" si="34"/>
        <v>0</v>
      </c>
      <c r="F272" s="4">
        <f t="shared" si="35"/>
        <v>0</v>
      </c>
      <c r="G272" s="4">
        <f t="shared" si="38"/>
        <v>0</v>
      </c>
      <c r="H272">
        <f t="shared" si="36"/>
        <v>0</v>
      </c>
      <c r="I272">
        <f t="shared" si="39"/>
        <v>0</v>
      </c>
      <c r="P272">
        <v>265</v>
      </c>
      <c r="Q272">
        <v>12.685532936265345</v>
      </c>
      <c r="S272" s="7"/>
      <c r="X272" s="1"/>
      <c r="Y272" s="4"/>
      <c r="Z272" s="4"/>
      <c r="AA272" s="4"/>
      <c r="AB272" s="4"/>
      <c r="AC272" s="4"/>
      <c r="AD272" s="4"/>
    </row>
    <row r="273" spans="1:30" x14ac:dyDescent="0.2">
      <c r="A273" s="1">
        <v>267</v>
      </c>
      <c r="B273" s="4">
        <f t="shared" si="37"/>
        <v>0</v>
      </c>
      <c r="C273" s="4">
        <f t="shared" si="32"/>
        <v>0</v>
      </c>
      <c r="D273" s="4">
        <f t="shared" si="33"/>
        <v>0</v>
      </c>
      <c r="E273" s="4">
        <f t="shared" si="34"/>
        <v>0</v>
      </c>
      <c r="F273" s="4">
        <f t="shared" si="35"/>
        <v>0</v>
      </c>
      <c r="G273" s="4">
        <f t="shared" si="38"/>
        <v>0</v>
      </c>
      <c r="H273">
        <f t="shared" si="36"/>
        <v>0</v>
      </c>
      <c r="I273">
        <f t="shared" si="39"/>
        <v>0</v>
      </c>
      <c r="P273">
        <v>266</v>
      </c>
      <c r="Q273">
        <v>12.739160197480631</v>
      </c>
      <c r="S273" s="7"/>
      <c r="X273" s="1"/>
      <c r="Y273" s="4"/>
      <c r="Z273" s="4"/>
      <c r="AA273" s="4"/>
      <c r="AB273" s="4"/>
      <c r="AC273" s="4"/>
      <c r="AD273" s="4"/>
    </row>
    <row r="274" spans="1:30" x14ac:dyDescent="0.2">
      <c r="A274" s="1">
        <v>268</v>
      </c>
      <c r="B274" s="4">
        <f t="shared" si="37"/>
        <v>0</v>
      </c>
      <c r="C274" s="4">
        <f t="shared" si="32"/>
        <v>0</v>
      </c>
      <c r="D274" s="4">
        <f t="shared" si="33"/>
        <v>0</v>
      </c>
      <c r="E274" s="4">
        <f t="shared" si="34"/>
        <v>0</v>
      </c>
      <c r="F274" s="4">
        <f t="shared" si="35"/>
        <v>0</v>
      </c>
      <c r="G274" s="4">
        <f t="shared" si="38"/>
        <v>0</v>
      </c>
      <c r="H274">
        <f t="shared" si="36"/>
        <v>0</v>
      </c>
      <c r="I274">
        <f t="shared" si="39"/>
        <v>0</v>
      </c>
      <c r="P274">
        <v>267</v>
      </c>
      <c r="Q274">
        <v>12.792830219340351</v>
      </c>
      <c r="S274" s="7"/>
      <c r="X274" s="1"/>
      <c r="Y274" s="4"/>
      <c r="Z274" s="4"/>
      <c r="AA274" s="4"/>
      <c r="AB274" s="4"/>
      <c r="AC274" s="4"/>
      <c r="AD274" s="4"/>
    </row>
    <row r="275" spans="1:30" x14ac:dyDescent="0.2">
      <c r="A275" s="1">
        <v>269</v>
      </c>
      <c r="B275" s="4">
        <f t="shared" si="37"/>
        <v>0</v>
      </c>
      <c r="C275" s="4">
        <f t="shared" si="32"/>
        <v>0</v>
      </c>
      <c r="D275" s="4">
        <f t="shared" si="33"/>
        <v>0</v>
      </c>
      <c r="E275" s="4">
        <f t="shared" si="34"/>
        <v>0</v>
      </c>
      <c r="F275" s="4">
        <f t="shared" si="35"/>
        <v>0</v>
      </c>
      <c r="G275" s="4">
        <f t="shared" si="38"/>
        <v>0</v>
      </c>
      <c r="H275">
        <f t="shared" si="36"/>
        <v>0</v>
      </c>
      <c r="I275">
        <f t="shared" si="39"/>
        <v>0</v>
      </c>
      <c r="P275">
        <v>268</v>
      </c>
      <c r="Q275">
        <v>12.84654297698289</v>
      </c>
      <c r="S275" s="7"/>
      <c r="X275" s="1"/>
      <c r="Y275" s="4"/>
      <c r="Z275" s="4"/>
      <c r="AA275" s="4"/>
      <c r="AB275" s="4"/>
      <c r="AC275" s="4"/>
      <c r="AD275" s="4"/>
    </row>
    <row r="276" spans="1:30" x14ac:dyDescent="0.2">
      <c r="A276" s="1">
        <v>270</v>
      </c>
      <c r="B276" s="4">
        <f t="shared" si="37"/>
        <v>0</v>
      </c>
      <c r="C276" s="4">
        <f t="shared" si="32"/>
        <v>0</v>
      </c>
      <c r="D276" s="4">
        <f t="shared" si="33"/>
        <v>0</v>
      </c>
      <c r="E276" s="4">
        <f t="shared" si="34"/>
        <v>0</v>
      </c>
      <c r="F276" s="4">
        <f t="shared" si="35"/>
        <v>0</v>
      </c>
      <c r="G276" s="4">
        <f t="shared" si="38"/>
        <v>0</v>
      </c>
      <c r="H276">
        <f t="shared" si="36"/>
        <v>0</v>
      </c>
      <c r="I276">
        <f t="shared" si="39"/>
        <v>0</v>
      </c>
      <c r="P276">
        <v>269</v>
      </c>
      <c r="Q276">
        <v>12.900298445470703</v>
      </c>
      <c r="S276" s="7"/>
      <c r="X276" s="1"/>
      <c r="Y276" s="4"/>
      <c r="Z276" s="4"/>
      <c r="AA276" s="4"/>
      <c r="AB276" s="4"/>
      <c r="AC276" s="4"/>
      <c r="AD276" s="4"/>
    </row>
    <row r="277" spans="1:30" x14ac:dyDescent="0.2">
      <c r="A277" s="1">
        <v>271</v>
      </c>
      <c r="B277" s="4">
        <f t="shared" si="37"/>
        <v>0</v>
      </c>
      <c r="C277" s="4">
        <f t="shared" si="32"/>
        <v>0</v>
      </c>
      <c r="D277" s="4">
        <f t="shared" si="33"/>
        <v>0</v>
      </c>
      <c r="E277" s="4">
        <f t="shared" si="34"/>
        <v>0</v>
      </c>
      <c r="F277" s="4">
        <f t="shared" si="35"/>
        <v>0</v>
      </c>
      <c r="G277" s="4">
        <f t="shared" si="38"/>
        <v>0</v>
      </c>
      <c r="H277">
        <f t="shared" si="36"/>
        <v>0</v>
      </c>
      <c r="I277">
        <f t="shared" si="39"/>
        <v>0</v>
      </c>
      <c r="P277">
        <v>270</v>
      </c>
      <c r="Q277">
        <v>12.954096599790338</v>
      </c>
      <c r="S277" s="7"/>
      <c r="X277" s="1"/>
      <c r="Y277" s="4"/>
      <c r="Z277" s="4"/>
      <c r="AA277" s="4"/>
      <c r="AB277" s="4"/>
      <c r="AC277" s="4"/>
      <c r="AD277" s="4"/>
    </row>
    <row r="278" spans="1:30" x14ac:dyDescent="0.2">
      <c r="A278" s="1">
        <v>272</v>
      </c>
      <c r="B278" s="4">
        <f t="shared" si="37"/>
        <v>0</v>
      </c>
      <c r="C278" s="4">
        <f t="shared" si="32"/>
        <v>0</v>
      </c>
      <c r="D278" s="4">
        <f t="shared" si="33"/>
        <v>0</v>
      </c>
      <c r="E278" s="4">
        <f t="shared" si="34"/>
        <v>0</v>
      </c>
      <c r="F278" s="4">
        <f t="shared" si="35"/>
        <v>0</v>
      </c>
      <c r="G278" s="4">
        <f t="shared" si="38"/>
        <v>0</v>
      </c>
      <c r="H278">
        <f t="shared" si="36"/>
        <v>0</v>
      </c>
      <c r="I278">
        <f t="shared" si="39"/>
        <v>0</v>
      </c>
      <c r="P278">
        <v>271</v>
      </c>
      <c r="Q278">
        <v>13.007937414852742</v>
      </c>
      <c r="S278" s="7"/>
      <c r="X278" s="1"/>
      <c r="Y278" s="4"/>
      <c r="Z278" s="4"/>
      <c r="AA278" s="4"/>
      <c r="AB278" s="4"/>
      <c r="AC278" s="4"/>
      <c r="AD278" s="4"/>
    </row>
    <row r="279" spans="1:30" x14ac:dyDescent="0.2">
      <c r="A279" s="1">
        <v>273</v>
      </c>
      <c r="B279" s="4">
        <f t="shared" si="37"/>
        <v>0</v>
      </c>
      <c r="C279" s="4">
        <f t="shared" si="32"/>
        <v>0</v>
      </c>
      <c r="D279" s="4">
        <f t="shared" si="33"/>
        <v>0</v>
      </c>
      <c r="E279" s="4">
        <f t="shared" si="34"/>
        <v>0</v>
      </c>
      <c r="F279" s="4">
        <f t="shared" si="35"/>
        <v>0</v>
      </c>
      <c r="G279" s="4">
        <f t="shared" si="38"/>
        <v>0</v>
      </c>
      <c r="H279">
        <f t="shared" si="36"/>
        <v>0</v>
      </c>
      <c r="I279">
        <f t="shared" si="39"/>
        <v>0</v>
      </c>
      <c r="P279">
        <v>272</v>
      </c>
      <c r="Q279">
        <v>13.061820865493379</v>
      </c>
      <c r="S279" s="7"/>
      <c r="X279" s="1"/>
      <c r="Y279" s="4"/>
      <c r="Z279" s="4"/>
      <c r="AA279" s="4"/>
      <c r="AB279" s="4"/>
      <c r="AC279" s="4"/>
      <c r="AD279" s="4"/>
    </row>
    <row r="280" spans="1:30" x14ac:dyDescent="0.2">
      <c r="A280" s="1">
        <v>274</v>
      </c>
      <c r="B280" s="4">
        <f t="shared" si="37"/>
        <v>0</v>
      </c>
      <c r="C280" s="4">
        <f t="shared" si="32"/>
        <v>0</v>
      </c>
      <c r="D280" s="4">
        <f t="shared" si="33"/>
        <v>0</v>
      </c>
      <c r="E280" s="4">
        <f t="shared" si="34"/>
        <v>0</v>
      </c>
      <c r="F280" s="4">
        <f t="shared" si="35"/>
        <v>0</v>
      </c>
      <c r="G280" s="4">
        <f t="shared" si="38"/>
        <v>0</v>
      </c>
      <c r="H280">
        <f t="shared" si="36"/>
        <v>0</v>
      </c>
      <c r="I280">
        <f t="shared" si="39"/>
        <v>0</v>
      </c>
      <c r="P280">
        <v>273</v>
      </c>
      <c r="Q280">
        <v>13.115746926472427</v>
      </c>
      <c r="S280" s="7"/>
      <c r="X280" s="1"/>
      <c r="Y280" s="4"/>
      <c r="Z280" s="4"/>
      <c r="AA280" s="4"/>
      <c r="AB280" s="4"/>
      <c r="AC280" s="4"/>
      <c r="AD280" s="4"/>
    </row>
    <row r="281" spans="1:30" x14ac:dyDescent="0.2">
      <c r="A281" s="1">
        <v>275</v>
      </c>
      <c r="B281" s="4">
        <f t="shared" si="37"/>
        <v>0</v>
      </c>
      <c r="C281" s="4">
        <f t="shared" si="32"/>
        <v>0</v>
      </c>
      <c r="D281" s="4">
        <f t="shared" si="33"/>
        <v>0</v>
      </c>
      <c r="E281" s="4">
        <f t="shared" si="34"/>
        <v>0</v>
      </c>
      <c r="F281" s="4">
        <f t="shared" si="35"/>
        <v>0</v>
      </c>
      <c r="G281" s="4">
        <f t="shared" si="38"/>
        <v>0</v>
      </c>
      <c r="H281">
        <f t="shared" si="36"/>
        <v>0</v>
      </c>
      <c r="I281">
        <f t="shared" si="39"/>
        <v>0</v>
      </c>
      <c r="P281">
        <v>274</v>
      </c>
      <c r="Q281">
        <v>13.16971557247493</v>
      </c>
      <c r="S281" s="7"/>
      <c r="X281" s="1"/>
      <c r="Y281" s="4"/>
      <c r="Z281" s="4"/>
      <c r="AA281" s="4"/>
      <c r="AB281" s="4"/>
      <c r="AC281" s="4"/>
      <c r="AD281" s="4"/>
    </row>
    <row r="282" spans="1:30" x14ac:dyDescent="0.2">
      <c r="A282" s="1">
        <v>276</v>
      </c>
      <c r="B282" s="4">
        <f t="shared" si="37"/>
        <v>0</v>
      </c>
      <c r="C282" s="4">
        <f t="shared" si="32"/>
        <v>0</v>
      </c>
      <c r="D282" s="4">
        <f t="shared" si="33"/>
        <v>0</v>
      </c>
      <c r="E282" s="4">
        <f t="shared" si="34"/>
        <v>0</v>
      </c>
      <c r="F282" s="4">
        <f t="shared" si="35"/>
        <v>0</v>
      </c>
      <c r="G282" s="4">
        <f t="shared" si="38"/>
        <v>0</v>
      </c>
      <c r="H282">
        <f t="shared" si="36"/>
        <v>0</v>
      </c>
      <c r="I282">
        <f t="shared" si="39"/>
        <v>0</v>
      </c>
      <c r="P282">
        <v>275</v>
      </c>
      <c r="Q282">
        <v>13.223726778111013</v>
      </c>
      <c r="S282" s="7"/>
      <c r="X282" s="1"/>
      <c r="Y282" s="4"/>
      <c r="Z282" s="4"/>
      <c r="AA282" s="4"/>
      <c r="AB282" s="4"/>
      <c r="AC282" s="4"/>
      <c r="AD282" s="4"/>
    </row>
    <row r="283" spans="1:30" x14ac:dyDescent="0.2">
      <c r="A283" s="1">
        <v>277</v>
      </c>
      <c r="B283" s="4">
        <f t="shared" si="37"/>
        <v>0</v>
      </c>
      <c r="C283" s="4">
        <f t="shared" si="32"/>
        <v>0</v>
      </c>
      <c r="D283" s="4">
        <f t="shared" si="33"/>
        <v>0</v>
      </c>
      <c r="E283" s="4">
        <f t="shared" si="34"/>
        <v>0</v>
      </c>
      <c r="F283" s="4">
        <f t="shared" si="35"/>
        <v>0</v>
      </c>
      <c r="G283" s="4">
        <f t="shared" si="38"/>
        <v>0</v>
      </c>
      <c r="H283">
        <f t="shared" si="36"/>
        <v>0</v>
      </c>
      <c r="I283">
        <f t="shared" si="39"/>
        <v>0</v>
      </c>
      <c r="P283">
        <v>276</v>
      </c>
      <c r="Q283">
        <v>13.277780517916105</v>
      </c>
      <c r="S283" s="7"/>
      <c r="X283" s="1"/>
      <c r="Y283" s="4"/>
      <c r="Z283" s="4"/>
      <c r="AA283" s="4"/>
      <c r="AB283" s="4"/>
      <c r="AC283" s="4"/>
      <c r="AD283" s="4"/>
    </row>
    <row r="284" spans="1:30" x14ac:dyDescent="0.2">
      <c r="A284" s="1">
        <v>278</v>
      </c>
      <c r="B284" s="4">
        <f t="shared" si="37"/>
        <v>0</v>
      </c>
      <c r="C284" s="4">
        <f t="shared" si="32"/>
        <v>0</v>
      </c>
      <c r="D284" s="4">
        <f t="shared" si="33"/>
        <v>0</v>
      </c>
      <c r="E284" s="4">
        <f t="shared" si="34"/>
        <v>0</v>
      </c>
      <c r="F284" s="4">
        <f t="shared" si="35"/>
        <v>0</v>
      </c>
      <c r="G284" s="4">
        <f t="shared" si="38"/>
        <v>0</v>
      </c>
      <c r="H284">
        <f t="shared" si="36"/>
        <v>0</v>
      </c>
      <c r="I284">
        <f t="shared" si="39"/>
        <v>0</v>
      </c>
      <c r="P284">
        <v>277</v>
      </c>
      <c r="Q284">
        <v>13.33187676635103</v>
      </c>
      <c r="S284" s="7"/>
      <c r="X284" s="1"/>
      <c r="Y284" s="4"/>
      <c r="Z284" s="4"/>
      <c r="AA284" s="4"/>
      <c r="AB284" s="4"/>
      <c r="AC284" s="4"/>
      <c r="AD284" s="4"/>
    </row>
    <row r="285" spans="1:30" x14ac:dyDescent="0.2">
      <c r="A285" s="1">
        <v>279</v>
      </c>
      <c r="B285" s="4">
        <f t="shared" si="37"/>
        <v>0</v>
      </c>
      <c r="C285" s="4">
        <f t="shared" si="32"/>
        <v>0</v>
      </c>
      <c r="D285" s="4">
        <f t="shared" si="33"/>
        <v>0</v>
      </c>
      <c r="E285" s="4">
        <f t="shared" si="34"/>
        <v>0</v>
      </c>
      <c r="F285" s="4">
        <f t="shared" si="35"/>
        <v>0</v>
      </c>
      <c r="G285" s="4">
        <f t="shared" si="38"/>
        <v>0</v>
      </c>
      <c r="H285">
        <f t="shared" si="36"/>
        <v>0</v>
      </c>
      <c r="I285">
        <f t="shared" si="39"/>
        <v>0</v>
      </c>
      <c r="P285">
        <v>278</v>
      </c>
      <c r="Q285">
        <v>13.386015497802219</v>
      </c>
      <c r="S285" s="7"/>
      <c r="X285" s="1"/>
      <c r="Y285" s="4"/>
      <c r="Z285" s="4"/>
      <c r="AA285" s="4"/>
      <c r="AB285" s="4"/>
      <c r="AC285" s="4"/>
      <c r="AD285" s="4"/>
    </row>
    <row r="286" spans="1:30" x14ac:dyDescent="0.2">
      <c r="A286" s="1">
        <v>280</v>
      </c>
      <c r="B286" s="4">
        <f t="shared" si="37"/>
        <v>0</v>
      </c>
      <c r="C286" s="4">
        <f t="shared" si="32"/>
        <v>0</v>
      </c>
      <c r="D286" s="4">
        <f t="shared" si="33"/>
        <v>0</v>
      </c>
      <c r="E286" s="4">
        <f t="shared" si="34"/>
        <v>0</v>
      </c>
      <c r="F286" s="4">
        <f t="shared" si="35"/>
        <v>0</v>
      </c>
      <c r="G286" s="4">
        <f t="shared" si="38"/>
        <v>0</v>
      </c>
      <c r="H286">
        <f t="shared" si="36"/>
        <v>0</v>
      </c>
      <c r="I286">
        <f t="shared" si="39"/>
        <v>0</v>
      </c>
      <c r="P286">
        <v>279</v>
      </c>
      <c r="Q286">
        <v>13.440196686581979</v>
      </c>
      <c r="S286" s="7"/>
      <c r="X286" s="1"/>
      <c r="Y286" s="4"/>
      <c r="Z286" s="4"/>
      <c r="AA286" s="4"/>
      <c r="AB286" s="4"/>
      <c r="AC286" s="4"/>
      <c r="AD286" s="4"/>
    </row>
    <row r="287" spans="1:30" x14ac:dyDescent="0.2">
      <c r="A287" s="1">
        <v>281</v>
      </c>
      <c r="B287" s="4">
        <f t="shared" si="37"/>
        <v>0</v>
      </c>
      <c r="C287" s="4">
        <f t="shared" si="32"/>
        <v>0</v>
      </c>
      <c r="D287" s="4">
        <f t="shared" si="33"/>
        <v>0</v>
      </c>
      <c r="E287" s="4">
        <f t="shared" si="34"/>
        <v>0</v>
      </c>
      <c r="F287" s="4">
        <f t="shared" si="35"/>
        <v>0</v>
      </c>
      <c r="G287" s="4">
        <f t="shared" si="38"/>
        <v>0</v>
      </c>
      <c r="H287">
        <f t="shared" si="36"/>
        <v>0</v>
      </c>
      <c r="I287">
        <f t="shared" si="39"/>
        <v>0</v>
      </c>
      <c r="P287">
        <v>280</v>
      </c>
      <c r="Q287">
        <v>13.494420306928516</v>
      </c>
      <c r="S287" s="7"/>
      <c r="X287" s="1"/>
      <c r="Y287" s="4"/>
      <c r="Z287" s="4"/>
      <c r="AA287" s="4"/>
      <c r="AB287" s="4"/>
      <c r="AC287" s="4"/>
      <c r="AD287" s="4"/>
    </row>
    <row r="288" spans="1:30" x14ac:dyDescent="0.2">
      <c r="A288" s="1">
        <v>282</v>
      </c>
      <c r="B288" s="4">
        <f t="shared" si="37"/>
        <v>0</v>
      </c>
      <c r="C288" s="4">
        <f t="shared" si="32"/>
        <v>0</v>
      </c>
      <c r="D288" s="4">
        <f t="shared" si="33"/>
        <v>0</v>
      </c>
      <c r="E288" s="4">
        <f t="shared" si="34"/>
        <v>0</v>
      </c>
      <c r="F288" s="4">
        <f t="shared" si="35"/>
        <v>0</v>
      </c>
      <c r="G288" s="4">
        <f t="shared" si="38"/>
        <v>0</v>
      </c>
      <c r="H288">
        <f t="shared" si="36"/>
        <v>0</v>
      </c>
      <c r="I288">
        <f t="shared" si="39"/>
        <v>0</v>
      </c>
      <c r="P288">
        <v>281</v>
      </c>
      <c r="Q288">
        <v>13.548686333006303</v>
      </c>
      <c r="S288" s="7"/>
      <c r="X288" s="1"/>
      <c r="Y288" s="4"/>
      <c r="Z288" s="4"/>
      <c r="AA288" s="4"/>
      <c r="AB288" s="4"/>
      <c r="AC288" s="4"/>
      <c r="AD288" s="4"/>
    </row>
    <row r="289" spans="1:30" x14ac:dyDescent="0.2">
      <c r="A289" s="1">
        <v>283</v>
      </c>
      <c r="B289" s="4">
        <f t="shared" si="37"/>
        <v>0</v>
      </c>
      <c r="C289" s="4">
        <f t="shared" si="32"/>
        <v>0</v>
      </c>
      <c r="D289" s="4">
        <f t="shared" si="33"/>
        <v>0</v>
      </c>
      <c r="E289" s="4">
        <f t="shared" si="34"/>
        <v>0</v>
      </c>
      <c r="F289" s="4">
        <f t="shared" si="35"/>
        <v>0</v>
      </c>
      <c r="G289" s="4">
        <f t="shared" si="38"/>
        <v>0</v>
      </c>
      <c r="H289">
        <f t="shared" si="36"/>
        <v>0</v>
      </c>
      <c r="I289">
        <f t="shared" si="39"/>
        <v>0</v>
      </c>
      <c r="P289">
        <v>282</v>
      </c>
      <c r="Q289">
        <v>13.602994738906096</v>
      </c>
      <c r="S289" s="7"/>
      <c r="X289" s="1"/>
      <c r="Y289" s="4"/>
      <c r="Z289" s="4"/>
      <c r="AA289" s="4"/>
      <c r="AB289" s="4"/>
      <c r="AC289" s="4"/>
      <c r="AD289" s="4"/>
    </row>
    <row r="290" spans="1:30" x14ac:dyDescent="0.2">
      <c r="A290" s="1">
        <v>284</v>
      </c>
      <c r="B290" s="4">
        <f t="shared" si="37"/>
        <v>0</v>
      </c>
      <c r="C290" s="4">
        <f t="shared" si="32"/>
        <v>0</v>
      </c>
      <c r="D290" s="4">
        <f t="shared" si="33"/>
        <v>0</v>
      </c>
      <c r="E290" s="4">
        <f t="shared" si="34"/>
        <v>0</v>
      </c>
      <c r="F290" s="4">
        <f t="shared" si="35"/>
        <v>0</v>
      </c>
      <c r="G290" s="4">
        <f t="shared" si="38"/>
        <v>0</v>
      </c>
      <c r="H290">
        <f t="shared" si="36"/>
        <v>0</v>
      </c>
      <c r="I290">
        <f t="shared" si="39"/>
        <v>0</v>
      </c>
      <c r="P290">
        <v>283</v>
      </c>
      <c r="Q290">
        <v>13.657345498645226</v>
      </c>
      <c r="S290" s="7"/>
      <c r="X290" s="1"/>
      <c r="Y290" s="4"/>
      <c r="Z290" s="4"/>
      <c r="AA290" s="4"/>
      <c r="AB290" s="4"/>
      <c r="AC290" s="4"/>
      <c r="AD290" s="4"/>
    </row>
    <row r="291" spans="1:30" x14ac:dyDescent="0.2">
      <c r="A291" s="1">
        <v>285</v>
      </c>
      <c r="B291" s="4">
        <f t="shared" si="37"/>
        <v>0</v>
      </c>
      <c r="C291" s="4">
        <f t="shared" si="32"/>
        <v>0</v>
      </c>
      <c r="D291" s="4">
        <f t="shared" si="33"/>
        <v>0</v>
      </c>
      <c r="E291" s="4">
        <f t="shared" si="34"/>
        <v>0</v>
      </c>
      <c r="F291" s="4">
        <f t="shared" si="35"/>
        <v>0</v>
      </c>
      <c r="G291" s="4">
        <f t="shared" si="38"/>
        <v>0</v>
      </c>
      <c r="H291">
        <f t="shared" si="36"/>
        <v>0</v>
      </c>
      <c r="I291">
        <f t="shared" si="39"/>
        <v>0</v>
      </c>
      <c r="P291">
        <v>284</v>
      </c>
      <c r="Q291">
        <v>13.711738586167785</v>
      </c>
      <c r="S291" s="7"/>
      <c r="X291" s="1"/>
      <c r="Y291" s="4"/>
      <c r="Z291" s="4"/>
      <c r="AA291" s="4"/>
      <c r="AB291" s="4"/>
      <c r="AC291" s="4"/>
      <c r="AD291" s="4"/>
    </row>
    <row r="292" spans="1:30" x14ac:dyDescent="0.2">
      <c r="A292" s="1">
        <v>286</v>
      </c>
      <c r="B292" s="4">
        <f t="shared" si="37"/>
        <v>0</v>
      </c>
      <c r="C292" s="4">
        <f t="shared" si="32"/>
        <v>0</v>
      </c>
      <c r="D292" s="4">
        <f t="shared" si="33"/>
        <v>0</v>
      </c>
      <c r="E292" s="4">
        <f t="shared" si="34"/>
        <v>0</v>
      </c>
      <c r="F292" s="4">
        <f t="shared" si="35"/>
        <v>0</v>
      </c>
      <c r="G292" s="4">
        <f t="shared" si="38"/>
        <v>0</v>
      </c>
      <c r="H292">
        <f t="shared" si="36"/>
        <v>0</v>
      </c>
      <c r="I292">
        <f t="shared" si="39"/>
        <v>0</v>
      </c>
      <c r="P292">
        <v>285</v>
      </c>
      <c r="Q292">
        <v>13.766173975344714</v>
      </c>
      <c r="S292" s="7"/>
      <c r="X292" s="1"/>
      <c r="Y292" s="4"/>
      <c r="Z292" s="4"/>
      <c r="AA292" s="4"/>
      <c r="AB292" s="4"/>
      <c r="AC292" s="4"/>
      <c r="AD292" s="4"/>
    </row>
    <row r="293" spans="1:30" x14ac:dyDescent="0.2">
      <c r="A293" s="1">
        <v>287</v>
      </c>
      <c r="B293" s="4">
        <f t="shared" si="37"/>
        <v>0</v>
      </c>
      <c r="C293" s="4">
        <f t="shared" si="32"/>
        <v>0</v>
      </c>
      <c r="D293" s="4">
        <f t="shared" si="33"/>
        <v>0</v>
      </c>
      <c r="E293" s="4">
        <f t="shared" si="34"/>
        <v>0</v>
      </c>
      <c r="F293" s="4">
        <f t="shared" si="35"/>
        <v>0</v>
      </c>
      <c r="G293" s="4">
        <f t="shared" si="38"/>
        <v>0</v>
      </c>
      <c r="H293">
        <f t="shared" si="36"/>
        <v>0</v>
      </c>
      <c r="I293">
        <f t="shared" si="39"/>
        <v>0</v>
      </c>
      <c r="P293">
        <v>286</v>
      </c>
      <c r="Q293">
        <v>13.820651639974121</v>
      </c>
      <c r="S293" s="7"/>
      <c r="X293" s="1"/>
      <c r="Y293" s="4"/>
      <c r="Z293" s="4"/>
      <c r="AA293" s="4"/>
      <c r="AB293" s="4"/>
      <c r="AC293" s="4"/>
      <c r="AD293" s="4"/>
    </row>
    <row r="294" spans="1:30" x14ac:dyDescent="0.2">
      <c r="A294" s="1">
        <v>288</v>
      </c>
      <c r="B294" s="4">
        <f t="shared" si="37"/>
        <v>0</v>
      </c>
      <c r="C294" s="4">
        <f t="shared" si="32"/>
        <v>0</v>
      </c>
      <c r="D294" s="4">
        <f t="shared" si="33"/>
        <v>0</v>
      </c>
      <c r="E294" s="4">
        <f t="shared" si="34"/>
        <v>0</v>
      </c>
      <c r="F294" s="4">
        <f t="shared" si="35"/>
        <v>0</v>
      </c>
      <c r="G294" s="4">
        <f t="shared" si="38"/>
        <v>0</v>
      </c>
      <c r="H294">
        <f t="shared" si="36"/>
        <v>0</v>
      </c>
      <c r="I294">
        <f t="shared" si="39"/>
        <v>0</v>
      </c>
      <c r="P294">
        <v>287</v>
      </c>
      <c r="Q294">
        <v>13.875171553781371</v>
      </c>
      <c r="S294" s="7"/>
      <c r="X294" s="1"/>
      <c r="Y294" s="4"/>
      <c r="Z294" s="4"/>
      <c r="AA294" s="4"/>
      <c r="AB294" s="4"/>
      <c r="AC294" s="4"/>
      <c r="AD294" s="4"/>
    </row>
    <row r="295" spans="1:30" x14ac:dyDescent="0.2">
      <c r="A295" s="1">
        <v>289</v>
      </c>
      <c r="B295" s="4">
        <f t="shared" si="37"/>
        <v>0</v>
      </c>
      <c r="C295" s="4">
        <f t="shared" si="32"/>
        <v>0</v>
      </c>
      <c r="D295" s="4">
        <f t="shared" si="33"/>
        <v>0</v>
      </c>
      <c r="E295" s="4">
        <f t="shared" si="34"/>
        <v>0</v>
      </c>
      <c r="F295" s="4">
        <f t="shared" si="35"/>
        <v>0</v>
      </c>
      <c r="G295" s="4">
        <f t="shared" si="38"/>
        <v>0</v>
      </c>
      <c r="H295">
        <f t="shared" si="36"/>
        <v>0</v>
      </c>
      <c r="I295">
        <f t="shared" si="39"/>
        <v>0</v>
      </c>
      <c r="P295">
        <v>288</v>
      </c>
      <c r="Q295">
        <v>13.929733690419285</v>
      </c>
      <c r="S295" s="7"/>
      <c r="X295" s="1"/>
      <c r="Y295" s="4"/>
      <c r="Z295" s="4"/>
      <c r="AA295" s="4"/>
      <c r="AB295" s="4"/>
      <c r="AC295" s="4"/>
      <c r="AD295" s="4"/>
    </row>
    <row r="296" spans="1:30" x14ac:dyDescent="0.2">
      <c r="A296" s="1">
        <v>290</v>
      </c>
      <c r="B296" s="4">
        <f t="shared" si="37"/>
        <v>0</v>
      </c>
      <c r="C296" s="4">
        <f t="shared" si="32"/>
        <v>0</v>
      </c>
      <c r="D296" s="4">
        <f t="shared" si="33"/>
        <v>0</v>
      </c>
      <c r="E296" s="4">
        <f t="shared" si="34"/>
        <v>0</v>
      </c>
      <c r="F296" s="4">
        <f t="shared" si="35"/>
        <v>0</v>
      </c>
      <c r="G296" s="4">
        <f t="shared" si="38"/>
        <v>0</v>
      </c>
      <c r="H296">
        <f t="shared" si="36"/>
        <v>0</v>
      </c>
      <c r="I296">
        <f t="shared" si="39"/>
        <v>0</v>
      </c>
      <c r="P296">
        <v>289</v>
      </c>
      <c r="Q296">
        <v>13.984338023468446</v>
      </c>
      <c r="S296" s="7"/>
      <c r="X296" s="1"/>
      <c r="Y296" s="4"/>
      <c r="Z296" s="4"/>
      <c r="AA296" s="4"/>
      <c r="AB296" s="4"/>
      <c r="AC296" s="4"/>
      <c r="AD296" s="4"/>
    </row>
    <row r="297" spans="1:30" x14ac:dyDescent="0.2">
      <c r="A297" s="1">
        <v>291</v>
      </c>
      <c r="B297" s="4">
        <f t="shared" si="37"/>
        <v>0</v>
      </c>
      <c r="C297" s="4">
        <f t="shared" si="32"/>
        <v>0</v>
      </c>
      <c r="D297" s="4">
        <f t="shared" si="33"/>
        <v>0</v>
      </c>
      <c r="E297" s="4">
        <f t="shared" si="34"/>
        <v>0</v>
      </c>
      <c r="F297" s="4">
        <f t="shared" si="35"/>
        <v>0</v>
      </c>
      <c r="G297" s="4">
        <f t="shared" si="38"/>
        <v>0</v>
      </c>
      <c r="H297">
        <f t="shared" si="36"/>
        <v>0</v>
      </c>
      <c r="I297">
        <f t="shared" si="39"/>
        <v>0</v>
      </c>
      <c r="P297">
        <v>290</v>
      </c>
      <c r="Q297">
        <v>14.038984526437153</v>
      </c>
      <c r="S297" s="7"/>
      <c r="X297" s="1"/>
      <c r="Y297" s="4"/>
      <c r="Z297" s="4"/>
      <c r="AA297" s="4"/>
      <c r="AB297" s="4"/>
      <c r="AC297" s="4"/>
      <c r="AD297" s="4"/>
    </row>
    <row r="298" spans="1:30" x14ac:dyDescent="0.2">
      <c r="A298" s="1">
        <v>292</v>
      </c>
      <c r="B298" s="4">
        <f t="shared" si="37"/>
        <v>0</v>
      </c>
      <c r="C298" s="4">
        <f t="shared" si="32"/>
        <v>0</v>
      </c>
      <c r="D298" s="4">
        <f t="shared" si="33"/>
        <v>0</v>
      </c>
      <c r="E298" s="4">
        <f t="shared" si="34"/>
        <v>0</v>
      </c>
      <c r="F298" s="4">
        <f t="shared" si="35"/>
        <v>0</v>
      </c>
      <c r="G298" s="4">
        <f t="shared" si="38"/>
        <v>0</v>
      </c>
      <c r="H298">
        <f t="shared" si="36"/>
        <v>0</v>
      </c>
      <c r="I298">
        <f t="shared" si="39"/>
        <v>0</v>
      </c>
      <c r="P298">
        <v>291</v>
      </c>
      <c r="Q298">
        <v>14.093673172761839</v>
      </c>
      <c r="S298" s="7"/>
      <c r="X298" s="1"/>
      <c r="Y298" s="4"/>
      <c r="Z298" s="4"/>
      <c r="AA298" s="4"/>
      <c r="AB298" s="4"/>
      <c r="AC298" s="4"/>
      <c r="AD298" s="4"/>
    </row>
    <row r="299" spans="1:30" x14ac:dyDescent="0.2">
      <c r="A299" s="1">
        <v>293</v>
      </c>
      <c r="B299" s="4">
        <f t="shared" si="37"/>
        <v>0</v>
      </c>
      <c r="C299" s="4">
        <f t="shared" si="32"/>
        <v>0</v>
      </c>
      <c r="D299" s="4">
        <f t="shared" si="33"/>
        <v>0</v>
      </c>
      <c r="E299" s="4">
        <f t="shared" si="34"/>
        <v>0</v>
      </c>
      <c r="F299" s="4">
        <f t="shared" si="35"/>
        <v>0</v>
      </c>
      <c r="G299" s="4">
        <f t="shared" si="38"/>
        <v>0</v>
      </c>
      <c r="H299">
        <f t="shared" si="36"/>
        <v>0</v>
      </c>
      <c r="I299">
        <f t="shared" si="39"/>
        <v>0</v>
      </c>
      <c r="P299">
        <v>292</v>
      </c>
      <c r="Q299">
        <v>14.148403935807133</v>
      </c>
      <c r="S299" s="7"/>
      <c r="X299" s="1"/>
      <c r="Y299" s="4"/>
      <c r="Z299" s="4"/>
      <c r="AA299" s="4"/>
      <c r="AB299" s="4"/>
      <c r="AC299" s="4"/>
      <c r="AD299" s="4"/>
    </row>
    <row r="300" spans="1:30" x14ac:dyDescent="0.2">
      <c r="A300" s="1">
        <v>294</v>
      </c>
      <c r="B300" s="4">
        <f t="shared" si="37"/>
        <v>0</v>
      </c>
      <c r="C300" s="4">
        <f t="shared" si="32"/>
        <v>0</v>
      </c>
      <c r="D300" s="4">
        <f t="shared" si="33"/>
        <v>0</v>
      </c>
      <c r="E300" s="4">
        <f t="shared" si="34"/>
        <v>0</v>
      </c>
      <c r="F300" s="4">
        <f t="shared" si="35"/>
        <v>0</v>
      </c>
      <c r="G300" s="4">
        <f t="shared" si="38"/>
        <v>0</v>
      </c>
      <c r="H300">
        <f t="shared" si="36"/>
        <v>0</v>
      </c>
      <c r="I300">
        <f t="shared" si="39"/>
        <v>0</v>
      </c>
      <c r="P300">
        <v>293</v>
      </c>
      <c r="Q300">
        <v>14.203176788866104</v>
      </c>
      <c r="S300" s="7"/>
      <c r="X300" s="1"/>
      <c r="Y300" s="4"/>
      <c r="Z300" s="4"/>
      <c r="AA300" s="4"/>
      <c r="AB300" s="4"/>
      <c r="AC300" s="4"/>
      <c r="AD300" s="4"/>
    </row>
    <row r="301" spans="1:30" x14ac:dyDescent="0.2">
      <c r="A301" s="1">
        <v>295</v>
      </c>
      <c r="B301" s="4">
        <f t="shared" si="37"/>
        <v>0</v>
      </c>
      <c r="C301" s="4">
        <f t="shared" si="32"/>
        <v>0</v>
      </c>
      <c r="D301" s="4">
        <f t="shared" si="33"/>
        <v>0</v>
      </c>
      <c r="E301" s="4">
        <f t="shared" si="34"/>
        <v>0</v>
      </c>
      <c r="F301" s="4">
        <f t="shared" si="35"/>
        <v>0</v>
      </c>
      <c r="G301" s="4">
        <f t="shared" si="38"/>
        <v>0</v>
      </c>
      <c r="H301">
        <f t="shared" si="36"/>
        <v>0</v>
      </c>
      <c r="I301">
        <f t="shared" si="39"/>
        <v>0</v>
      </c>
      <c r="P301">
        <v>294</v>
      </c>
      <c r="Q301">
        <v>14.257991705160407</v>
      </c>
      <c r="S301" s="7"/>
      <c r="X301" s="1"/>
      <c r="Y301" s="4"/>
      <c r="Z301" s="4"/>
      <c r="AA301" s="4"/>
      <c r="AB301" s="4"/>
      <c r="AC301" s="4"/>
      <c r="AD301" s="4"/>
    </row>
    <row r="302" spans="1:30" x14ac:dyDescent="0.2">
      <c r="A302" s="1">
        <v>296</v>
      </c>
      <c r="B302" s="4">
        <f t="shared" si="37"/>
        <v>0</v>
      </c>
      <c r="C302" s="4">
        <f t="shared" si="32"/>
        <v>0</v>
      </c>
      <c r="D302" s="4">
        <f t="shared" si="33"/>
        <v>0</v>
      </c>
      <c r="E302" s="4">
        <f t="shared" si="34"/>
        <v>0</v>
      </c>
      <c r="F302" s="4">
        <f t="shared" si="35"/>
        <v>0</v>
      </c>
      <c r="G302" s="4">
        <f t="shared" si="38"/>
        <v>0</v>
      </c>
      <c r="H302">
        <f t="shared" si="36"/>
        <v>0</v>
      </c>
      <c r="I302">
        <f t="shared" si="39"/>
        <v>0</v>
      </c>
      <c r="P302">
        <v>295</v>
      </c>
      <c r="Q302">
        <v>14.312848657840464</v>
      </c>
      <c r="S302" s="7"/>
      <c r="X302" s="1"/>
      <c r="Y302" s="4"/>
      <c r="Z302" s="4"/>
      <c r="AA302" s="4"/>
      <c r="AB302" s="4"/>
      <c r="AC302" s="4"/>
      <c r="AD302" s="4"/>
    </row>
    <row r="303" spans="1:30" x14ac:dyDescent="0.2">
      <c r="A303" s="1">
        <v>297</v>
      </c>
      <c r="B303" s="4">
        <f t="shared" si="37"/>
        <v>0</v>
      </c>
      <c r="C303" s="4">
        <f t="shared" si="32"/>
        <v>0</v>
      </c>
      <c r="D303" s="4">
        <f t="shared" si="33"/>
        <v>0</v>
      </c>
      <c r="E303" s="4">
        <f t="shared" si="34"/>
        <v>0</v>
      </c>
      <c r="F303" s="4">
        <f t="shared" si="35"/>
        <v>0</v>
      </c>
      <c r="G303" s="4">
        <f t="shared" si="38"/>
        <v>0</v>
      </c>
      <c r="H303">
        <f t="shared" si="36"/>
        <v>0</v>
      </c>
      <c r="I303">
        <f t="shared" si="39"/>
        <v>0</v>
      </c>
      <c r="P303">
        <v>296</v>
      </c>
      <c r="Q303">
        <v>14.367747619985744</v>
      </c>
      <c r="S303" s="7"/>
      <c r="X303" s="1"/>
      <c r="Y303" s="4"/>
      <c r="Z303" s="4"/>
      <c r="AA303" s="4"/>
      <c r="AB303" s="4"/>
      <c r="AC303" s="4"/>
      <c r="AD303" s="4"/>
    </row>
    <row r="304" spans="1:30" x14ac:dyDescent="0.2">
      <c r="A304" s="1">
        <v>298</v>
      </c>
      <c r="B304" s="4">
        <f t="shared" si="37"/>
        <v>0</v>
      </c>
      <c r="C304" s="4">
        <f t="shared" si="32"/>
        <v>0</v>
      </c>
      <c r="D304" s="4">
        <f t="shared" si="33"/>
        <v>0</v>
      </c>
      <c r="E304" s="4">
        <f t="shared" si="34"/>
        <v>0</v>
      </c>
      <c r="F304" s="4">
        <f t="shared" si="35"/>
        <v>0</v>
      </c>
      <c r="G304" s="4">
        <f t="shared" si="38"/>
        <v>0</v>
      </c>
      <c r="H304">
        <f t="shared" si="36"/>
        <v>0</v>
      </c>
      <c r="I304">
        <f t="shared" si="39"/>
        <v>0</v>
      </c>
      <c r="P304">
        <v>297</v>
      </c>
      <c r="Q304">
        <v>14.422688564604877</v>
      </c>
      <c r="S304" s="7"/>
      <c r="X304" s="1"/>
      <c r="Y304" s="4"/>
      <c r="Z304" s="4"/>
      <c r="AA304" s="4"/>
      <c r="AB304" s="4"/>
      <c r="AC304" s="4"/>
      <c r="AD304" s="4"/>
    </row>
    <row r="305" spans="1:30" x14ac:dyDescent="0.2">
      <c r="A305" s="1">
        <v>299</v>
      </c>
      <c r="B305" s="4">
        <f t="shared" si="37"/>
        <v>0</v>
      </c>
      <c r="C305" s="4">
        <f t="shared" si="32"/>
        <v>0</v>
      </c>
      <c r="D305" s="4">
        <f t="shared" si="33"/>
        <v>0</v>
      </c>
      <c r="E305" s="4">
        <f t="shared" si="34"/>
        <v>0</v>
      </c>
      <c r="F305" s="4">
        <f t="shared" si="35"/>
        <v>0</v>
      </c>
      <c r="G305" s="4">
        <f t="shared" si="38"/>
        <v>0</v>
      </c>
      <c r="H305">
        <f t="shared" si="36"/>
        <v>0</v>
      </c>
      <c r="I305">
        <f t="shared" si="39"/>
        <v>0</v>
      </c>
      <c r="P305">
        <v>298</v>
      </c>
      <c r="Q305">
        <v>14.477671464635874</v>
      </c>
      <c r="S305" s="7"/>
      <c r="X305" s="1"/>
      <c r="Y305" s="4"/>
      <c r="Z305" s="4"/>
      <c r="AA305" s="4"/>
      <c r="AB305" s="4"/>
      <c r="AC305" s="4"/>
      <c r="AD305" s="4"/>
    </row>
    <row r="306" spans="1:30" x14ac:dyDescent="0.2">
      <c r="A306" s="1">
        <v>300</v>
      </c>
      <c r="B306" s="4">
        <f t="shared" si="37"/>
        <v>0</v>
      </c>
      <c r="C306" s="4">
        <f t="shared" si="32"/>
        <v>0</v>
      </c>
      <c r="D306" s="4">
        <f t="shared" si="33"/>
        <v>0</v>
      </c>
      <c r="E306" s="4">
        <f t="shared" si="34"/>
        <v>0</v>
      </c>
      <c r="F306" s="4">
        <f t="shared" si="35"/>
        <v>0</v>
      </c>
      <c r="G306" s="4">
        <f t="shared" si="38"/>
        <v>0</v>
      </c>
      <c r="H306">
        <f t="shared" si="36"/>
        <v>0</v>
      </c>
      <c r="I306">
        <f t="shared" si="39"/>
        <v>0</v>
      </c>
      <c r="P306">
        <v>299</v>
      </c>
      <c r="Q306">
        <v>14.532696292946227</v>
      </c>
      <c r="S306" s="7"/>
      <c r="X306" s="1"/>
      <c r="Y306" s="4"/>
      <c r="Z306" s="4"/>
      <c r="AA306" s="4"/>
      <c r="AB306" s="4"/>
      <c r="AC306" s="4"/>
      <c r="AD306" s="4"/>
    </row>
    <row r="307" spans="1:30" x14ac:dyDescent="0.2">
      <c r="A307" s="1">
        <v>301</v>
      </c>
      <c r="B307" s="4">
        <f t="shared" si="37"/>
        <v>0</v>
      </c>
      <c r="C307" s="4">
        <f t="shared" si="32"/>
        <v>0</v>
      </c>
      <c r="D307" s="4">
        <f t="shared" si="33"/>
        <v>0</v>
      </c>
      <c r="E307" s="4">
        <f t="shared" si="34"/>
        <v>0</v>
      </c>
      <c r="F307" s="4">
        <f t="shared" si="35"/>
        <v>0</v>
      </c>
      <c r="G307" s="4">
        <f t="shared" si="38"/>
        <v>0</v>
      </c>
      <c r="H307">
        <f t="shared" si="36"/>
        <v>0</v>
      </c>
      <c r="I307">
        <f t="shared" si="39"/>
        <v>0</v>
      </c>
      <c r="P307">
        <v>300</v>
      </c>
      <c r="Q307">
        <v>14.587763022333283</v>
      </c>
      <c r="S307" s="7"/>
      <c r="X307" s="1"/>
      <c r="Y307" s="4"/>
      <c r="Z307" s="4"/>
      <c r="AA307" s="4"/>
      <c r="AB307" s="4"/>
      <c r="AC307" s="4"/>
      <c r="AD307" s="4"/>
    </row>
    <row r="308" spans="1:30" x14ac:dyDescent="0.2">
      <c r="A308" s="1">
        <v>302</v>
      </c>
      <c r="B308" s="4">
        <f t="shared" si="37"/>
        <v>0</v>
      </c>
      <c r="C308" s="4">
        <f t="shared" si="32"/>
        <v>0</v>
      </c>
      <c r="D308" s="4">
        <f t="shared" si="33"/>
        <v>0</v>
      </c>
      <c r="E308" s="4">
        <f t="shared" si="34"/>
        <v>0</v>
      </c>
      <c r="F308" s="4">
        <f t="shared" si="35"/>
        <v>0</v>
      </c>
      <c r="G308" s="4">
        <f t="shared" si="38"/>
        <v>0</v>
      </c>
      <c r="H308">
        <f t="shared" si="36"/>
        <v>0</v>
      </c>
      <c r="I308">
        <f t="shared" si="39"/>
        <v>0</v>
      </c>
      <c r="P308">
        <v>301</v>
      </c>
      <c r="Q308">
        <v>14.642871625524286</v>
      </c>
      <c r="S308" s="7"/>
      <c r="X308" s="1"/>
      <c r="Y308" s="4"/>
      <c r="Z308" s="4"/>
      <c r="AA308" s="4"/>
      <c r="AB308" s="4"/>
      <c r="AC308" s="4"/>
      <c r="AD308" s="4"/>
    </row>
    <row r="309" spans="1:30" x14ac:dyDescent="0.2">
      <c r="A309" s="1">
        <v>303</v>
      </c>
      <c r="B309" s="4">
        <f t="shared" si="37"/>
        <v>0</v>
      </c>
      <c r="C309" s="4">
        <f t="shared" si="32"/>
        <v>0</v>
      </c>
      <c r="D309" s="4">
        <f t="shared" si="33"/>
        <v>0</v>
      </c>
      <c r="E309" s="4">
        <f t="shared" si="34"/>
        <v>0</v>
      </c>
      <c r="F309" s="4">
        <f t="shared" si="35"/>
        <v>0</v>
      </c>
      <c r="G309" s="4">
        <f t="shared" si="38"/>
        <v>0</v>
      </c>
      <c r="H309">
        <f t="shared" si="36"/>
        <v>0</v>
      </c>
      <c r="I309">
        <f t="shared" si="39"/>
        <v>0</v>
      </c>
      <c r="P309">
        <v>302</v>
      </c>
      <c r="Q309">
        <v>14.698022075176608</v>
      </c>
      <c r="S309" s="7"/>
      <c r="X309" s="1"/>
      <c r="Y309" s="4"/>
      <c r="Z309" s="4"/>
      <c r="AA309" s="4"/>
      <c r="AB309" s="4"/>
      <c r="AC309" s="4"/>
      <c r="AD309" s="4"/>
    </row>
    <row r="310" spans="1:30" x14ac:dyDescent="0.2">
      <c r="A310" s="1">
        <v>304</v>
      </c>
      <c r="B310" s="4">
        <f t="shared" si="37"/>
        <v>0</v>
      </c>
      <c r="C310" s="4">
        <f t="shared" si="32"/>
        <v>0</v>
      </c>
      <c r="D310" s="4">
        <f t="shared" si="33"/>
        <v>0</v>
      </c>
      <c r="E310" s="4">
        <f t="shared" si="34"/>
        <v>0</v>
      </c>
      <c r="F310" s="4">
        <f t="shared" si="35"/>
        <v>0</v>
      </c>
      <c r="G310" s="4">
        <f t="shared" si="38"/>
        <v>0</v>
      </c>
      <c r="H310">
        <f t="shared" si="36"/>
        <v>0</v>
      </c>
      <c r="I310">
        <f t="shared" si="39"/>
        <v>0</v>
      </c>
      <c r="P310">
        <v>303</v>
      </c>
      <c r="Q310">
        <v>14.753214343877948</v>
      </c>
      <c r="S310" s="7"/>
      <c r="X310" s="1"/>
      <c r="Y310" s="4"/>
      <c r="Z310" s="4"/>
      <c r="AA310" s="4"/>
      <c r="AB310" s="4"/>
      <c r="AC310" s="4"/>
      <c r="AD310" s="4"/>
    </row>
    <row r="311" spans="1:30" x14ac:dyDescent="0.2">
      <c r="A311" s="1">
        <v>305</v>
      </c>
      <c r="B311" s="4">
        <f t="shared" si="37"/>
        <v>0</v>
      </c>
      <c r="C311" s="4">
        <f t="shared" si="32"/>
        <v>0</v>
      </c>
      <c r="D311" s="4">
        <f t="shared" si="33"/>
        <v>0</v>
      </c>
      <c r="E311" s="4">
        <f t="shared" si="34"/>
        <v>0</v>
      </c>
      <c r="F311" s="4">
        <f t="shared" si="35"/>
        <v>0</v>
      </c>
      <c r="G311" s="4">
        <f t="shared" si="38"/>
        <v>0</v>
      </c>
      <c r="H311">
        <f t="shared" si="36"/>
        <v>0</v>
      </c>
      <c r="I311">
        <f t="shared" si="39"/>
        <v>0</v>
      </c>
      <c r="P311">
        <v>304</v>
      </c>
      <c r="Q311">
        <v>14.808448404146555</v>
      </c>
      <c r="S311" s="7"/>
      <c r="X311" s="1"/>
      <c r="Y311" s="4"/>
      <c r="Z311" s="4"/>
      <c r="AA311" s="4"/>
      <c r="AB311" s="4"/>
      <c r="AC311" s="4"/>
      <c r="AD311" s="4"/>
    </row>
    <row r="312" spans="1:30" x14ac:dyDescent="0.2">
      <c r="A312" s="1">
        <v>306</v>
      </c>
      <c r="B312" s="4">
        <f t="shared" si="37"/>
        <v>0</v>
      </c>
      <c r="C312" s="4">
        <f t="shared" si="32"/>
        <v>0</v>
      </c>
      <c r="D312" s="4">
        <f t="shared" si="33"/>
        <v>0</v>
      </c>
      <c r="E312" s="4">
        <f t="shared" si="34"/>
        <v>0</v>
      </c>
      <c r="F312" s="4">
        <f t="shared" si="35"/>
        <v>0</v>
      </c>
      <c r="G312" s="4">
        <f t="shared" si="38"/>
        <v>0</v>
      </c>
      <c r="H312">
        <f t="shared" si="36"/>
        <v>0</v>
      </c>
      <c r="I312">
        <f t="shared" si="39"/>
        <v>0</v>
      </c>
      <c r="P312">
        <v>305</v>
      </c>
      <c r="Q312">
        <v>14.863724228431332</v>
      </c>
      <c r="S312" s="7"/>
      <c r="X312" s="1"/>
      <c r="Y312" s="4"/>
      <c r="Z312" s="4"/>
      <c r="AA312" s="4"/>
      <c r="AB312" s="4"/>
      <c r="AC312" s="4"/>
      <c r="AD312" s="4"/>
    </row>
    <row r="313" spans="1:30" x14ac:dyDescent="0.2">
      <c r="A313" s="1">
        <v>307</v>
      </c>
      <c r="B313" s="4">
        <f t="shared" si="37"/>
        <v>0</v>
      </c>
      <c r="C313" s="4">
        <f t="shared" si="32"/>
        <v>0</v>
      </c>
      <c r="D313" s="4">
        <f t="shared" si="33"/>
        <v>0</v>
      </c>
      <c r="E313" s="4">
        <f t="shared" si="34"/>
        <v>0</v>
      </c>
      <c r="F313" s="4">
        <f t="shared" si="35"/>
        <v>0</v>
      </c>
      <c r="G313" s="4">
        <f t="shared" si="38"/>
        <v>0</v>
      </c>
      <c r="H313">
        <f t="shared" si="36"/>
        <v>0</v>
      </c>
      <c r="I313">
        <f t="shared" si="39"/>
        <v>0</v>
      </c>
      <c r="P313">
        <v>306</v>
      </c>
      <c r="Q313">
        <v>14.919041789112187</v>
      </c>
      <c r="S313" s="7"/>
      <c r="X313" s="1"/>
      <c r="Y313" s="4"/>
      <c r="Z313" s="4"/>
      <c r="AA313" s="4"/>
      <c r="AB313" s="4"/>
      <c r="AC313" s="4"/>
      <c r="AD313" s="4"/>
    </row>
    <row r="314" spans="1:30" x14ac:dyDescent="0.2">
      <c r="A314" s="1">
        <v>308</v>
      </c>
      <c r="B314" s="4">
        <f t="shared" si="37"/>
        <v>0</v>
      </c>
      <c r="C314" s="4">
        <f t="shared" si="32"/>
        <v>0</v>
      </c>
      <c r="D314" s="4">
        <f t="shared" si="33"/>
        <v>0</v>
      </c>
      <c r="E314" s="4">
        <f t="shared" si="34"/>
        <v>0</v>
      </c>
      <c r="F314" s="4">
        <f t="shared" si="35"/>
        <v>0</v>
      </c>
      <c r="G314" s="4">
        <f t="shared" si="38"/>
        <v>0</v>
      </c>
      <c r="H314">
        <f t="shared" si="36"/>
        <v>0</v>
      </c>
      <c r="I314">
        <f t="shared" si="39"/>
        <v>0</v>
      </c>
      <c r="P314">
        <v>307</v>
      </c>
      <c r="Q314">
        <v>14.974401058500026</v>
      </c>
      <c r="S314" s="7"/>
      <c r="X314" s="1"/>
      <c r="Y314" s="4"/>
      <c r="Z314" s="4"/>
      <c r="AA314" s="4"/>
      <c r="AB314" s="4"/>
      <c r="AC314" s="4"/>
      <c r="AD314" s="4"/>
    </row>
    <row r="315" spans="1:30" x14ac:dyDescent="0.2">
      <c r="A315" s="1">
        <v>309</v>
      </c>
      <c r="B315" s="4">
        <f t="shared" si="37"/>
        <v>0</v>
      </c>
      <c r="C315" s="4">
        <f t="shared" si="32"/>
        <v>0</v>
      </c>
      <c r="D315" s="4">
        <f t="shared" si="33"/>
        <v>0</v>
      </c>
      <c r="E315" s="4">
        <f t="shared" si="34"/>
        <v>0</v>
      </c>
      <c r="F315" s="4">
        <f t="shared" si="35"/>
        <v>0</v>
      </c>
      <c r="G315" s="4">
        <f t="shared" si="38"/>
        <v>0</v>
      </c>
      <c r="H315">
        <f t="shared" si="36"/>
        <v>0</v>
      </c>
      <c r="I315">
        <f t="shared" si="39"/>
        <v>0</v>
      </c>
      <c r="P315">
        <v>308</v>
      </c>
      <c r="Q315">
        <v>15.029802008837096</v>
      </c>
      <c r="S315" s="7"/>
      <c r="X315" s="1"/>
      <c r="Y315" s="4"/>
      <c r="Z315" s="4"/>
      <c r="AA315" s="4"/>
      <c r="AB315" s="4"/>
      <c r="AC315" s="4"/>
      <c r="AD315" s="4"/>
    </row>
    <row r="316" spans="1:30" x14ac:dyDescent="0.2">
      <c r="A316" s="1">
        <v>310</v>
      </c>
      <c r="B316" s="4">
        <f t="shared" si="37"/>
        <v>0</v>
      </c>
      <c r="C316" s="4">
        <f t="shared" si="32"/>
        <v>0</v>
      </c>
      <c r="D316" s="4">
        <f t="shared" si="33"/>
        <v>0</v>
      </c>
      <c r="E316" s="4">
        <f t="shared" si="34"/>
        <v>0</v>
      </c>
      <c r="F316" s="4">
        <f t="shared" si="35"/>
        <v>0</v>
      </c>
      <c r="G316" s="4">
        <f t="shared" si="38"/>
        <v>0</v>
      </c>
      <c r="H316">
        <f t="shared" si="36"/>
        <v>0</v>
      </c>
      <c r="I316">
        <f t="shared" si="39"/>
        <v>0</v>
      </c>
      <c r="P316">
        <v>309</v>
      </c>
      <c r="Q316">
        <v>15.085244612297146</v>
      </c>
      <c r="S316" s="7"/>
      <c r="X316" s="1"/>
      <c r="Y316" s="4"/>
      <c r="Z316" s="4"/>
      <c r="AA316" s="4"/>
      <c r="AB316" s="4"/>
      <c r="AC316" s="4"/>
      <c r="AD316" s="4"/>
    </row>
    <row r="317" spans="1:30" x14ac:dyDescent="0.2">
      <c r="A317" s="1">
        <v>311</v>
      </c>
      <c r="B317" s="4">
        <f t="shared" si="37"/>
        <v>0</v>
      </c>
      <c r="C317" s="4">
        <f t="shared" si="32"/>
        <v>0</v>
      </c>
      <c r="D317" s="4">
        <f t="shared" si="33"/>
        <v>0</v>
      </c>
      <c r="E317" s="4">
        <f t="shared" si="34"/>
        <v>0</v>
      </c>
      <c r="F317" s="4">
        <f t="shared" si="35"/>
        <v>0</v>
      </c>
      <c r="G317" s="4">
        <f t="shared" si="38"/>
        <v>0</v>
      </c>
      <c r="H317">
        <f t="shared" si="36"/>
        <v>0</v>
      </c>
      <c r="I317">
        <f t="shared" si="39"/>
        <v>0</v>
      </c>
      <c r="P317">
        <v>310</v>
      </c>
      <c r="Q317">
        <v>15.140728840985604</v>
      </c>
      <c r="S317" s="7"/>
      <c r="X317" s="1"/>
      <c r="Y317" s="4"/>
      <c r="Z317" s="4"/>
      <c r="AA317" s="4"/>
      <c r="AB317" s="4"/>
      <c r="AC317" s="4"/>
      <c r="AD317" s="4"/>
    </row>
    <row r="318" spans="1:30" x14ac:dyDescent="0.2">
      <c r="A318" s="1">
        <v>312</v>
      </c>
      <c r="B318" s="4">
        <f t="shared" si="37"/>
        <v>0</v>
      </c>
      <c r="C318" s="4">
        <f t="shared" si="32"/>
        <v>0</v>
      </c>
      <c r="D318" s="4">
        <f t="shared" si="33"/>
        <v>0</v>
      </c>
      <c r="E318" s="4">
        <f t="shared" si="34"/>
        <v>0</v>
      </c>
      <c r="F318" s="4">
        <f t="shared" si="35"/>
        <v>0</v>
      </c>
      <c r="G318" s="4">
        <f t="shared" si="38"/>
        <v>0</v>
      </c>
      <c r="H318">
        <f t="shared" si="36"/>
        <v>0</v>
      </c>
      <c r="I318">
        <f t="shared" si="39"/>
        <v>0</v>
      </c>
      <c r="P318">
        <v>311</v>
      </c>
      <c r="Q318">
        <v>15.196254666939753</v>
      </c>
      <c r="S318" s="7"/>
      <c r="X318" s="1"/>
      <c r="Y318" s="4"/>
      <c r="Z318" s="4"/>
      <c r="AA318" s="4"/>
      <c r="AB318" s="4"/>
      <c r="AC318" s="4"/>
      <c r="AD318" s="4"/>
    </row>
    <row r="319" spans="1:30" x14ac:dyDescent="0.2">
      <c r="A319" s="1">
        <v>313</v>
      </c>
      <c r="B319" s="4">
        <f t="shared" si="37"/>
        <v>0</v>
      </c>
      <c r="C319" s="4">
        <f t="shared" si="32"/>
        <v>0</v>
      </c>
      <c r="D319" s="4">
        <f t="shared" si="33"/>
        <v>0</v>
      </c>
      <c r="E319" s="4">
        <f t="shared" si="34"/>
        <v>0</v>
      </c>
      <c r="F319" s="4">
        <f t="shared" si="35"/>
        <v>0</v>
      </c>
      <c r="G319" s="4">
        <f t="shared" si="38"/>
        <v>0</v>
      </c>
      <c r="H319">
        <f t="shared" si="36"/>
        <v>0</v>
      </c>
      <c r="I319">
        <f t="shared" si="39"/>
        <v>0</v>
      </c>
      <c r="P319">
        <v>312</v>
      </c>
      <c r="Q319">
        <v>15.251822062128975</v>
      </c>
      <c r="S319" s="7"/>
      <c r="X319" s="1"/>
      <c r="Y319" s="4"/>
      <c r="Z319" s="4"/>
      <c r="AA319" s="4"/>
      <c r="AB319" s="4"/>
      <c r="AC319" s="4"/>
      <c r="AD319" s="4"/>
    </row>
    <row r="320" spans="1:30" x14ac:dyDescent="0.2">
      <c r="A320" s="1">
        <v>314</v>
      </c>
      <c r="B320" s="4">
        <f t="shared" si="37"/>
        <v>0</v>
      </c>
      <c r="C320" s="4">
        <f t="shared" si="32"/>
        <v>0</v>
      </c>
      <c r="D320" s="4">
        <f t="shared" si="33"/>
        <v>0</v>
      </c>
      <c r="E320" s="4">
        <f t="shared" si="34"/>
        <v>0</v>
      </c>
      <c r="F320" s="4">
        <f t="shared" si="35"/>
        <v>0</v>
      </c>
      <c r="G320" s="4">
        <f t="shared" si="38"/>
        <v>0</v>
      </c>
      <c r="H320">
        <f t="shared" si="36"/>
        <v>0</v>
      </c>
      <c r="I320">
        <f t="shared" si="39"/>
        <v>0</v>
      </c>
      <c r="P320">
        <v>313</v>
      </c>
      <c r="Q320">
        <v>15.307430998454917</v>
      </c>
      <c r="S320" s="7"/>
      <c r="X320" s="1"/>
      <c r="Y320" s="4"/>
      <c r="Z320" s="4"/>
      <c r="AA320" s="4"/>
      <c r="AB320" s="4"/>
      <c r="AC320" s="4"/>
      <c r="AD320" s="4"/>
    </row>
    <row r="321" spans="1:30" x14ac:dyDescent="0.2">
      <c r="A321" s="1">
        <v>315</v>
      </c>
      <c r="B321" s="4">
        <f t="shared" si="37"/>
        <v>0</v>
      </c>
      <c r="C321" s="4">
        <f t="shared" si="32"/>
        <v>0</v>
      </c>
      <c r="D321" s="4">
        <f t="shared" si="33"/>
        <v>0</v>
      </c>
      <c r="E321" s="4">
        <f t="shared" si="34"/>
        <v>0</v>
      </c>
      <c r="F321" s="4">
        <f t="shared" si="35"/>
        <v>0</v>
      </c>
      <c r="G321" s="4">
        <f t="shared" si="38"/>
        <v>0</v>
      </c>
      <c r="H321">
        <f t="shared" si="36"/>
        <v>0</v>
      </c>
      <c r="I321">
        <f t="shared" si="39"/>
        <v>0</v>
      </c>
      <c r="P321">
        <v>314</v>
      </c>
      <c r="Q321">
        <v>15.363081447751712</v>
      </c>
      <c r="S321" s="7"/>
      <c r="X321" s="1"/>
      <c r="Y321" s="4"/>
      <c r="Z321" s="4"/>
      <c r="AA321" s="4"/>
      <c r="AB321" s="4"/>
      <c r="AC321" s="4"/>
      <c r="AD321" s="4"/>
    </row>
    <row r="322" spans="1:30" x14ac:dyDescent="0.2">
      <c r="A322" s="1">
        <v>316</v>
      </c>
      <c r="B322" s="4">
        <f t="shared" si="37"/>
        <v>0</v>
      </c>
      <c r="C322" s="4">
        <f t="shared" si="32"/>
        <v>0</v>
      </c>
      <c r="D322" s="4">
        <f t="shared" si="33"/>
        <v>0</v>
      </c>
      <c r="E322" s="4">
        <f t="shared" si="34"/>
        <v>0</v>
      </c>
      <c r="F322" s="4">
        <f t="shared" si="35"/>
        <v>0</v>
      </c>
      <c r="G322" s="4">
        <f t="shared" si="38"/>
        <v>0</v>
      </c>
      <c r="H322">
        <f t="shared" si="36"/>
        <v>0</v>
      </c>
      <c r="I322">
        <f t="shared" si="39"/>
        <v>0</v>
      </c>
      <c r="P322">
        <v>315</v>
      </c>
      <c r="Q322">
        <v>15.418773381786115</v>
      </c>
      <c r="S322" s="7"/>
      <c r="X322" s="1"/>
      <c r="Y322" s="4"/>
      <c r="Z322" s="4"/>
      <c r="AA322" s="4"/>
      <c r="AB322" s="4"/>
      <c r="AC322" s="4"/>
      <c r="AD322" s="4"/>
    </row>
    <row r="323" spans="1:30" x14ac:dyDescent="0.2">
      <c r="A323" s="1">
        <v>317</v>
      </c>
      <c r="B323" s="4">
        <f t="shared" si="37"/>
        <v>0</v>
      </c>
      <c r="C323" s="4">
        <f t="shared" si="32"/>
        <v>0</v>
      </c>
      <c r="D323" s="4">
        <f t="shared" si="33"/>
        <v>0</v>
      </c>
      <c r="E323" s="4">
        <f t="shared" si="34"/>
        <v>0</v>
      </c>
      <c r="F323" s="4">
        <f t="shared" si="35"/>
        <v>0</v>
      </c>
      <c r="G323" s="4">
        <f t="shared" si="38"/>
        <v>0</v>
      </c>
      <c r="H323">
        <f t="shared" si="36"/>
        <v>0</v>
      </c>
      <c r="I323">
        <f t="shared" si="39"/>
        <v>0</v>
      </c>
      <c r="P323">
        <v>316</v>
      </c>
      <c r="Q323">
        <v>15.474506772257753</v>
      </c>
      <c r="S323" s="7"/>
      <c r="X323" s="1"/>
      <c r="Y323" s="4"/>
      <c r="Z323" s="4"/>
      <c r="AA323" s="4"/>
      <c r="AB323" s="4"/>
      <c r="AC323" s="4"/>
      <c r="AD323" s="4"/>
    </row>
    <row r="324" spans="1:30" x14ac:dyDescent="0.2">
      <c r="A324" s="1">
        <v>318</v>
      </c>
      <c r="B324" s="4">
        <f t="shared" si="37"/>
        <v>0</v>
      </c>
      <c r="C324" s="4">
        <f t="shared" si="32"/>
        <v>0</v>
      </c>
      <c r="D324" s="4">
        <f t="shared" si="33"/>
        <v>0</v>
      </c>
      <c r="E324" s="4">
        <f t="shared" si="34"/>
        <v>0</v>
      </c>
      <c r="F324" s="4">
        <f t="shared" si="35"/>
        <v>0</v>
      </c>
      <c r="G324" s="4">
        <f t="shared" si="38"/>
        <v>0</v>
      </c>
      <c r="H324">
        <f t="shared" si="36"/>
        <v>0</v>
      </c>
      <c r="I324">
        <f t="shared" si="39"/>
        <v>0</v>
      </c>
      <c r="P324">
        <v>317</v>
      </c>
      <c r="Q324">
        <v>15.530281590799346</v>
      </c>
      <c r="S324" s="7"/>
      <c r="X324" s="1"/>
      <c r="Y324" s="4"/>
      <c r="Z324" s="4"/>
      <c r="AA324" s="4"/>
      <c r="AB324" s="4"/>
      <c r="AC324" s="4"/>
      <c r="AD324" s="4"/>
    </row>
    <row r="325" spans="1:30" x14ac:dyDescent="0.2">
      <c r="A325" s="1">
        <v>319</v>
      </c>
      <c r="B325" s="4">
        <f t="shared" si="37"/>
        <v>0</v>
      </c>
      <c r="C325" s="4">
        <f t="shared" si="32"/>
        <v>0</v>
      </c>
      <c r="D325" s="4">
        <f t="shared" si="33"/>
        <v>0</v>
      </c>
      <c r="E325" s="4">
        <f t="shared" si="34"/>
        <v>0</v>
      </c>
      <c r="F325" s="4">
        <f t="shared" si="35"/>
        <v>0</v>
      </c>
      <c r="G325" s="4">
        <f t="shared" si="38"/>
        <v>0</v>
      </c>
      <c r="H325">
        <f t="shared" si="36"/>
        <v>0</v>
      </c>
      <c r="I325">
        <f t="shared" si="39"/>
        <v>0</v>
      </c>
      <c r="P325">
        <v>318</v>
      </c>
      <c r="Q325">
        <v>15.586097808976836</v>
      </c>
      <c r="S325" s="7"/>
      <c r="X325" s="1"/>
      <c r="Y325" s="4"/>
      <c r="Z325" s="4"/>
      <c r="AA325" s="4"/>
      <c r="AB325" s="4"/>
      <c r="AC325" s="4"/>
      <c r="AD325" s="4"/>
    </row>
    <row r="326" spans="1:30" x14ac:dyDescent="0.2">
      <c r="A326" s="1">
        <v>320</v>
      </c>
      <c r="B326" s="4">
        <f t="shared" si="37"/>
        <v>0</v>
      </c>
      <c r="C326" s="4">
        <f t="shared" si="32"/>
        <v>0</v>
      </c>
      <c r="D326" s="4">
        <f t="shared" si="33"/>
        <v>0</v>
      </c>
      <c r="E326" s="4">
        <f t="shared" si="34"/>
        <v>0</v>
      </c>
      <c r="F326" s="4">
        <f t="shared" si="35"/>
        <v>0</v>
      </c>
      <c r="G326" s="4">
        <f t="shared" si="38"/>
        <v>0</v>
      </c>
      <c r="H326">
        <f t="shared" si="36"/>
        <v>0</v>
      </c>
      <c r="I326">
        <f t="shared" si="39"/>
        <v>0</v>
      </c>
      <c r="P326">
        <v>319</v>
      </c>
      <c r="Q326">
        <v>15.64195539828963</v>
      </c>
      <c r="S326" s="7"/>
      <c r="X326" s="1"/>
      <c r="Y326" s="4"/>
      <c r="Z326" s="4"/>
      <c r="AA326" s="4"/>
      <c r="AB326" s="4"/>
      <c r="AC326" s="4"/>
      <c r="AD326" s="4"/>
    </row>
    <row r="327" spans="1:30" x14ac:dyDescent="0.2">
      <c r="A327" s="1">
        <v>321</v>
      </c>
      <c r="B327" s="4">
        <f t="shared" si="37"/>
        <v>0</v>
      </c>
      <c r="C327" s="4">
        <f t="shared" si="32"/>
        <v>0</v>
      </c>
      <c r="D327" s="4">
        <f t="shared" si="33"/>
        <v>0</v>
      </c>
      <c r="E327" s="4">
        <f t="shared" si="34"/>
        <v>0</v>
      </c>
      <c r="F327" s="4">
        <f t="shared" si="35"/>
        <v>0</v>
      </c>
      <c r="G327" s="4">
        <f t="shared" si="38"/>
        <v>0</v>
      </c>
      <c r="H327">
        <f t="shared" si="36"/>
        <v>0</v>
      </c>
      <c r="I327">
        <f t="shared" si="39"/>
        <v>0</v>
      </c>
      <c r="P327">
        <v>320</v>
      </c>
      <c r="Q327">
        <v>15.697854330170768</v>
      </c>
      <c r="S327" s="7"/>
      <c r="X327" s="1"/>
      <c r="Y327" s="4"/>
      <c r="Z327" s="4"/>
      <c r="AA327" s="4"/>
      <c r="AB327" s="4"/>
      <c r="AC327" s="4"/>
      <c r="AD327" s="4"/>
    </row>
    <row r="328" spans="1:30" x14ac:dyDescent="0.2">
      <c r="A328" s="1">
        <v>322</v>
      </c>
      <c r="B328" s="4">
        <f t="shared" si="37"/>
        <v>0</v>
      </c>
      <c r="C328" s="4">
        <f t="shared" ref="C328:C366" si="40">IF(A328&lt;=B$3,B$2/12*POWER((1+B$2/12),B$3)*B$1/(POWER((1+B$2/12),B$3)-1), 0)</f>
        <v>0</v>
      </c>
      <c r="D328" s="4">
        <f t="shared" ref="D328:D366" si="41">IF(A328&lt;=B$3,B328*B$2/12,0)</f>
        <v>0</v>
      </c>
      <c r="E328" s="4">
        <f t="shared" ref="E328:E366" si="42">IF(A328&lt;=B$3,C328-D328,0)</f>
        <v>0</v>
      </c>
      <c r="F328" s="4">
        <f t="shared" ref="F328:F366" si="43">IF(A328&lt;=B$3,B328-E328,0)</f>
        <v>0</v>
      </c>
      <c r="G328" s="4">
        <f t="shared" si="38"/>
        <v>0</v>
      </c>
      <c r="H328">
        <f t="shared" ref="H328:H366" si="44">IF(A328=$B$3,SUMPRODUCT($A$7:$A$366,$E$7:$E$366)/SUM($E$7:$E$366)/12,0)</f>
        <v>0</v>
      </c>
      <c r="I328">
        <f t="shared" si="39"/>
        <v>0</v>
      </c>
      <c r="P328">
        <v>321</v>
      </c>
      <c r="Q328">
        <v>15.753794575987152</v>
      </c>
      <c r="S328" s="7"/>
      <c r="X328" s="1"/>
      <c r="Y328" s="4"/>
      <c r="Z328" s="4"/>
      <c r="AA328" s="4"/>
      <c r="AB328" s="4"/>
      <c r="AC328" s="4"/>
      <c r="AD328" s="4"/>
    </row>
    <row r="329" spans="1:30" x14ac:dyDescent="0.2">
      <c r="A329" s="1">
        <v>323</v>
      </c>
      <c r="B329" s="4">
        <f t="shared" ref="B329:B366" si="45">IF(A329&lt;=B$3,F328,0)</f>
        <v>0</v>
      </c>
      <c r="C329" s="4">
        <f t="shared" si="40"/>
        <v>0</v>
      </c>
      <c r="D329" s="4">
        <f t="shared" si="41"/>
        <v>0</v>
      </c>
      <c r="E329" s="4">
        <f t="shared" si="42"/>
        <v>0</v>
      </c>
      <c r="F329" s="4">
        <f t="shared" si="43"/>
        <v>0</v>
      </c>
      <c r="G329" s="4">
        <f t="shared" ref="G329:G366" si="46">IF(A329&lt;=B$3,G328+D329,0)</f>
        <v>0</v>
      </c>
      <c r="H329">
        <f t="shared" si="44"/>
        <v>0</v>
      </c>
      <c r="I329">
        <f t="shared" ref="I329:I366" si="47">IF(A329=B$3,G328+D329,0)</f>
        <v>0</v>
      </c>
      <c r="P329">
        <v>322</v>
      </c>
      <c r="Q329">
        <v>15.809776107039745</v>
      </c>
      <c r="S329" s="7"/>
      <c r="X329" s="1"/>
      <c r="Y329" s="4"/>
      <c r="Z329" s="4"/>
      <c r="AA329" s="4"/>
      <c r="AB329" s="4"/>
      <c r="AC329" s="4"/>
      <c r="AD329" s="4"/>
    </row>
    <row r="330" spans="1:30" x14ac:dyDescent="0.2">
      <c r="A330" s="1">
        <v>324</v>
      </c>
      <c r="B330" s="4">
        <f t="shared" si="45"/>
        <v>0</v>
      </c>
      <c r="C330" s="4">
        <f t="shared" si="40"/>
        <v>0</v>
      </c>
      <c r="D330" s="4">
        <f t="shared" si="41"/>
        <v>0</v>
      </c>
      <c r="E330" s="4">
        <f t="shared" si="42"/>
        <v>0</v>
      </c>
      <c r="F330" s="4">
        <f t="shared" si="43"/>
        <v>0</v>
      </c>
      <c r="G330" s="4">
        <f t="shared" si="46"/>
        <v>0</v>
      </c>
      <c r="H330">
        <f t="shared" si="44"/>
        <v>0</v>
      </c>
      <c r="I330">
        <f t="shared" si="47"/>
        <v>0</v>
      </c>
      <c r="P330">
        <v>323</v>
      </c>
      <c r="Q330">
        <v>15.865798894563738</v>
      </c>
      <c r="S330" s="7"/>
      <c r="X330" s="1"/>
      <c r="Y330" s="4"/>
      <c r="Z330" s="4"/>
      <c r="AA330" s="4"/>
      <c r="AB330" s="4"/>
      <c r="AC330" s="4"/>
      <c r="AD330" s="4"/>
    </row>
    <row r="331" spans="1:30" x14ac:dyDescent="0.2">
      <c r="A331" s="1">
        <v>325</v>
      </c>
      <c r="B331" s="4">
        <f t="shared" si="45"/>
        <v>0</v>
      </c>
      <c r="C331" s="4">
        <f t="shared" si="40"/>
        <v>0</v>
      </c>
      <c r="D331" s="4">
        <f t="shared" si="41"/>
        <v>0</v>
      </c>
      <c r="E331" s="4">
        <f t="shared" si="42"/>
        <v>0</v>
      </c>
      <c r="F331" s="4">
        <f t="shared" si="43"/>
        <v>0</v>
      </c>
      <c r="G331" s="4">
        <f t="shared" si="46"/>
        <v>0</v>
      </c>
      <c r="H331">
        <f t="shared" si="44"/>
        <v>0</v>
      </c>
      <c r="I331">
        <f t="shared" si="47"/>
        <v>0</v>
      </c>
      <c r="P331">
        <v>324</v>
      </c>
      <c r="Q331">
        <v>15.921862909728718</v>
      </c>
      <c r="S331" s="7"/>
      <c r="X331" s="1"/>
      <c r="Y331" s="4"/>
      <c r="Z331" s="4"/>
      <c r="AA331" s="4"/>
      <c r="AB331" s="4"/>
      <c r="AC331" s="4"/>
      <c r="AD331" s="4"/>
    </row>
    <row r="332" spans="1:30" x14ac:dyDescent="0.2">
      <c r="A332" s="1">
        <v>326</v>
      </c>
      <c r="B332" s="4">
        <f t="shared" si="45"/>
        <v>0</v>
      </c>
      <c r="C332" s="4">
        <f t="shared" si="40"/>
        <v>0</v>
      </c>
      <c r="D332" s="4">
        <f t="shared" si="41"/>
        <v>0</v>
      </c>
      <c r="E332" s="4">
        <f t="shared" si="42"/>
        <v>0</v>
      </c>
      <c r="F332" s="4">
        <f t="shared" si="43"/>
        <v>0</v>
      </c>
      <c r="G332" s="4">
        <f t="shared" si="46"/>
        <v>0</v>
      </c>
      <c r="H332">
        <f t="shared" si="44"/>
        <v>0</v>
      </c>
      <c r="I332">
        <f t="shared" si="47"/>
        <v>0</v>
      </c>
      <c r="P332">
        <v>325</v>
      </c>
      <c r="Q332">
        <v>15.977968123639043</v>
      </c>
      <c r="S332" s="7"/>
      <c r="X332" s="1"/>
      <c r="Y332" s="4"/>
      <c r="Z332" s="4"/>
      <c r="AA332" s="4"/>
      <c r="AB332" s="4"/>
      <c r="AC332" s="4"/>
      <c r="AD332" s="4"/>
    </row>
    <row r="333" spans="1:30" x14ac:dyDescent="0.2">
      <c r="A333" s="1">
        <v>327</v>
      </c>
      <c r="B333" s="4">
        <f t="shared" si="45"/>
        <v>0</v>
      </c>
      <c r="C333" s="4">
        <f t="shared" si="40"/>
        <v>0</v>
      </c>
      <c r="D333" s="4">
        <f t="shared" si="41"/>
        <v>0</v>
      </c>
      <c r="E333" s="4">
        <f t="shared" si="42"/>
        <v>0</v>
      </c>
      <c r="F333" s="4">
        <f t="shared" si="43"/>
        <v>0</v>
      </c>
      <c r="G333" s="4">
        <f t="shared" si="46"/>
        <v>0</v>
      </c>
      <c r="H333">
        <f t="shared" si="44"/>
        <v>0</v>
      </c>
      <c r="I333">
        <f t="shared" si="47"/>
        <v>0</v>
      </c>
      <c r="P333">
        <v>326</v>
      </c>
      <c r="Q333">
        <v>16.034114507333801</v>
      </c>
      <c r="S333" s="7"/>
      <c r="X333" s="1"/>
      <c r="Y333" s="4"/>
      <c r="Z333" s="4"/>
      <c r="AA333" s="4"/>
      <c r="AB333" s="4"/>
      <c r="AC333" s="4"/>
      <c r="AD333" s="4"/>
    </row>
    <row r="334" spans="1:30" x14ac:dyDescent="0.2">
      <c r="A334" s="1">
        <v>328</v>
      </c>
      <c r="B334" s="4">
        <f t="shared" si="45"/>
        <v>0</v>
      </c>
      <c r="C334" s="4">
        <f t="shared" si="40"/>
        <v>0</v>
      </c>
      <c r="D334" s="4">
        <f t="shared" si="41"/>
        <v>0</v>
      </c>
      <c r="E334" s="4">
        <f t="shared" si="42"/>
        <v>0</v>
      </c>
      <c r="F334" s="4">
        <f t="shared" si="43"/>
        <v>0</v>
      </c>
      <c r="G334" s="4">
        <f t="shared" si="46"/>
        <v>0</v>
      </c>
      <c r="H334">
        <f t="shared" si="44"/>
        <v>0</v>
      </c>
      <c r="I334">
        <f t="shared" si="47"/>
        <v>0</v>
      </c>
      <c r="P334">
        <v>327</v>
      </c>
      <c r="Q334">
        <v>16.090302031787168</v>
      </c>
      <c r="S334" s="7"/>
      <c r="X334" s="1"/>
      <c r="Y334" s="4"/>
      <c r="Z334" s="4"/>
      <c r="AA334" s="4"/>
      <c r="AB334" s="4"/>
      <c r="AC334" s="4"/>
      <c r="AD334" s="4"/>
    </row>
    <row r="335" spans="1:30" x14ac:dyDescent="0.2">
      <c r="A335" s="1">
        <v>329</v>
      </c>
      <c r="B335" s="4">
        <f t="shared" si="45"/>
        <v>0</v>
      </c>
      <c r="C335" s="4">
        <f t="shared" si="40"/>
        <v>0</v>
      </c>
      <c r="D335" s="4">
        <f t="shared" si="41"/>
        <v>0</v>
      </c>
      <c r="E335" s="4">
        <f t="shared" si="42"/>
        <v>0</v>
      </c>
      <c r="F335" s="4">
        <f t="shared" si="43"/>
        <v>0</v>
      </c>
      <c r="G335" s="4">
        <f t="shared" si="46"/>
        <v>0</v>
      </c>
      <c r="H335">
        <f t="shared" si="44"/>
        <v>0</v>
      </c>
      <c r="I335">
        <f t="shared" si="47"/>
        <v>0</v>
      </c>
      <c r="P335">
        <v>328</v>
      </c>
      <c r="Q335">
        <v>16.146530667908557</v>
      </c>
      <c r="S335" s="7"/>
      <c r="X335" s="1"/>
      <c r="Y335" s="4"/>
      <c r="Z335" s="4"/>
      <c r="AA335" s="4"/>
      <c r="AB335" s="4"/>
      <c r="AC335" s="4"/>
      <c r="AD335" s="4"/>
    </row>
    <row r="336" spans="1:30" x14ac:dyDescent="0.2">
      <c r="A336" s="1">
        <v>330</v>
      </c>
      <c r="B336" s="4">
        <f t="shared" si="45"/>
        <v>0</v>
      </c>
      <c r="C336" s="4">
        <f t="shared" si="40"/>
        <v>0</v>
      </c>
      <c r="D336" s="4">
        <f t="shared" si="41"/>
        <v>0</v>
      </c>
      <c r="E336" s="4">
        <f t="shared" si="42"/>
        <v>0</v>
      </c>
      <c r="F336" s="4">
        <f t="shared" si="43"/>
        <v>0</v>
      </c>
      <c r="G336" s="4">
        <f t="shared" si="46"/>
        <v>0</v>
      </c>
      <c r="H336">
        <f t="shared" si="44"/>
        <v>0</v>
      </c>
      <c r="I336">
        <f t="shared" si="47"/>
        <v>0</v>
      </c>
      <c r="P336">
        <v>329</v>
      </c>
      <c r="Q336">
        <v>16.202800386542794</v>
      </c>
      <c r="S336" s="7"/>
      <c r="X336" s="1"/>
      <c r="Y336" s="4"/>
      <c r="Z336" s="4"/>
      <c r="AA336" s="4"/>
      <c r="AB336" s="4"/>
      <c r="AC336" s="4"/>
      <c r="AD336" s="4"/>
    </row>
    <row r="337" spans="1:30" x14ac:dyDescent="0.2">
      <c r="A337" s="1">
        <v>331</v>
      </c>
      <c r="B337" s="4">
        <f t="shared" si="45"/>
        <v>0</v>
      </c>
      <c r="C337" s="4">
        <f t="shared" si="40"/>
        <v>0</v>
      </c>
      <c r="D337" s="4">
        <f t="shared" si="41"/>
        <v>0</v>
      </c>
      <c r="E337" s="4">
        <f t="shared" si="42"/>
        <v>0</v>
      </c>
      <c r="F337" s="4">
        <f t="shared" si="43"/>
        <v>0</v>
      </c>
      <c r="G337" s="4">
        <f t="shared" si="46"/>
        <v>0</v>
      </c>
      <c r="H337">
        <f t="shared" si="44"/>
        <v>0</v>
      </c>
      <c r="I337">
        <f t="shared" si="47"/>
        <v>0</v>
      </c>
      <c r="P337">
        <v>330</v>
      </c>
      <c r="Q337">
        <v>16.259111158470443</v>
      </c>
      <c r="S337" s="7"/>
      <c r="X337" s="1"/>
      <c r="Y337" s="4"/>
      <c r="Z337" s="4"/>
      <c r="AA337" s="4"/>
      <c r="AB337" s="4"/>
      <c r="AC337" s="4"/>
      <c r="AD337" s="4"/>
    </row>
    <row r="338" spans="1:30" x14ac:dyDescent="0.2">
      <c r="A338" s="1">
        <v>332</v>
      </c>
      <c r="B338" s="4">
        <f t="shared" si="45"/>
        <v>0</v>
      </c>
      <c r="C338" s="4">
        <f t="shared" si="40"/>
        <v>0</v>
      </c>
      <c r="D338" s="4">
        <f t="shared" si="41"/>
        <v>0</v>
      </c>
      <c r="E338" s="4">
        <f t="shared" si="42"/>
        <v>0</v>
      </c>
      <c r="F338" s="4">
        <f t="shared" si="43"/>
        <v>0</v>
      </c>
      <c r="G338" s="4">
        <f t="shared" si="46"/>
        <v>0</v>
      </c>
      <c r="H338">
        <f t="shared" si="44"/>
        <v>0</v>
      </c>
      <c r="I338">
        <f t="shared" si="47"/>
        <v>0</v>
      </c>
      <c r="P338">
        <v>331</v>
      </c>
      <c r="Q338">
        <v>16.31546295440781</v>
      </c>
      <c r="S338" s="7"/>
      <c r="X338" s="1"/>
      <c r="Y338" s="4"/>
      <c r="Z338" s="4"/>
      <c r="AA338" s="4"/>
      <c r="AB338" s="4"/>
      <c r="AC338" s="4"/>
      <c r="AD338" s="4"/>
    </row>
    <row r="339" spans="1:30" x14ac:dyDescent="0.2">
      <c r="A339" s="1">
        <v>333</v>
      </c>
      <c r="B339" s="4">
        <f t="shared" si="45"/>
        <v>0</v>
      </c>
      <c r="C339" s="4">
        <f t="shared" si="40"/>
        <v>0</v>
      </c>
      <c r="D339" s="4">
        <f t="shared" si="41"/>
        <v>0</v>
      </c>
      <c r="E339" s="4">
        <f t="shared" si="42"/>
        <v>0</v>
      </c>
      <c r="F339" s="4">
        <f t="shared" si="43"/>
        <v>0</v>
      </c>
      <c r="G339" s="4">
        <f t="shared" si="46"/>
        <v>0</v>
      </c>
      <c r="H339">
        <f t="shared" si="44"/>
        <v>0</v>
      </c>
      <c r="I339">
        <f t="shared" si="47"/>
        <v>0</v>
      </c>
      <c r="P339">
        <v>332</v>
      </c>
      <c r="Q339">
        <v>16.371855745007338</v>
      </c>
      <c r="S339" s="7"/>
      <c r="X339" s="1"/>
      <c r="Y339" s="4"/>
      <c r="Z339" s="4"/>
      <c r="AA339" s="4"/>
      <c r="AB339" s="4"/>
      <c r="AC339" s="4"/>
      <c r="AD339" s="4"/>
    </row>
    <row r="340" spans="1:30" x14ac:dyDescent="0.2">
      <c r="A340" s="1">
        <v>334</v>
      </c>
      <c r="B340" s="4">
        <f t="shared" si="45"/>
        <v>0</v>
      </c>
      <c r="C340" s="4">
        <f t="shared" si="40"/>
        <v>0</v>
      </c>
      <c r="D340" s="4">
        <f t="shared" si="41"/>
        <v>0</v>
      </c>
      <c r="E340" s="4">
        <f t="shared" si="42"/>
        <v>0</v>
      </c>
      <c r="F340" s="4">
        <f t="shared" si="43"/>
        <v>0</v>
      </c>
      <c r="G340" s="4">
        <f t="shared" si="46"/>
        <v>0</v>
      </c>
      <c r="H340">
        <f t="shared" si="44"/>
        <v>0</v>
      </c>
      <c r="I340">
        <f t="shared" si="47"/>
        <v>0</v>
      </c>
      <c r="P340">
        <v>333</v>
      </c>
      <c r="Q340">
        <v>16.428289500857591</v>
      </c>
      <c r="S340" s="7"/>
      <c r="X340" s="1"/>
      <c r="Y340" s="4"/>
      <c r="Z340" s="4"/>
      <c r="AA340" s="4"/>
      <c r="AB340" s="4"/>
      <c r="AC340" s="4"/>
      <c r="AD340" s="4"/>
    </row>
    <row r="341" spans="1:30" x14ac:dyDescent="0.2">
      <c r="A341" s="1">
        <v>335</v>
      </c>
      <c r="B341" s="4">
        <f t="shared" si="45"/>
        <v>0</v>
      </c>
      <c r="C341" s="4">
        <f t="shared" si="40"/>
        <v>0</v>
      </c>
      <c r="D341" s="4">
        <f t="shared" si="41"/>
        <v>0</v>
      </c>
      <c r="E341" s="4">
        <f t="shared" si="42"/>
        <v>0</v>
      </c>
      <c r="F341" s="4">
        <f t="shared" si="43"/>
        <v>0</v>
      </c>
      <c r="G341" s="4">
        <f t="shared" si="46"/>
        <v>0</v>
      </c>
      <c r="H341">
        <f t="shared" si="44"/>
        <v>0</v>
      </c>
      <c r="I341">
        <f t="shared" si="47"/>
        <v>0</v>
      </c>
      <c r="P341">
        <v>334</v>
      </c>
      <c r="Q341">
        <v>16.484764192483734</v>
      </c>
      <c r="S341" s="7"/>
      <c r="X341" s="1"/>
      <c r="Y341" s="4"/>
      <c r="Z341" s="4"/>
      <c r="AA341" s="4"/>
      <c r="AB341" s="4"/>
      <c r="AC341" s="4"/>
      <c r="AD341" s="4"/>
    </row>
    <row r="342" spans="1:30" x14ac:dyDescent="0.2">
      <c r="A342" s="1">
        <v>336</v>
      </c>
      <c r="B342" s="4">
        <f t="shared" si="45"/>
        <v>0</v>
      </c>
      <c r="C342" s="4">
        <f t="shared" si="40"/>
        <v>0</v>
      </c>
      <c r="D342" s="4">
        <f t="shared" si="41"/>
        <v>0</v>
      </c>
      <c r="E342" s="4">
        <f t="shared" si="42"/>
        <v>0</v>
      </c>
      <c r="F342" s="4">
        <f t="shared" si="43"/>
        <v>0</v>
      </c>
      <c r="G342" s="4">
        <f t="shared" si="46"/>
        <v>0</v>
      </c>
      <c r="H342">
        <f t="shared" si="44"/>
        <v>0</v>
      </c>
      <c r="I342">
        <f t="shared" si="47"/>
        <v>0</v>
      </c>
      <c r="P342">
        <v>335</v>
      </c>
      <c r="Q342">
        <v>16.541279790347488</v>
      </c>
      <c r="S342" s="7"/>
      <c r="X342" s="1"/>
      <c r="Y342" s="4"/>
      <c r="Z342" s="4"/>
      <c r="AA342" s="4"/>
      <c r="AB342" s="4"/>
      <c r="AC342" s="4"/>
      <c r="AD342" s="4"/>
    </row>
    <row r="343" spans="1:30" x14ac:dyDescent="0.2">
      <c r="A343" s="1">
        <v>337</v>
      </c>
      <c r="B343" s="4">
        <f t="shared" si="45"/>
        <v>0</v>
      </c>
      <c r="C343" s="4">
        <f t="shared" si="40"/>
        <v>0</v>
      </c>
      <c r="D343" s="4">
        <f t="shared" si="41"/>
        <v>0</v>
      </c>
      <c r="E343" s="4">
        <f t="shared" si="42"/>
        <v>0</v>
      </c>
      <c r="F343" s="4">
        <f t="shared" si="43"/>
        <v>0</v>
      </c>
      <c r="G343" s="4">
        <f t="shared" si="46"/>
        <v>0</v>
      </c>
      <c r="H343">
        <f t="shared" si="44"/>
        <v>0</v>
      </c>
      <c r="I343">
        <f t="shared" si="47"/>
        <v>0</v>
      </c>
      <c r="P343">
        <v>336</v>
      </c>
      <c r="Q343">
        <v>16.597836264847459</v>
      </c>
      <c r="S343" s="7"/>
      <c r="X343" s="1"/>
      <c r="Y343" s="4"/>
      <c r="Z343" s="4"/>
      <c r="AA343" s="4"/>
      <c r="AB343" s="4"/>
      <c r="AC343" s="4"/>
      <c r="AD343" s="4"/>
    </row>
    <row r="344" spans="1:30" x14ac:dyDescent="0.2">
      <c r="A344" s="1">
        <v>338</v>
      </c>
      <c r="B344" s="4">
        <f t="shared" si="45"/>
        <v>0</v>
      </c>
      <c r="C344" s="4">
        <f t="shared" si="40"/>
        <v>0</v>
      </c>
      <c r="D344" s="4">
        <f t="shared" si="41"/>
        <v>0</v>
      </c>
      <c r="E344" s="4">
        <f t="shared" si="42"/>
        <v>0</v>
      </c>
      <c r="F344" s="4">
        <f t="shared" si="43"/>
        <v>0</v>
      </c>
      <c r="G344" s="4">
        <f t="shared" si="46"/>
        <v>0</v>
      </c>
      <c r="H344">
        <f t="shared" si="44"/>
        <v>0</v>
      </c>
      <c r="I344">
        <f t="shared" si="47"/>
        <v>0</v>
      </c>
      <c r="P344">
        <v>337</v>
      </c>
      <c r="Q344">
        <v>16.654433586319328</v>
      </c>
      <c r="S344" s="7"/>
      <c r="X344" s="1"/>
      <c r="Y344" s="4"/>
      <c r="Z344" s="4"/>
      <c r="AA344" s="4"/>
      <c r="AB344" s="4"/>
      <c r="AC344" s="4"/>
      <c r="AD344" s="4"/>
    </row>
    <row r="345" spans="1:30" x14ac:dyDescent="0.2">
      <c r="A345" s="1">
        <v>339</v>
      </c>
      <c r="B345" s="4">
        <f t="shared" si="45"/>
        <v>0</v>
      </c>
      <c r="C345" s="4">
        <f t="shared" si="40"/>
        <v>0</v>
      </c>
      <c r="D345" s="4">
        <f t="shared" si="41"/>
        <v>0</v>
      </c>
      <c r="E345" s="4">
        <f t="shared" si="42"/>
        <v>0</v>
      </c>
      <c r="F345" s="4">
        <f t="shared" si="43"/>
        <v>0</v>
      </c>
      <c r="G345" s="4">
        <f t="shared" si="46"/>
        <v>0</v>
      </c>
      <c r="H345">
        <f t="shared" si="44"/>
        <v>0</v>
      </c>
      <c r="I345">
        <f t="shared" si="47"/>
        <v>0</v>
      </c>
      <c r="P345">
        <v>338</v>
      </c>
      <c r="Q345">
        <v>16.711071725036003</v>
      </c>
      <c r="S345" s="7"/>
      <c r="X345" s="1"/>
      <c r="Y345" s="4"/>
      <c r="Z345" s="4"/>
      <c r="AA345" s="4"/>
      <c r="AB345" s="4"/>
      <c r="AC345" s="4"/>
      <c r="AD345" s="4"/>
    </row>
    <row r="346" spans="1:30" x14ac:dyDescent="0.2">
      <c r="A346" s="1">
        <v>340</v>
      </c>
      <c r="B346" s="4">
        <f t="shared" si="45"/>
        <v>0</v>
      </c>
      <c r="C346" s="4">
        <f t="shared" si="40"/>
        <v>0</v>
      </c>
      <c r="D346" s="4">
        <f t="shared" si="41"/>
        <v>0</v>
      </c>
      <c r="E346" s="4">
        <f t="shared" si="42"/>
        <v>0</v>
      </c>
      <c r="F346" s="4">
        <f t="shared" si="43"/>
        <v>0</v>
      </c>
      <c r="G346" s="4">
        <f t="shared" si="46"/>
        <v>0</v>
      </c>
      <c r="H346">
        <f t="shared" si="44"/>
        <v>0</v>
      </c>
      <c r="I346">
        <f t="shared" si="47"/>
        <v>0</v>
      </c>
      <c r="P346">
        <v>339</v>
      </c>
      <c r="Q346">
        <v>16.767750651207876</v>
      </c>
      <c r="S346" s="7"/>
      <c r="X346" s="1"/>
      <c r="Y346" s="4"/>
      <c r="Z346" s="4"/>
      <c r="AA346" s="4"/>
      <c r="AB346" s="4"/>
      <c r="AC346" s="4"/>
      <c r="AD346" s="4"/>
    </row>
    <row r="347" spans="1:30" x14ac:dyDescent="0.2">
      <c r="A347" s="1">
        <v>341</v>
      </c>
      <c r="B347" s="4">
        <f t="shared" si="45"/>
        <v>0</v>
      </c>
      <c r="C347" s="4">
        <f t="shared" si="40"/>
        <v>0</v>
      </c>
      <c r="D347" s="4">
        <f t="shared" si="41"/>
        <v>0</v>
      </c>
      <c r="E347" s="4">
        <f t="shared" si="42"/>
        <v>0</v>
      </c>
      <c r="F347" s="4">
        <f t="shared" si="43"/>
        <v>0</v>
      </c>
      <c r="G347" s="4">
        <f t="shared" si="46"/>
        <v>0</v>
      </c>
      <c r="H347">
        <f t="shared" si="44"/>
        <v>0</v>
      </c>
      <c r="I347">
        <f t="shared" si="47"/>
        <v>0</v>
      </c>
      <c r="P347">
        <v>340</v>
      </c>
      <c r="Q347">
        <v>16.824470334982959</v>
      </c>
      <c r="S347" s="7"/>
      <c r="X347" s="1"/>
      <c r="Y347" s="4"/>
      <c r="Z347" s="4"/>
      <c r="AA347" s="4"/>
      <c r="AB347" s="4"/>
      <c r="AC347" s="4"/>
      <c r="AD347" s="4"/>
    </row>
    <row r="348" spans="1:30" x14ac:dyDescent="0.2">
      <c r="A348" s="1">
        <v>342</v>
      </c>
      <c r="B348" s="4">
        <f t="shared" si="45"/>
        <v>0</v>
      </c>
      <c r="C348" s="4">
        <f t="shared" si="40"/>
        <v>0</v>
      </c>
      <c r="D348" s="4">
        <f t="shared" si="41"/>
        <v>0</v>
      </c>
      <c r="E348" s="4">
        <f t="shared" si="42"/>
        <v>0</v>
      </c>
      <c r="F348" s="4">
        <f t="shared" si="43"/>
        <v>0</v>
      </c>
      <c r="G348" s="4">
        <f t="shared" si="46"/>
        <v>0</v>
      </c>
      <c r="H348">
        <f t="shared" si="44"/>
        <v>0</v>
      </c>
      <c r="I348">
        <f t="shared" si="47"/>
        <v>0</v>
      </c>
      <c r="P348">
        <v>341</v>
      </c>
      <c r="Q348">
        <v>16.88123074644723</v>
      </c>
      <c r="S348" s="7"/>
      <c r="X348" s="1"/>
      <c r="Y348" s="4"/>
      <c r="Z348" s="4"/>
      <c r="AA348" s="4"/>
      <c r="AB348" s="4"/>
      <c r="AC348" s="4"/>
      <c r="AD348" s="4"/>
    </row>
    <row r="349" spans="1:30" x14ac:dyDescent="0.2">
      <c r="A349" s="1">
        <v>343</v>
      </c>
      <c r="B349" s="4">
        <f t="shared" si="45"/>
        <v>0</v>
      </c>
      <c r="C349" s="4">
        <f t="shared" si="40"/>
        <v>0</v>
      </c>
      <c r="D349" s="4">
        <f t="shared" si="41"/>
        <v>0</v>
      </c>
      <c r="E349" s="4">
        <f t="shared" si="42"/>
        <v>0</v>
      </c>
      <c r="F349" s="4">
        <f t="shared" si="43"/>
        <v>0</v>
      </c>
      <c r="G349" s="4">
        <f t="shared" si="46"/>
        <v>0</v>
      </c>
      <c r="H349">
        <f t="shared" si="44"/>
        <v>0</v>
      </c>
      <c r="I349">
        <f t="shared" si="47"/>
        <v>0</v>
      </c>
      <c r="P349">
        <v>342</v>
      </c>
      <c r="Q349">
        <v>16.938031855624679</v>
      </c>
      <c r="S349" s="7"/>
      <c r="X349" s="1"/>
      <c r="Y349" s="4"/>
      <c r="Z349" s="4"/>
      <c r="AA349" s="4"/>
      <c r="AB349" s="4"/>
      <c r="AC349" s="4"/>
      <c r="AD349" s="4"/>
    </row>
    <row r="350" spans="1:30" x14ac:dyDescent="0.2">
      <c r="A350" s="1">
        <v>344</v>
      </c>
      <c r="B350" s="4">
        <f t="shared" si="45"/>
        <v>0</v>
      </c>
      <c r="C350" s="4">
        <f t="shared" si="40"/>
        <v>0</v>
      </c>
      <c r="D350" s="4">
        <f t="shared" si="41"/>
        <v>0</v>
      </c>
      <c r="E350" s="4">
        <f t="shared" si="42"/>
        <v>0</v>
      </c>
      <c r="F350" s="4">
        <f t="shared" si="43"/>
        <v>0</v>
      </c>
      <c r="G350" s="4">
        <f t="shared" si="46"/>
        <v>0</v>
      </c>
      <c r="H350">
        <f t="shared" si="44"/>
        <v>0</v>
      </c>
      <c r="I350">
        <f t="shared" si="47"/>
        <v>0</v>
      </c>
      <c r="P350">
        <v>343</v>
      </c>
      <c r="Q350">
        <v>16.99487363247755</v>
      </c>
      <c r="S350" s="7"/>
      <c r="X350" s="1"/>
      <c r="Y350" s="4"/>
      <c r="Z350" s="4"/>
      <c r="AA350" s="4"/>
      <c r="AB350" s="4"/>
      <c r="AC350" s="4"/>
      <c r="AD350" s="4"/>
    </row>
    <row r="351" spans="1:30" x14ac:dyDescent="0.2">
      <c r="A351" s="1">
        <v>345</v>
      </c>
      <c r="B351" s="4">
        <f t="shared" si="45"/>
        <v>0</v>
      </c>
      <c r="C351" s="4">
        <f t="shared" si="40"/>
        <v>0</v>
      </c>
      <c r="D351" s="4">
        <f t="shared" si="41"/>
        <v>0</v>
      </c>
      <c r="E351" s="4">
        <f t="shared" si="42"/>
        <v>0</v>
      </c>
      <c r="F351" s="4">
        <f t="shared" si="43"/>
        <v>0</v>
      </c>
      <c r="G351" s="4">
        <f t="shared" si="46"/>
        <v>0</v>
      </c>
      <c r="H351">
        <f t="shared" si="44"/>
        <v>0</v>
      </c>
      <c r="I351">
        <f t="shared" si="47"/>
        <v>0</v>
      </c>
      <c r="P351">
        <v>344</v>
      </c>
      <c r="Q351">
        <v>17.051756046906618</v>
      </c>
      <c r="S351" s="7"/>
      <c r="X351" s="1"/>
      <c r="Y351" s="4"/>
      <c r="Z351" s="4"/>
      <c r="AA351" s="4"/>
      <c r="AB351" s="4"/>
      <c r="AC351" s="4"/>
      <c r="AD351" s="4"/>
    </row>
    <row r="352" spans="1:30" x14ac:dyDescent="0.2">
      <c r="A352" s="1">
        <v>346</v>
      </c>
      <c r="B352" s="4">
        <f t="shared" si="45"/>
        <v>0</v>
      </c>
      <c r="C352" s="4">
        <f t="shared" si="40"/>
        <v>0</v>
      </c>
      <c r="D352" s="4">
        <f t="shared" si="41"/>
        <v>0</v>
      </c>
      <c r="E352" s="4">
        <f t="shared" si="42"/>
        <v>0</v>
      </c>
      <c r="F352" s="4">
        <f t="shared" si="43"/>
        <v>0</v>
      </c>
      <c r="G352" s="4">
        <f t="shared" si="46"/>
        <v>0</v>
      </c>
      <c r="H352">
        <f t="shared" si="44"/>
        <v>0</v>
      </c>
      <c r="I352">
        <f t="shared" si="47"/>
        <v>0</v>
      </c>
      <c r="P352">
        <v>345</v>
      </c>
      <c r="Q352">
        <v>17.108679068751353</v>
      </c>
      <c r="S352" s="7"/>
      <c r="X352" s="1"/>
      <c r="Y352" s="4"/>
      <c r="Z352" s="4"/>
      <c r="AA352" s="4"/>
      <c r="AB352" s="4"/>
      <c r="AC352" s="4"/>
      <c r="AD352" s="4"/>
    </row>
    <row r="353" spans="1:30" x14ac:dyDescent="0.2">
      <c r="A353" s="1">
        <v>347</v>
      </c>
      <c r="B353" s="4">
        <f t="shared" si="45"/>
        <v>0</v>
      </c>
      <c r="C353" s="4">
        <f t="shared" si="40"/>
        <v>0</v>
      </c>
      <c r="D353" s="4">
        <f t="shared" si="41"/>
        <v>0</v>
      </c>
      <c r="E353" s="4">
        <f t="shared" si="42"/>
        <v>0</v>
      </c>
      <c r="F353" s="4">
        <f t="shared" si="43"/>
        <v>0</v>
      </c>
      <c r="G353" s="4">
        <f t="shared" si="46"/>
        <v>0</v>
      </c>
      <c r="H353">
        <f t="shared" si="44"/>
        <v>0</v>
      </c>
      <c r="I353">
        <f t="shared" si="47"/>
        <v>0</v>
      </c>
      <c r="P353">
        <v>346</v>
      </c>
      <c r="Q353">
        <v>17.165642667790081</v>
      </c>
      <c r="S353" s="7"/>
      <c r="X353" s="1"/>
      <c r="Y353" s="4"/>
      <c r="Z353" s="4"/>
      <c r="AA353" s="4"/>
      <c r="AB353" s="4"/>
      <c r="AC353" s="4"/>
      <c r="AD353" s="4"/>
    </row>
    <row r="354" spans="1:30" x14ac:dyDescent="0.2">
      <c r="A354" s="1">
        <v>348</v>
      </c>
      <c r="B354" s="4">
        <f t="shared" si="45"/>
        <v>0</v>
      </c>
      <c r="C354" s="4">
        <f t="shared" si="40"/>
        <v>0</v>
      </c>
      <c r="D354" s="4">
        <f t="shared" si="41"/>
        <v>0</v>
      </c>
      <c r="E354" s="4">
        <f t="shared" si="42"/>
        <v>0</v>
      </c>
      <c r="F354" s="4">
        <f t="shared" si="43"/>
        <v>0</v>
      </c>
      <c r="G354" s="4">
        <f t="shared" si="46"/>
        <v>0</v>
      </c>
      <c r="H354">
        <f t="shared" si="44"/>
        <v>0</v>
      </c>
      <c r="I354">
        <f t="shared" si="47"/>
        <v>0</v>
      </c>
      <c r="P354">
        <v>347</v>
      </c>
      <c r="Q354">
        <v>17.222646813740177</v>
      </c>
      <c r="S354" s="7"/>
      <c r="X354" s="1"/>
      <c r="Y354" s="4"/>
      <c r="Z354" s="4"/>
      <c r="AA354" s="4"/>
      <c r="AB354" s="4"/>
      <c r="AC354" s="4"/>
      <c r="AD354" s="4"/>
    </row>
    <row r="355" spans="1:30" x14ac:dyDescent="0.2">
      <c r="A355" s="1">
        <v>349</v>
      </c>
      <c r="B355" s="4">
        <f t="shared" si="45"/>
        <v>0</v>
      </c>
      <c r="C355" s="4">
        <f t="shared" si="40"/>
        <v>0</v>
      </c>
      <c r="D355" s="4">
        <f t="shared" si="41"/>
        <v>0</v>
      </c>
      <c r="E355" s="4">
        <f t="shared" si="42"/>
        <v>0</v>
      </c>
      <c r="F355" s="4">
        <f t="shared" si="43"/>
        <v>0</v>
      </c>
      <c r="G355" s="4">
        <f t="shared" si="46"/>
        <v>0</v>
      </c>
      <c r="H355">
        <f t="shared" si="44"/>
        <v>0</v>
      </c>
      <c r="I355">
        <f t="shared" si="47"/>
        <v>0</v>
      </c>
      <c r="P355">
        <v>348</v>
      </c>
      <c r="Q355">
        <v>17.279691476258481</v>
      </c>
      <c r="S355" s="7"/>
      <c r="X355" s="1"/>
      <c r="Y355" s="4"/>
      <c r="Z355" s="4"/>
      <c r="AA355" s="4"/>
      <c r="AB355" s="4"/>
      <c r="AC355" s="4"/>
      <c r="AD355" s="4"/>
    </row>
    <row r="356" spans="1:30" x14ac:dyDescent="0.2">
      <c r="A356" s="1">
        <v>350</v>
      </c>
      <c r="B356" s="4">
        <f t="shared" si="45"/>
        <v>0</v>
      </c>
      <c r="C356" s="4">
        <f t="shared" si="40"/>
        <v>0</v>
      </c>
      <c r="D356" s="4">
        <f t="shared" si="41"/>
        <v>0</v>
      </c>
      <c r="E356" s="4">
        <f t="shared" si="42"/>
        <v>0</v>
      </c>
      <c r="F356" s="4">
        <f t="shared" si="43"/>
        <v>0</v>
      </c>
      <c r="G356" s="4">
        <f t="shared" si="46"/>
        <v>0</v>
      </c>
      <c r="H356">
        <f t="shared" si="44"/>
        <v>0</v>
      </c>
      <c r="I356">
        <f t="shared" si="47"/>
        <v>0</v>
      </c>
      <c r="P356">
        <v>349</v>
      </c>
      <c r="Q356">
        <v>17.336776624941091</v>
      </c>
      <c r="S356" s="7"/>
      <c r="X356" s="1"/>
      <c r="Y356" s="4"/>
      <c r="Z356" s="4"/>
      <c r="AA356" s="4"/>
      <c r="AB356" s="4"/>
      <c r="AC356" s="4"/>
      <c r="AD356" s="4"/>
    </row>
    <row r="357" spans="1:30" x14ac:dyDescent="0.2">
      <c r="A357" s="1">
        <v>351</v>
      </c>
      <c r="B357" s="4">
        <f t="shared" si="45"/>
        <v>0</v>
      </c>
      <c r="C357" s="4">
        <f t="shared" si="40"/>
        <v>0</v>
      </c>
      <c r="D357" s="4">
        <f t="shared" si="41"/>
        <v>0</v>
      </c>
      <c r="E357" s="4">
        <f t="shared" si="42"/>
        <v>0</v>
      </c>
      <c r="F357" s="4">
        <f t="shared" si="43"/>
        <v>0</v>
      </c>
      <c r="G357" s="4">
        <f t="shared" si="46"/>
        <v>0</v>
      </c>
      <c r="H357">
        <f t="shared" si="44"/>
        <v>0</v>
      </c>
      <c r="I357">
        <f t="shared" si="47"/>
        <v>0</v>
      </c>
      <c r="P357">
        <v>350</v>
      </c>
      <c r="Q357">
        <v>17.393902229324137</v>
      </c>
      <c r="S357" s="7"/>
      <c r="X357" s="1"/>
      <c r="Y357" s="4"/>
      <c r="Z357" s="4"/>
      <c r="AA357" s="4"/>
      <c r="AB357" s="4"/>
      <c r="AC357" s="4"/>
      <c r="AD357" s="4"/>
    </row>
    <row r="358" spans="1:30" x14ac:dyDescent="0.2">
      <c r="A358" s="1">
        <v>352</v>
      </c>
      <c r="B358" s="4">
        <f t="shared" si="45"/>
        <v>0</v>
      </c>
      <c r="C358" s="4">
        <f t="shared" si="40"/>
        <v>0</v>
      </c>
      <c r="D358" s="4">
        <f t="shared" si="41"/>
        <v>0</v>
      </c>
      <c r="E358" s="4">
        <f t="shared" si="42"/>
        <v>0</v>
      </c>
      <c r="F358" s="4">
        <f t="shared" si="43"/>
        <v>0</v>
      </c>
      <c r="G358" s="4">
        <f t="shared" si="46"/>
        <v>0</v>
      </c>
      <c r="H358">
        <f t="shared" si="44"/>
        <v>0</v>
      </c>
      <c r="I358">
        <f t="shared" si="47"/>
        <v>0</v>
      </c>
      <c r="P358">
        <v>351</v>
      </c>
      <c r="Q358">
        <v>17.451068258883385</v>
      </c>
      <c r="S358" s="7"/>
      <c r="X358" s="1"/>
      <c r="Y358" s="4"/>
      <c r="Z358" s="4"/>
      <c r="AA358" s="4"/>
      <c r="AB358" s="4"/>
      <c r="AC358" s="4"/>
      <c r="AD358" s="4"/>
    </row>
    <row r="359" spans="1:30" x14ac:dyDescent="0.2">
      <c r="A359" s="1">
        <v>353</v>
      </c>
      <c r="B359" s="4">
        <f t="shared" si="45"/>
        <v>0</v>
      </c>
      <c r="C359" s="4">
        <f t="shared" si="40"/>
        <v>0</v>
      </c>
      <c r="D359" s="4">
        <f t="shared" si="41"/>
        <v>0</v>
      </c>
      <c r="E359" s="4">
        <f t="shared" si="42"/>
        <v>0</v>
      </c>
      <c r="F359" s="4">
        <f t="shared" si="43"/>
        <v>0</v>
      </c>
      <c r="G359" s="4">
        <f t="shared" si="46"/>
        <v>0</v>
      </c>
      <c r="H359">
        <f t="shared" si="44"/>
        <v>0</v>
      </c>
      <c r="I359">
        <f t="shared" si="47"/>
        <v>0</v>
      </c>
      <c r="P359">
        <v>352</v>
      </c>
      <c r="Q359">
        <v>17.508274683034855</v>
      </c>
      <c r="S359" s="7"/>
      <c r="X359" s="1"/>
      <c r="Y359" s="4"/>
      <c r="Z359" s="4"/>
      <c r="AA359" s="4"/>
      <c r="AB359" s="4"/>
      <c r="AC359" s="4"/>
      <c r="AD359" s="4"/>
    </row>
    <row r="360" spans="1:30" x14ac:dyDescent="0.2">
      <c r="A360" s="1">
        <v>354</v>
      </c>
      <c r="B360" s="4">
        <f t="shared" si="45"/>
        <v>0</v>
      </c>
      <c r="C360" s="4">
        <f t="shared" si="40"/>
        <v>0</v>
      </c>
      <c r="D360" s="4">
        <f t="shared" si="41"/>
        <v>0</v>
      </c>
      <c r="E360" s="4">
        <f t="shared" si="42"/>
        <v>0</v>
      </c>
      <c r="F360" s="4">
        <f t="shared" si="43"/>
        <v>0</v>
      </c>
      <c r="G360" s="4">
        <f t="shared" si="46"/>
        <v>0</v>
      </c>
      <c r="H360">
        <f t="shared" si="44"/>
        <v>0</v>
      </c>
      <c r="I360">
        <f t="shared" si="47"/>
        <v>0</v>
      </c>
      <c r="P360">
        <v>353</v>
      </c>
      <c r="Q360">
        <v>17.565521471134851</v>
      </c>
      <c r="S360" s="7"/>
      <c r="X360" s="1"/>
      <c r="Y360" s="4"/>
      <c r="Z360" s="4"/>
      <c r="AA360" s="4"/>
      <c r="AB360" s="4"/>
      <c r="AC360" s="4"/>
      <c r="AD360" s="4"/>
    </row>
    <row r="361" spans="1:30" x14ac:dyDescent="0.2">
      <c r="A361" s="1">
        <v>355</v>
      </c>
      <c r="B361" s="4">
        <f t="shared" si="45"/>
        <v>0</v>
      </c>
      <c r="C361" s="4">
        <f t="shared" si="40"/>
        <v>0</v>
      </c>
      <c r="D361" s="4">
        <f t="shared" si="41"/>
        <v>0</v>
      </c>
      <c r="E361" s="4">
        <f t="shared" si="42"/>
        <v>0</v>
      </c>
      <c r="F361" s="4">
        <f t="shared" si="43"/>
        <v>0</v>
      </c>
      <c r="G361" s="4">
        <f t="shared" si="46"/>
        <v>0</v>
      </c>
      <c r="H361">
        <f t="shared" si="44"/>
        <v>0</v>
      </c>
      <c r="I361">
        <f t="shared" si="47"/>
        <v>0</v>
      </c>
      <c r="P361">
        <v>354</v>
      </c>
      <c r="Q361">
        <v>17.622808592480311</v>
      </c>
      <c r="S361" s="7"/>
      <c r="X361" s="1"/>
      <c r="Y361" s="4"/>
      <c r="Z361" s="4"/>
      <c r="AA361" s="4"/>
      <c r="AB361" s="4"/>
      <c r="AC361" s="4"/>
      <c r="AD361" s="4"/>
    </row>
    <row r="362" spans="1:30" x14ac:dyDescent="0.2">
      <c r="A362" s="1">
        <v>356</v>
      </c>
      <c r="B362" s="4">
        <f t="shared" si="45"/>
        <v>0</v>
      </c>
      <c r="C362" s="4">
        <f t="shared" si="40"/>
        <v>0</v>
      </c>
      <c r="D362" s="4">
        <f t="shared" si="41"/>
        <v>0</v>
      </c>
      <c r="E362" s="4">
        <f t="shared" si="42"/>
        <v>0</v>
      </c>
      <c r="F362" s="4">
        <f t="shared" si="43"/>
        <v>0</v>
      </c>
      <c r="G362" s="4">
        <f t="shared" si="46"/>
        <v>0</v>
      </c>
      <c r="H362">
        <f t="shared" si="44"/>
        <v>0</v>
      </c>
      <c r="I362">
        <f t="shared" si="47"/>
        <v>0</v>
      </c>
      <c r="P362">
        <v>355</v>
      </c>
      <c r="Q362">
        <v>17.680136016308783</v>
      </c>
      <c r="S362" s="7"/>
      <c r="X362" s="1"/>
      <c r="Y362" s="4"/>
      <c r="Z362" s="4"/>
      <c r="AA362" s="4"/>
      <c r="AB362" s="4"/>
      <c r="AC362" s="4"/>
      <c r="AD362" s="4"/>
    </row>
    <row r="363" spans="1:30" x14ac:dyDescent="0.2">
      <c r="A363" s="1">
        <v>357</v>
      </c>
      <c r="B363" s="4">
        <f t="shared" si="45"/>
        <v>0</v>
      </c>
      <c r="C363" s="4">
        <f t="shared" si="40"/>
        <v>0</v>
      </c>
      <c r="D363" s="4">
        <f t="shared" si="41"/>
        <v>0</v>
      </c>
      <c r="E363" s="4">
        <f t="shared" si="42"/>
        <v>0</v>
      </c>
      <c r="F363" s="4">
        <f t="shared" si="43"/>
        <v>0</v>
      </c>
      <c r="G363" s="4">
        <f t="shared" si="46"/>
        <v>0</v>
      </c>
      <c r="H363">
        <f t="shared" si="44"/>
        <v>0</v>
      </c>
      <c r="I363">
        <f t="shared" si="47"/>
        <v>0</v>
      </c>
      <c r="P363">
        <v>356</v>
      </c>
      <c r="Q363">
        <v>17.737503711798883</v>
      </c>
      <c r="S363" s="7"/>
      <c r="X363" s="1"/>
      <c r="Y363" s="4"/>
      <c r="Z363" s="4"/>
      <c r="AA363" s="4"/>
      <c r="AB363" s="4"/>
      <c r="AC363" s="4"/>
      <c r="AD363" s="4"/>
    </row>
    <row r="364" spans="1:30" x14ac:dyDescent="0.2">
      <c r="A364" s="1">
        <v>358</v>
      </c>
      <c r="B364" s="4">
        <f t="shared" si="45"/>
        <v>0</v>
      </c>
      <c r="C364" s="4">
        <f t="shared" si="40"/>
        <v>0</v>
      </c>
      <c r="D364" s="4">
        <f t="shared" si="41"/>
        <v>0</v>
      </c>
      <c r="E364" s="4">
        <f t="shared" si="42"/>
        <v>0</v>
      </c>
      <c r="F364" s="4">
        <f t="shared" si="43"/>
        <v>0</v>
      </c>
      <c r="G364" s="4">
        <f t="shared" si="46"/>
        <v>0</v>
      </c>
      <c r="H364">
        <f t="shared" si="44"/>
        <v>0</v>
      </c>
      <c r="I364">
        <f t="shared" si="47"/>
        <v>0</v>
      </c>
      <c r="P364">
        <v>357</v>
      </c>
      <c r="Q364">
        <v>17.794911648070279</v>
      </c>
      <c r="S364" s="7"/>
      <c r="X364" s="1"/>
      <c r="Y364" s="4"/>
      <c r="Z364" s="4"/>
      <c r="AA364" s="4"/>
      <c r="AB364" s="4"/>
      <c r="AC364" s="4"/>
      <c r="AD364" s="4"/>
    </row>
    <row r="365" spans="1:30" x14ac:dyDescent="0.2">
      <c r="A365" s="1">
        <v>359</v>
      </c>
      <c r="B365" s="4">
        <f t="shared" si="45"/>
        <v>0</v>
      </c>
      <c r="C365" s="4">
        <f t="shared" si="40"/>
        <v>0</v>
      </c>
      <c r="D365" s="4">
        <f t="shared" si="41"/>
        <v>0</v>
      </c>
      <c r="E365" s="4">
        <f t="shared" si="42"/>
        <v>0</v>
      </c>
      <c r="F365" s="4">
        <f t="shared" si="43"/>
        <v>0</v>
      </c>
      <c r="G365" s="4">
        <f t="shared" si="46"/>
        <v>0</v>
      </c>
      <c r="H365">
        <f t="shared" si="44"/>
        <v>0</v>
      </c>
      <c r="I365">
        <f t="shared" si="47"/>
        <v>0</v>
      </c>
      <c r="P365">
        <v>358</v>
      </c>
      <c r="Q365">
        <v>17.852359794184085</v>
      </c>
      <c r="S365" s="7"/>
      <c r="X365" s="1"/>
      <c r="Y365" s="4"/>
      <c r="Z365" s="4"/>
      <c r="AA365" s="4"/>
      <c r="AB365" s="4"/>
      <c r="AC365" s="4"/>
      <c r="AD365" s="4"/>
    </row>
    <row r="366" spans="1:30" x14ac:dyDescent="0.2">
      <c r="A366" s="1">
        <v>360</v>
      </c>
      <c r="B366" s="4">
        <f t="shared" si="45"/>
        <v>0</v>
      </c>
      <c r="C366" s="4">
        <f t="shared" si="40"/>
        <v>0</v>
      </c>
      <c r="D366" s="4">
        <f t="shared" si="41"/>
        <v>0</v>
      </c>
      <c r="E366" s="4">
        <f t="shared" si="42"/>
        <v>0</v>
      </c>
      <c r="F366" s="4">
        <f t="shared" si="43"/>
        <v>0</v>
      </c>
      <c r="G366" s="4">
        <f t="shared" si="46"/>
        <v>0</v>
      </c>
      <c r="H366">
        <f t="shared" si="44"/>
        <v>0</v>
      </c>
      <c r="I366">
        <f t="shared" si="47"/>
        <v>0</v>
      </c>
      <c r="P366">
        <v>359</v>
      </c>
      <c r="Q366">
        <v>17.909848119142978</v>
      </c>
      <c r="S366" s="7"/>
      <c r="X366" s="1"/>
      <c r="Y366" s="4"/>
      <c r="Z366" s="4"/>
      <c r="AA366" s="4"/>
      <c r="AB366" s="4"/>
      <c r="AC366" s="4"/>
      <c r="AD366" s="4"/>
    </row>
    <row r="367" spans="1:30" x14ac:dyDescent="0.2">
      <c r="A367" s="1"/>
      <c r="P367">
        <v>360</v>
      </c>
      <c r="Q367">
        <v>17.967376591891362</v>
      </c>
    </row>
    <row r="368" spans="1:30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2020-03-30T14:57:00Z</dcterms:created>
  <dcterms:modified xsi:type="dcterms:W3CDTF">2020-04-03T03:07:37Z</dcterms:modified>
</cp:coreProperties>
</file>