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innioz-my.sharepoint.com/personal/louise_delaigue_nioz_nl/Documents/_GITHUB/NAPTRAM2020/data/UWS/"/>
    </mc:Choice>
  </mc:AlternateContent>
  <xr:revisionPtr revIDLastSave="100" documentId="13_ncr:1_{F3BCA63B-0657-4FFB-A86C-468AD2D326B6}" xr6:coauthVersionLast="46" xr6:coauthVersionMax="46" xr10:uidLastSave="{BC89D986-32D7-425D-8F61-3ED415AD77EE}"/>
  <bookViews>
    <workbookView xWindow="28680" yWindow="-120" windowWidth="29040" windowHeight="15840" activeTab="3" xr2:uid="{3D1C24D6-B482-4633-80E7-FE6A1A2CCD8F}"/>
  </bookViews>
  <sheets>
    <sheet name="sample_count" sheetId="3" r:id="rId1"/>
    <sheet name="sampling_sheet" sheetId="1" r:id="rId2"/>
    <sheet name="change dship times" sheetId="4" r:id="rId3"/>
    <sheet name="calib uws" sheetId="2" r:id="rId4"/>
  </sheets>
  <definedNames>
    <definedName name="_xlnm._FilterDatabase" localSheetId="1" hidden="1">sampling_sheet!$A$1:$AB$133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5" i="1" l="1"/>
  <c r="AC45" i="1"/>
  <c r="F8" i="3" l="1"/>
  <c r="F7" i="3"/>
  <c r="F6" i="3"/>
  <c r="F5" i="3"/>
  <c r="F4" i="3"/>
  <c r="C6" i="3"/>
  <c r="C7" i="3"/>
  <c r="C5" i="3"/>
  <c r="C4" i="3"/>
  <c r="C10" i="3" l="1"/>
  <c r="F10" i="3"/>
  <c r="F11" i="3" l="1"/>
</calcChain>
</file>

<file path=xl/sharedStrings.xml><?xml version="1.0" encoding="utf-8"?>
<sst xmlns="http://schemas.openxmlformats.org/spreadsheetml/2006/main" count="731" uniqueCount="280">
  <si>
    <t>flag</t>
  </si>
  <si>
    <t>comments</t>
  </si>
  <si>
    <t>txt</t>
  </si>
  <si>
    <t>station</t>
  </si>
  <si>
    <t>latitude</t>
  </si>
  <si>
    <t>longitude</t>
  </si>
  <si>
    <t>cast</t>
  </si>
  <si>
    <t>depth</t>
  </si>
  <si>
    <t>salinity</t>
  </si>
  <si>
    <t>temperature</t>
  </si>
  <si>
    <t>nuts</t>
  </si>
  <si>
    <t>si</t>
  </si>
  <si>
    <t>tco2_5</t>
  </si>
  <si>
    <t>niskin</t>
  </si>
  <si>
    <t>staff</t>
  </si>
  <si>
    <t>initials</t>
  </si>
  <si>
    <t>number</t>
  </si>
  <si>
    <t>degrees</t>
  </si>
  <si>
    <t>m</t>
  </si>
  <si>
    <t>p.s.u</t>
  </si>
  <si>
    <t>celcius</t>
  </si>
  <si>
    <t>2 for good, 4 for bad, 5 for not reported</t>
  </si>
  <si>
    <t>cruise</t>
  </si>
  <si>
    <t>year</t>
  </si>
  <si>
    <t>yyyy</t>
  </si>
  <si>
    <t>month</t>
  </si>
  <si>
    <t>mm</t>
  </si>
  <si>
    <t>day</t>
  </si>
  <si>
    <t>dd</t>
  </si>
  <si>
    <t>hour</t>
  </si>
  <si>
    <t>min</t>
  </si>
  <si>
    <t>hh</t>
  </si>
  <si>
    <t>SO279</t>
  </si>
  <si>
    <t>δ13CDOC</t>
  </si>
  <si>
    <t>LD</t>
  </si>
  <si>
    <t>potential Med signal</t>
  </si>
  <si>
    <t>DOC</t>
  </si>
  <si>
    <t>SUB</t>
  </si>
  <si>
    <t>out</t>
  </si>
  <si>
    <t>in/out</t>
  </si>
  <si>
    <t>uw_tubbing</t>
  </si>
  <si>
    <t>in</t>
  </si>
  <si>
    <t>ruined pH profile + high pressure so bubbles</t>
  </si>
  <si>
    <t>ruined pH profile + long to fill up + bubbles</t>
  </si>
  <si>
    <t>better for TA/DIC but messued up pH profile using 50 mL syringe (built pressure inside cell)</t>
  </si>
  <si>
    <t>dship</t>
  </si>
  <si>
    <t>code</t>
  </si>
  <si>
    <t>SO279_1-1_CTD_01-1</t>
  </si>
  <si>
    <t>SO279_1-1_CTD_01-6</t>
  </si>
  <si>
    <t>SO279_1-1_CTD_01-7</t>
  </si>
  <si>
    <t>SO279_1-1_CTD_01-8</t>
  </si>
  <si>
    <t>SO279_1-1_CTD_01-9</t>
  </si>
  <si>
    <t>SO279_1-1_CTD_01-10</t>
  </si>
  <si>
    <t>SO279_1-1_CTD_01-14</t>
  </si>
  <si>
    <t>SO279_1-1_CTD_01-15</t>
  </si>
  <si>
    <t>SO279_1-1_CTD_01-17</t>
  </si>
  <si>
    <t>SO279_1-1_CTD_01-19</t>
  </si>
  <si>
    <t>SO279_1-1_CTD_01-20</t>
  </si>
  <si>
    <t>SO279_1-1_CTD_01-24</t>
  </si>
  <si>
    <t>talk_tco2</t>
  </si>
  <si>
    <t>count</t>
  </si>
  <si>
    <t>SO279_7-1_UWS</t>
  </si>
  <si>
    <t>SO279_10-1_UWS</t>
  </si>
  <si>
    <t>CRM-189-0407</t>
  </si>
  <si>
    <t>SO279_13-1_UWS</t>
  </si>
  <si>
    <t>SO279_12-1_UWS</t>
  </si>
  <si>
    <t>n/a</t>
  </si>
  <si>
    <t>SO279_17-1_UWS</t>
  </si>
  <si>
    <t>SO279_16-1_UWS</t>
  </si>
  <si>
    <t>Forgot to filter nuts, si and dic</t>
  </si>
  <si>
    <t>CRM-189-1209</t>
  </si>
  <si>
    <t>date</t>
  </si>
  <si>
    <t>crm bottle</t>
  </si>
  <si>
    <t>calibration optode offset</t>
  </si>
  <si>
    <t>CRM-189-0899</t>
  </si>
  <si>
    <t>end of sampling period</t>
  </si>
  <si>
    <t>SO279_24-1_UWS</t>
  </si>
  <si>
    <t>SO279_21-1_UWS</t>
  </si>
  <si>
    <t>08</t>
  </si>
  <si>
    <t>09</t>
  </si>
  <si>
    <t>07</t>
  </si>
  <si>
    <t>SO279_22-1_CTD_02-3</t>
  </si>
  <si>
    <t>SO279_22-1_CTD_02-6</t>
  </si>
  <si>
    <t>SO279_22-1_CTD_02-7</t>
  </si>
  <si>
    <t>SO279_22-1_CTD_02-8</t>
  </si>
  <si>
    <t>SO279_22-1_CTD_02-17</t>
  </si>
  <si>
    <t>SO279_22-1_CTD_02-13</t>
  </si>
  <si>
    <t>SO279_22-1_CTD_02-14</t>
  </si>
  <si>
    <t>SO279_22-1_CTD_02-19</t>
  </si>
  <si>
    <t>SO279_22-1_CTD_02-21</t>
  </si>
  <si>
    <t>SO279_22-1_CTD_02-23</t>
  </si>
  <si>
    <t>SO279_22-1_CTD_02-24</t>
  </si>
  <si>
    <t>SO279_35-1_UWS</t>
  </si>
  <si>
    <t>soaked new optode cap and recalibrated, started measurements again</t>
  </si>
  <si>
    <t>21</t>
  </si>
  <si>
    <t>43</t>
  </si>
  <si>
    <t>SO279_36-1_CTD_03-21</t>
  </si>
  <si>
    <t>SO279_36-1_CTD_03-1</t>
  </si>
  <si>
    <t>SO279_36-1_CTD_03-11</t>
  </si>
  <si>
    <t>SO279_36-1_CTD_03-12</t>
  </si>
  <si>
    <t>SO279_36-1_CTD_03-13</t>
  </si>
  <si>
    <t>Rui opened niskin before me</t>
  </si>
  <si>
    <t xml:space="preserve">1 x TA/DIC bottle broke during processing </t>
  </si>
  <si>
    <t>SO279_36-1_CTD_03-14</t>
  </si>
  <si>
    <t>SO279_36-1_CTD_03-18</t>
  </si>
  <si>
    <t>SO279_36-1_CTD_03-19</t>
  </si>
  <si>
    <t>SO279_36-1_CTD_03-23</t>
  </si>
  <si>
    <t>SO279_36-1_CTD_03-24</t>
  </si>
  <si>
    <t>11</t>
  </si>
  <si>
    <t>10</t>
  </si>
  <si>
    <t>SO279_38-1_UWS</t>
  </si>
  <si>
    <t>pump broke again so stopped measurements after 10 pm on 16/12 + accidentally unplugged optode when unscrewing cell</t>
  </si>
  <si>
    <t>SO279_45-1_UWS</t>
  </si>
  <si>
    <t>13</t>
  </si>
  <si>
    <t>49</t>
  </si>
  <si>
    <t>managed to recalibrate optode this morning</t>
  </si>
  <si>
    <t>pump stopped working after 2pm on 14/12 so stopped UWS measurements</t>
  </si>
  <si>
    <t>CRM-189-0466</t>
  </si>
  <si>
    <t>NO end of sampling because problem with pump which ruined the optode cap on 14/12</t>
  </si>
  <si>
    <t>NO end of sampling because problem with pump which ruined the optode cap on 16/12</t>
  </si>
  <si>
    <t>CRM-189-0160</t>
  </si>
  <si>
    <t>buffers batch</t>
  </si>
  <si>
    <t>file name</t>
  </si>
  <si>
    <t>test</t>
  </si>
  <si>
    <t>batch 1</t>
  </si>
  <si>
    <t>naptram2020</t>
  </si>
  <si>
    <t>naptram20202</t>
  </si>
  <si>
    <t>batch 3</t>
  </si>
  <si>
    <t>naptram20203</t>
  </si>
  <si>
    <t>20 mL</t>
  </si>
  <si>
    <t>250 mL</t>
  </si>
  <si>
    <t>5 mL</t>
  </si>
  <si>
    <t>40 mL</t>
  </si>
  <si>
    <t>100 mL</t>
  </si>
  <si>
    <t>δ13CDIC_100</t>
  </si>
  <si>
    <t>δ13CDIC_250</t>
  </si>
  <si>
    <t>HK</t>
  </si>
  <si>
    <t>δ13CDIC_40</t>
  </si>
  <si>
    <t>batch 2</t>
  </si>
  <si>
    <t>Stopped working on 18/12 at 11am because problem with pump</t>
  </si>
  <si>
    <t>naptram20204</t>
  </si>
  <si>
    <t>didn’t recalibrate (seemed fine) + END: put in pH2 after 20/12 subsample at 16h50</t>
  </si>
  <si>
    <t>naptram20205</t>
  </si>
  <si>
    <t>CRM-189-0225</t>
  </si>
  <si>
    <t>notes</t>
  </si>
  <si>
    <t>calibrated with last made buffers - had to end measurements as membrane pump needs maintenance // put optode in UWS seawater to not lose the calibration from previous night</t>
  </si>
  <si>
    <t>naptram20206</t>
  </si>
  <si>
    <t>SO279_47-1_UWS</t>
  </si>
  <si>
    <t>SO279_52-1_UWS</t>
  </si>
  <si>
    <t>SO279_52-1_CTD_04-1</t>
  </si>
  <si>
    <t>SO279_52-1_CTD_04-7</t>
  </si>
  <si>
    <t>SO279_52-1_CTD_04-11</t>
  </si>
  <si>
    <t>SO279_52-1_CTD_04-12</t>
  </si>
  <si>
    <t>SO279_52-1_CTD_04-13</t>
  </si>
  <si>
    <t>SO279_52-1_CTD_04-15</t>
  </si>
  <si>
    <t>SO279_52-1_CTD_04-16</t>
  </si>
  <si>
    <t>SO279_52-1_CTD_04-19</t>
  </si>
  <si>
    <t>SO279_52-1_CTD_04-20</t>
  </si>
  <si>
    <t>SO279_52-1_CTD_04-23</t>
  </si>
  <si>
    <t>SO279_52-1_CTD_04-24</t>
  </si>
  <si>
    <t>SO279_57-1_UWS</t>
  </si>
  <si>
    <t>SO279_61-1_UWS</t>
  </si>
  <si>
    <t>bottles might sat 10h42</t>
  </si>
  <si>
    <t>SO279_67-1_UWS</t>
  </si>
  <si>
    <t>01</t>
  </si>
  <si>
    <t>SO279_70-1_UWS</t>
  </si>
  <si>
    <t>04</t>
  </si>
  <si>
    <t>SO279_69-1_CTD_05-1</t>
  </si>
  <si>
    <t>SO279_69-1_CTD_05-7</t>
  </si>
  <si>
    <t>SO279_69-1_CTD_05-8</t>
  </si>
  <si>
    <t>SO279_69-1_CTD_05-12</t>
  </si>
  <si>
    <t>SO279_69-1_CTD_05-13</t>
  </si>
  <si>
    <t>SO279_69-1_CTD_05-14</t>
  </si>
  <si>
    <t>SO279_69-1_CTD_05-16</t>
  </si>
  <si>
    <t>SO279_69-1_CTD_05-19</t>
  </si>
  <si>
    <t>SO279_69-1_CTD_05-20</t>
  </si>
  <si>
    <t>SO279_69-1_CTD_05-23</t>
  </si>
  <si>
    <t>SO279_69-1_CTD_05-24</t>
  </si>
  <si>
    <t>SO279_74-1_UWS</t>
  </si>
  <si>
    <t>50</t>
  </si>
  <si>
    <t>SO279_76-1_UWS</t>
  </si>
  <si>
    <t>25</t>
  </si>
  <si>
    <t>SO279_79-1_UWS</t>
  </si>
  <si>
    <t>SO279_80-1_UWS</t>
  </si>
  <si>
    <t>31</t>
  </si>
  <si>
    <t>40</t>
  </si>
  <si>
    <t>SO279_81-1_CTD_06-1</t>
  </si>
  <si>
    <t>SO279_81-1_CTD_06-9</t>
  </si>
  <si>
    <t>SO279_81-1_CTD_06-10</t>
  </si>
  <si>
    <t>SO279_81-1_CTD_06-11</t>
  </si>
  <si>
    <t>SO279_81-1_CTD_06-12</t>
  </si>
  <si>
    <t>SO279_81-1_CTD_06-13</t>
  </si>
  <si>
    <t>SO279_81-1_CTD_06-16</t>
  </si>
  <si>
    <t>SO279_81-1_CTD_06-18</t>
  </si>
  <si>
    <t>SO279_81-1_CTD_06-21</t>
  </si>
  <si>
    <t>SO279_81-1_CTD_06-22</t>
  </si>
  <si>
    <t>SO279_81-1_CTD_06-24</t>
  </si>
  <si>
    <t>SO279_84-1_UWS</t>
  </si>
  <si>
    <t>47</t>
  </si>
  <si>
    <t>SO279_88-1_UWS</t>
  </si>
  <si>
    <t>HR</t>
  </si>
  <si>
    <t>SO279_63-1_UWS</t>
  </si>
  <si>
    <t>SO279_64-1_UWS</t>
  </si>
  <si>
    <t>SO279_65-1_UWS</t>
  </si>
  <si>
    <t>SO279_66-1_UWS</t>
  </si>
  <si>
    <t>TA/DIC</t>
  </si>
  <si>
    <t>DIC</t>
  </si>
  <si>
    <t>Si</t>
  </si>
  <si>
    <t>Nuts</t>
  </si>
  <si>
    <t>13CDIC_100</t>
  </si>
  <si>
    <t>13CDIC_250</t>
  </si>
  <si>
    <t>13CDIC_40</t>
  </si>
  <si>
    <t>DOC_20</t>
  </si>
  <si>
    <t>13CDOC_20</t>
  </si>
  <si>
    <t>TOTAL</t>
  </si>
  <si>
    <t>GRAND TOTAL</t>
  </si>
  <si>
    <t>SO279_91-1_UWS</t>
  </si>
  <si>
    <t>17</t>
  </si>
  <si>
    <t>SO279_92-1_UWS</t>
  </si>
  <si>
    <t>33</t>
  </si>
  <si>
    <t>storm beginning</t>
  </si>
  <si>
    <t>52</t>
  </si>
  <si>
    <t>SO279_93-1_UWS</t>
  </si>
  <si>
    <t>storm - lots of bubble because of storm (sometimes water going backwards)</t>
  </si>
  <si>
    <t>SO279_94-1_UWS</t>
  </si>
  <si>
    <t>19</t>
  </si>
  <si>
    <t>SO279_95-1_UWS</t>
  </si>
  <si>
    <t>05</t>
  </si>
  <si>
    <t>SO279_96-1_UWS</t>
  </si>
  <si>
    <t>15</t>
  </si>
  <si>
    <t>SO279_97-1_UWS</t>
  </si>
  <si>
    <t>39</t>
  </si>
  <si>
    <t>SO279_99-1_UWS</t>
  </si>
  <si>
    <t>55</t>
  </si>
  <si>
    <t>SO279_100-1_UWS</t>
  </si>
  <si>
    <t>42</t>
  </si>
  <si>
    <t>WORST - same as previous lines, way too much air - letting it run as optode still behaving okay but worth considering ignoring measurements from 12pm onwards for 26/12 until air is gone</t>
  </si>
  <si>
    <t>SO279_102-1_CTD_07-1</t>
  </si>
  <si>
    <t>SO279_102-1_CTD_07-9</t>
  </si>
  <si>
    <t>SO279_102-1_CTD_07-8</t>
  </si>
  <si>
    <t>SO279_102-1_CTD_07-10</t>
  </si>
  <si>
    <t>SO279_102-1_CTD_07-13</t>
  </si>
  <si>
    <t>SO279_102-1_CTD_07-11</t>
  </si>
  <si>
    <t>SO279_102-1_CTD_07-16</t>
  </si>
  <si>
    <t>SO279_102-1_CTD_07-18</t>
  </si>
  <si>
    <t>SO279_102-1_CTD_07-21</t>
  </si>
  <si>
    <t>SO279_102-1_CTD_07-23</t>
  </si>
  <si>
    <t>SO279_102-1_CTD_07-24</t>
  </si>
  <si>
    <t>didn't recalibrate as left optode in UWS seawater - after optode stabilization, values look fine 27/12 - 9h30ish, VTD turned the pump off without telling me - running a CRM6 as a sample to try and estimate drift</t>
  </si>
  <si>
    <t>naptram2020CRM6</t>
  </si>
  <si>
    <t>see above line</t>
  </si>
  <si>
    <t>CRM-189-0530</t>
  </si>
  <si>
    <t>naptram20207</t>
  </si>
  <si>
    <t>batch 4</t>
  </si>
  <si>
    <t>CRM-189-0715</t>
  </si>
  <si>
    <t>SO279_109-1_UWS</t>
  </si>
  <si>
    <t>16</t>
  </si>
  <si>
    <t>SO279_110-1_UWS</t>
  </si>
  <si>
    <t>SO279_111-1_UWS</t>
  </si>
  <si>
    <t>58</t>
  </si>
  <si>
    <t>small bubbles</t>
  </si>
  <si>
    <t>niskin was leaking when back on deck - didn’t close properly</t>
  </si>
  <si>
    <t>SO279_113-1_UWS</t>
  </si>
  <si>
    <t>44</t>
  </si>
  <si>
    <t>SO279_114-1_UWS</t>
  </si>
  <si>
    <t>SO279_116-1_UWS</t>
  </si>
  <si>
    <t>26</t>
  </si>
  <si>
    <t>SO279_117-1_UWS</t>
  </si>
  <si>
    <t>48</t>
  </si>
  <si>
    <t>SO279_118-1_UWS</t>
  </si>
  <si>
    <t>SO279_119-1_UWS</t>
  </si>
  <si>
    <t>14</t>
  </si>
  <si>
    <t>SO279_120-1_UWS</t>
  </si>
  <si>
    <t>30</t>
  </si>
  <si>
    <t>SO279_121-1_UWS</t>
  </si>
  <si>
    <t>SO279_122-1_UWS</t>
  </si>
  <si>
    <t>23</t>
  </si>
  <si>
    <t>SO279_123-1_UWS</t>
  </si>
  <si>
    <t>SO279_124-1_UWS</t>
  </si>
  <si>
    <t>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</si>
</sst>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16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center"/>
    </xf>
    <xf numFmtId="49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0895-8B6F-4762-9017-EA1C52495266}">
  <dimension ref="B3:G11"/>
  <sheetViews>
    <sheetView workbookViewId="0">
      <selection activeCell="E15" sqref="E15"/>
    </sheetView>
  </sheetViews>
  <sheetFormatPr defaultRowHeight="15" x14ac:dyDescent="0.25"/>
  <cols>
    <col min="5" max="5" width="13.7109375" customWidth="1"/>
  </cols>
  <sheetData>
    <row r="3" spans="2:7" x14ac:dyDescent="0.25">
      <c r="B3" s="5" t="s">
        <v>34</v>
      </c>
      <c r="E3" s="5" t="s">
        <v>136</v>
      </c>
    </row>
    <row r="4" spans="2:7" x14ac:dyDescent="0.25">
      <c r="B4" t="s">
        <v>205</v>
      </c>
      <c r="C4">
        <f>SUM(sampling_sheet!R5:R154)</f>
        <v>255</v>
      </c>
      <c r="E4" t="s">
        <v>211</v>
      </c>
      <c r="F4">
        <f>SUM(sampling_sheet!V5:V154)</f>
        <v>160</v>
      </c>
    </row>
    <row r="5" spans="2:7" x14ac:dyDescent="0.25">
      <c r="B5" t="s">
        <v>206</v>
      </c>
      <c r="C5">
        <f>SUM(sampling_sheet!U5:U192)</f>
        <v>256</v>
      </c>
      <c r="E5" t="s">
        <v>209</v>
      </c>
      <c r="F5">
        <f>SUM(sampling_sheet!W5:W155)</f>
        <v>23</v>
      </c>
    </row>
    <row r="6" spans="2:7" x14ac:dyDescent="0.25">
      <c r="B6" t="s">
        <v>207</v>
      </c>
      <c r="C6">
        <f>SUM(sampling_sheet!T5:T193)</f>
        <v>256</v>
      </c>
      <c r="E6" t="s">
        <v>210</v>
      </c>
      <c r="F6">
        <f>SUM(sampling_sheet!X5:X156)</f>
        <v>33</v>
      </c>
    </row>
    <row r="7" spans="2:7" x14ac:dyDescent="0.25">
      <c r="B7" t="s">
        <v>208</v>
      </c>
      <c r="C7">
        <f>SUM(sampling_sheet!S5:S194)</f>
        <v>256</v>
      </c>
      <c r="E7" t="s">
        <v>213</v>
      </c>
      <c r="F7">
        <f>SUM(sampling_sheet!Y5:Y157)</f>
        <v>77</v>
      </c>
    </row>
    <row r="8" spans="2:7" x14ac:dyDescent="0.25">
      <c r="E8" t="s">
        <v>212</v>
      </c>
      <c r="F8">
        <f>SUM(sampling_sheet!Z5:Z158)</f>
        <v>56</v>
      </c>
    </row>
    <row r="10" spans="2:7" x14ac:dyDescent="0.25">
      <c r="B10" s="5" t="s">
        <v>214</v>
      </c>
      <c r="C10" s="5">
        <f>SUM(C4:C7)</f>
        <v>1023</v>
      </c>
      <c r="D10" s="5"/>
      <c r="E10" s="5"/>
      <c r="F10" s="5">
        <f>SUM(F4:F8)</f>
        <v>349</v>
      </c>
      <c r="G10" s="5"/>
    </row>
    <row r="11" spans="2:7" x14ac:dyDescent="0.25">
      <c r="B11" s="5" t="s">
        <v>215</v>
      </c>
      <c r="F11" s="5">
        <f>SUM(C10+F10)</f>
        <v>1372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6E55-4C50-4FC5-BBD3-EE98058A854C}">
  <dimension ref="A1:AC133"/>
  <sheetViews>
    <sheetView workbookViewId="0">
      <pane ySplit="1" topLeftCell="A2" activePane="bottomLeft" state="frozen"/>
      <selection pane="bottomLeft" activeCell="N31" sqref="N31"/>
    </sheetView>
  </sheetViews>
  <sheetFormatPr defaultColWidth="8.7109375" defaultRowHeight="15" x14ac:dyDescent="0.25"/>
  <cols>
    <col min="1" max="1" width="9.85546875" style="2" customWidth="1"/>
    <col min="2" max="2" width="29.42578125" style="2" customWidth="1"/>
    <col min="3" max="4" width="8.7109375" style="2"/>
    <col min="5" max="6" width="8.7109375" style="2" customWidth="1"/>
    <col min="7" max="10" width="10.42578125" style="2" customWidth="1"/>
    <col min="11" max="12" width="9.85546875" style="2" customWidth="1"/>
    <col min="13" max="13" width="8.7109375" style="2" customWidth="1"/>
    <col min="14" max="14" width="9.85546875" style="2" customWidth="1"/>
    <col min="15" max="16" width="8.7109375" style="2" customWidth="1"/>
    <col min="17" max="17" width="12.140625" style="2" customWidth="1"/>
    <col min="18" max="21" width="8.7109375" style="2" customWidth="1"/>
    <col min="22" max="22" width="10.85546875" style="2" customWidth="1"/>
    <col min="23" max="23" width="12.5703125" style="2" customWidth="1"/>
    <col min="24" max="24" width="12.140625" style="2" customWidth="1"/>
    <col min="25" max="25" width="9.85546875" style="2" customWidth="1"/>
    <col min="26" max="27" width="8.7109375" style="2"/>
    <col min="28" max="28" width="10.42578125" style="6" customWidth="1"/>
    <col min="29" max="16384" width="8.7109375" style="2"/>
  </cols>
  <sheetData>
    <row r="1" spans="1:28" s="1" customFormat="1" x14ac:dyDescent="0.25">
      <c r="A1" s="1" t="s">
        <v>14</v>
      </c>
      <c r="B1" s="1" t="s">
        <v>45</v>
      </c>
      <c r="C1" s="1" t="s">
        <v>22</v>
      </c>
      <c r="D1" s="1" t="s">
        <v>3</v>
      </c>
      <c r="E1" s="1" t="s">
        <v>6</v>
      </c>
      <c r="F1" s="1" t="s">
        <v>13</v>
      </c>
      <c r="G1" s="1" t="s">
        <v>23</v>
      </c>
      <c r="H1" s="1" t="s">
        <v>25</v>
      </c>
      <c r="I1" s="1" t="s">
        <v>27</v>
      </c>
      <c r="J1" s="1" t="s">
        <v>29</v>
      </c>
      <c r="K1" s="1" t="s">
        <v>30</v>
      </c>
      <c r="L1" s="1" t="s">
        <v>40</v>
      </c>
      <c r="M1" s="1" t="s">
        <v>4</v>
      </c>
      <c r="N1" s="1" t="s">
        <v>5</v>
      </c>
      <c r="O1" s="1" t="s">
        <v>7</v>
      </c>
      <c r="P1" s="1" t="s">
        <v>8</v>
      </c>
      <c r="Q1" s="1" t="s">
        <v>9</v>
      </c>
      <c r="R1" s="1" t="s">
        <v>59</v>
      </c>
      <c r="S1" s="1" t="s">
        <v>10</v>
      </c>
      <c r="T1" s="1" t="s">
        <v>11</v>
      </c>
      <c r="U1" s="1" t="s">
        <v>12</v>
      </c>
      <c r="V1" s="5" t="s">
        <v>137</v>
      </c>
      <c r="W1" s="5" t="s">
        <v>134</v>
      </c>
      <c r="X1" s="5" t="s">
        <v>135</v>
      </c>
      <c r="Y1" s="5" t="s">
        <v>33</v>
      </c>
      <c r="Z1" s="1" t="s">
        <v>36</v>
      </c>
      <c r="AA1" s="1" t="s">
        <v>0</v>
      </c>
      <c r="AB1" s="7" t="s">
        <v>1</v>
      </c>
    </row>
    <row r="2" spans="1:28" s="3" customFormat="1" x14ac:dyDescent="0.25">
      <c r="A2" s="4" t="s">
        <v>15</v>
      </c>
      <c r="B2" s="4" t="s">
        <v>46</v>
      </c>
      <c r="C2" s="3" t="s">
        <v>32</v>
      </c>
      <c r="D2" s="3" t="s">
        <v>16</v>
      </c>
      <c r="E2" s="3" t="s">
        <v>16</v>
      </c>
      <c r="F2" s="3" t="s">
        <v>16</v>
      </c>
      <c r="G2" s="4" t="s">
        <v>24</v>
      </c>
      <c r="H2" s="4" t="s">
        <v>26</v>
      </c>
      <c r="I2" s="4" t="s">
        <v>28</v>
      </c>
      <c r="J2" s="4" t="s">
        <v>31</v>
      </c>
      <c r="K2" s="4" t="s">
        <v>26</v>
      </c>
      <c r="L2" s="4" t="s">
        <v>39</v>
      </c>
      <c r="M2" s="3" t="s">
        <v>17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60</v>
      </c>
      <c r="S2" s="3" t="s">
        <v>60</v>
      </c>
      <c r="T2" s="3" t="s">
        <v>60</v>
      </c>
      <c r="U2" s="3" t="s">
        <v>60</v>
      </c>
      <c r="V2" s="3" t="s">
        <v>60</v>
      </c>
      <c r="W2" s="3" t="s">
        <v>60</v>
      </c>
      <c r="X2" s="3" t="s">
        <v>60</v>
      </c>
      <c r="Y2" s="3" t="s">
        <v>60</v>
      </c>
      <c r="Z2" s="3" t="s">
        <v>60</v>
      </c>
      <c r="AA2" s="3" t="s">
        <v>21</v>
      </c>
      <c r="AB2" s="8" t="s">
        <v>2</v>
      </c>
    </row>
    <row r="3" spans="1:28" s="3" customFormat="1" x14ac:dyDescent="0.25">
      <c r="A3" s="4"/>
      <c r="B3" s="4"/>
      <c r="G3" s="4"/>
      <c r="H3" s="4"/>
      <c r="I3" s="4"/>
      <c r="J3" s="4"/>
      <c r="K3" s="4"/>
      <c r="L3" s="4"/>
      <c r="R3" s="3" t="s">
        <v>34</v>
      </c>
      <c r="S3" s="3" t="s">
        <v>34</v>
      </c>
      <c r="T3" s="3" t="s">
        <v>34</v>
      </c>
      <c r="U3" s="3" t="s">
        <v>34</v>
      </c>
      <c r="V3" s="3" t="s">
        <v>136</v>
      </c>
      <c r="W3" s="3" t="s">
        <v>136</v>
      </c>
      <c r="X3" s="3" t="s">
        <v>136</v>
      </c>
      <c r="Y3" s="3" t="s">
        <v>136</v>
      </c>
      <c r="Z3" s="3" t="s">
        <v>136</v>
      </c>
      <c r="AB3" s="8"/>
    </row>
    <row r="4" spans="1:28" s="3" customFormat="1" x14ac:dyDescent="0.25">
      <c r="A4" s="4"/>
      <c r="B4" s="4"/>
      <c r="G4" s="4"/>
      <c r="H4" s="4"/>
      <c r="I4" s="4"/>
      <c r="J4" s="4"/>
      <c r="K4" s="4"/>
      <c r="L4" s="4"/>
      <c r="R4" s="3" t="s">
        <v>130</v>
      </c>
      <c r="S4" s="3" t="s">
        <v>131</v>
      </c>
      <c r="T4" s="3" t="s">
        <v>131</v>
      </c>
      <c r="U4" s="3" t="s">
        <v>131</v>
      </c>
      <c r="V4" s="3" t="s">
        <v>132</v>
      </c>
      <c r="W4" s="3" t="s">
        <v>133</v>
      </c>
      <c r="X4" s="3" t="s">
        <v>130</v>
      </c>
      <c r="Y4" s="3" t="s">
        <v>129</v>
      </c>
      <c r="Z4" s="3" t="s">
        <v>129</v>
      </c>
      <c r="AB4" s="8"/>
    </row>
    <row r="5" spans="1:28" s="13" customFormat="1" x14ac:dyDescent="0.25">
      <c r="A5" s="13" t="s">
        <v>34</v>
      </c>
      <c r="B5" s="15" t="s">
        <v>47</v>
      </c>
      <c r="C5" s="16" t="s">
        <v>32</v>
      </c>
      <c r="D5" s="13">
        <v>1</v>
      </c>
      <c r="E5" s="13">
        <v>1</v>
      </c>
      <c r="F5" s="13">
        <v>1</v>
      </c>
      <c r="G5" s="13">
        <v>2020</v>
      </c>
      <c r="H5" s="13">
        <v>12</v>
      </c>
      <c r="I5" s="13">
        <v>8</v>
      </c>
      <c r="J5" s="17"/>
      <c r="K5" s="17"/>
      <c r="O5" s="13">
        <v>4400</v>
      </c>
      <c r="R5" s="13">
        <v>2</v>
      </c>
      <c r="S5" s="13">
        <v>2</v>
      </c>
      <c r="T5" s="13">
        <v>2</v>
      </c>
      <c r="U5" s="13">
        <v>2</v>
      </c>
      <c r="V5" s="13">
        <v>2</v>
      </c>
      <c r="W5" s="13">
        <v>1</v>
      </c>
      <c r="X5" s="13">
        <v>0</v>
      </c>
      <c r="Y5" s="13">
        <v>1</v>
      </c>
      <c r="Z5" s="13">
        <v>1</v>
      </c>
      <c r="AB5" s="15"/>
    </row>
    <row r="6" spans="1:28" s="13" customFormat="1" x14ac:dyDescent="0.25">
      <c r="A6" s="13" t="s">
        <v>34</v>
      </c>
      <c r="B6" s="15" t="s">
        <v>48</v>
      </c>
      <c r="C6" s="16" t="s">
        <v>32</v>
      </c>
      <c r="D6" s="13">
        <v>1</v>
      </c>
      <c r="E6" s="13">
        <v>1</v>
      </c>
      <c r="F6" s="13">
        <v>6</v>
      </c>
      <c r="G6" s="13">
        <v>2020</v>
      </c>
      <c r="H6" s="13">
        <v>12</v>
      </c>
      <c r="I6" s="13">
        <v>8</v>
      </c>
      <c r="J6" s="17"/>
      <c r="K6" s="17"/>
      <c r="O6" s="13">
        <v>4000</v>
      </c>
      <c r="R6" s="13">
        <v>2</v>
      </c>
      <c r="S6" s="13">
        <v>2</v>
      </c>
      <c r="T6" s="13">
        <v>2</v>
      </c>
      <c r="U6" s="13">
        <v>2</v>
      </c>
      <c r="V6" s="13">
        <v>2</v>
      </c>
      <c r="W6" s="13">
        <v>1</v>
      </c>
      <c r="X6" s="13">
        <v>0</v>
      </c>
      <c r="Y6" s="13">
        <v>1</v>
      </c>
      <c r="Z6" s="13">
        <v>1</v>
      </c>
      <c r="AB6" s="15"/>
    </row>
    <row r="7" spans="1:28" s="13" customFormat="1" x14ac:dyDescent="0.25">
      <c r="A7" s="13" t="s">
        <v>34</v>
      </c>
      <c r="B7" s="15" t="s">
        <v>49</v>
      </c>
      <c r="C7" s="16" t="s">
        <v>32</v>
      </c>
      <c r="D7" s="13">
        <v>1</v>
      </c>
      <c r="E7" s="13">
        <v>1</v>
      </c>
      <c r="F7" s="13">
        <v>7</v>
      </c>
      <c r="G7" s="13">
        <v>2020</v>
      </c>
      <c r="H7" s="13">
        <v>12</v>
      </c>
      <c r="I7" s="13">
        <v>8</v>
      </c>
      <c r="J7" s="17"/>
      <c r="K7" s="17"/>
      <c r="O7" s="13">
        <v>3000</v>
      </c>
      <c r="R7" s="13">
        <v>2</v>
      </c>
      <c r="S7" s="13">
        <v>2</v>
      </c>
      <c r="T7" s="13">
        <v>2</v>
      </c>
      <c r="U7" s="13">
        <v>2</v>
      </c>
      <c r="V7" s="13">
        <v>2</v>
      </c>
      <c r="W7" s="13">
        <v>1</v>
      </c>
      <c r="X7" s="13">
        <v>0</v>
      </c>
      <c r="Y7" s="13">
        <v>1</v>
      </c>
      <c r="Z7" s="13">
        <v>1</v>
      </c>
      <c r="AB7" s="15"/>
    </row>
    <row r="8" spans="1:28" s="13" customFormat="1" x14ac:dyDescent="0.25">
      <c r="A8" s="13" t="s">
        <v>34</v>
      </c>
      <c r="B8" s="15" t="s">
        <v>50</v>
      </c>
      <c r="C8" s="16" t="s">
        <v>32</v>
      </c>
      <c r="D8" s="13">
        <v>1</v>
      </c>
      <c r="E8" s="13">
        <v>1</v>
      </c>
      <c r="F8" s="13">
        <v>8</v>
      </c>
      <c r="G8" s="13">
        <v>2020</v>
      </c>
      <c r="H8" s="13">
        <v>12</v>
      </c>
      <c r="I8" s="13">
        <v>8</v>
      </c>
      <c r="J8" s="17"/>
      <c r="K8" s="17"/>
      <c r="O8" s="13">
        <v>2000</v>
      </c>
      <c r="R8" s="13">
        <v>2</v>
      </c>
      <c r="S8" s="13">
        <v>2</v>
      </c>
      <c r="T8" s="13">
        <v>2</v>
      </c>
      <c r="U8" s="13">
        <v>2</v>
      </c>
      <c r="V8" s="13">
        <v>2</v>
      </c>
      <c r="W8" s="13">
        <v>1</v>
      </c>
      <c r="X8" s="13">
        <v>0</v>
      </c>
      <c r="Y8" s="13">
        <v>1</v>
      </c>
      <c r="Z8" s="13">
        <v>1</v>
      </c>
      <c r="AB8" s="15"/>
    </row>
    <row r="9" spans="1:28" s="13" customFormat="1" x14ac:dyDescent="0.25">
      <c r="A9" s="13" t="s">
        <v>34</v>
      </c>
      <c r="B9" s="15" t="s">
        <v>51</v>
      </c>
      <c r="C9" s="16" t="s">
        <v>32</v>
      </c>
      <c r="D9" s="13">
        <v>1</v>
      </c>
      <c r="E9" s="13">
        <v>1</v>
      </c>
      <c r="F9" s="13">
        <v>9</v>
      </c>
      <c r="G9" s="13">
        <v>2020</v>
      </c>
      <c r="H9" s="13">
        <v>12</v>
      </c>
      <c r="I9" s="13">
        <v>8</v>
      </c>
      <c r="J9" s="17"/>
      <c r="K9" s="17"/>
      <c r="O9" s="13">
        <v>1000</v>
      </c>
      <c r="R9" s="13">
        <v>2</v>
      </c>
      <c r="S9" s="13">
        <v>2</v>
      </c>
      <c r="T9" s="13">
        <v>2</v>
      </c>
      <c r="U9" s="13">
        <v>2</v>
      </c>
      <c r="V9" s="13">
        <v>2</v>
      </c>
      <c r="W9" s="13">
        <v>1</v>
      </c>
      <c r="X9" s="13">
        <v>0</v>
      </c>
      <c r="Y9" s="13">
        <v>1</v>
      </c>
      <c r="Z9" s="13">
        <v>1</v>
      </c>
      <c r="AB9" s="15"/>
    </row>
    <row r="10" spans="1:28" s="13" customFormat="1" x14ac:dyDescent="0.25">
      <c r="A10" s="13" t="s">
        <v>34</v>
      </c>
      <c r="B10" s="15" t="s">
        <v>52</v>
      </c>
      <c r="C10" s="16" t="s">
        <v>32</v>
      </c>
      <c r="D10" s="13">
        <v>1</v>
      </c>
      <c r="E10" s="13">
        <v>1</v>
      </c>
      <c r="F10" s="13">
        <v>10</v>
      </c>
      <c r="G10" s="13">
        <v>2020</v>
      </c>
      <c r="H10" s="13">
        <v>12</v>
      </c>
      <c r="I10" s="13">
        <v>8</v>
      </c>
      <c r="J10" s="17"/>
      <c r="K10" s="17"/>
      <c r="O10" s="13">
        <v>775</v>
      </c>
      <c r="R10" s="13">
        <v>2</v>
      </c>
      <c r="S10" s="13">
        <v>2</v>
      </c>
      <c r="T10" s="13">
        <v>2</v>
      </c>
      <c r="U10" s="13">
        <v>2</v>
      </c>
      <c r="V10" s="13">
        <v>2</v>
      </c>
      <c r="W10" s="13">
        <v>1</v>
      </c>
      <c r="X10" s="13">
        <v>0</v>
      </c>
      <c r="Y10" s="13">
        <v>1</v>
      </c>
      <c r="Z10" s="13">
        <v>1</v>
      </c>
      <c r="AB10" s="15" t="s">
        <v>35</v>
      </c>
    </row>
    <row r="11" spans="1:28" s="13" customFormat="1" x14ac:dyDescent="0.25">
      <c r="A11" s="13" t="s">
        <v>34</v>
      </c>
      <c r="B11" s="15" t="s">
        <v>53</v>
      </c>
      <c r="C11" s="16" t="s">
        <v>32</v>
      </c>
      <c r="D11" s="13">
        <v>1</v>
      </c>
      <c r="E11" s="13">
        <v>1</v>
      </c>
      <c r="F11" s="13">
        <v>14</v>
      </c>
      <c r="G11" s="13">
        <v>2020</v>
      </c>
      <c r="H11" s="13">
        <v>12</v>
      </c>
      <c r="I11" s="13">
        <v>8</v>
      </c>
      <c r="J11" s="17"/>
      <c r="K11" s="17"/>
      <c r="O11" s="13">
        <v>150</v>
      </c>
      <c r="R11" s="13">
        <v>2</v>
      </c>
      <c r="S11" s="13">
        <v>2</v>
      </c>
      <c r="T11" s="13">
        <v>2</v>
      </c>
      <c r="U11" s="13">
        <v>2</v>
      </c>
      <c r="V11" s="13">
        <v>2</v>
      </c>
      <c r="W11" s="13">
        <v>1</v>
      </c>
      <c r="X11" s="13">
        <v>0</v>
      </c>
      <c r="Y11" s="13">
        <v>1</v>
      </c>
      <c r="Z11" s="13">
        <v>1</v>
      </c>
      <c r="AB11" s="15"/>
    </row>
    <row r="12" spans="1:28" s="13" customFormat="1" x14ac:dyDescent="0.25">
      <c r="A12" s="13" t="s">
        <v>34</v>
      </c>
      <c r="B12" s="15" t="s">
        <v>54</v>
      </c>
      <c r="C12" s="16" t="s">
        <v>32</v>
      </c>
      <c r="D12" s="13">
        <v>1</v>
      </c>
      <c r="E12" s="13">
        <v>1</v>
      </c>
      <c r="F12" s="13">
        <v>15</v>
      </c>
      <c r="G12" s="13">
        <v>2020</v>
      </c>
      <c r="H12" s="13">
        <v>12</v>
      </c>
      <c r="I12" s="13">
        <v>8</v>
      </c>
      <c r="J12" s="17"/>
      <c r="K12" s="17"/>
      <c r="O12" s="13">
        <v>100</v>
      </c>
      <c r="R12" s="13">
        <v>2</v>
      </c>
      <c r="S12" s="13">
        <v>2</v>
      </c>
      <c r="T12" s="13">
        <v>2</v>
      </c>
      <c r="U12" s="13">
        <v>2</v>
      </c>
      <c r="V12" s="13">
        <v>2</v>
      </c>
      <c r="W12" s="13">
        <v>1</v>
      </c>
      <c r="X12" s="13">
        <v>0</v>
      </c>
      <c r="Y12" s="13">
        <v>1</v>
      </c>
      <c r="Z12" s="13">
        <v>1</v>
      </c>
      <c r="AB12" s="15"/>
    </row>
    <row r="13" spans="1:28" s="13" customFormat="1" x14ac:dyDescent="0.25">
      <c r="A13" s="13" t="s">
        <v>34</v>
      </c>
      <c r="B13" s="15" t="s">
        <v>55</v>
      </c>
      <c r="C13" s="16" t="s">
        <v>32</v>
      </c>
      <c r="D13" s="13">
        <v>1</v>
      </c>
      <c r="E13" s="13">
        <v>1</v>
      </c>
      <c r="F13" s="13">
        <v>17</v>
      </c>
      <c r="G13" s="13">
        <v>2020</v>
      </c>
      <c r="H13" s="13">
        <v>12</v>
      </c>
      <c r="I13" s="13">
        <v>8</v>
      </c>
      <c r="J13" s="17"/>
      <c r="K13" s="17"/>
      <c r="O13" s="13">
        <v>75</v>
      </c>
      <c r="R13" s="13">
        <v>2</v>
      </c>
      <c r="S13" s="13">
        <v>2</v>
      </c>
      <c r="T13" s="13">
        <v>2</v>
      </c>
      <c r="U13" s="13">
        <v>2</v>
      </c>
      <c r="V13" s="13">
        <v>2</v>
      </c>
      <c r="W13" s="13">
        <v>1</v>
      </c>
      <c r="X13" s="13">
        <v>0</v>
      </c>
      <c r="Y13" s="13">
        <v>1</v>
      </c>
      <c r="Z13" s="13">
        <v>1</v>
      </c>
      <c r="AB13" s="15"/>
    </row>
    <row r="14" spans="1:28" s="13" customFormat="1" x14ac:dyDescent="0.25">
      <c r="A14" s="13" t="s">
        <v>34</v>
      </c>
      <c r="B14" s="15" t="s">
        <v>56</v>
      </c>
      <c r="C14" s="16" t="s">
        <v>32</v>
      </c>
      <c r="D14" s="13">
        <v>1</v>
      </c>
      <c r="E14" s="13">
        <v>1</v>
      </c>
      <c r="F14" s="13">
        <v>19</v>
      </c>
      <c r="G14" s="13">
        <v>2020</v>
      </c>
      <c r="H14" s="13">
        <v>12</v>
      </c>
      <c r="I14" s="13">
        <v>8</v>
      </c>
      <c r="J14" s="17"/>
      <c r="K14" s="17"/>
      <c r="O14" s="13">
        <v>50</v>
      </c>
      <c r="R14" s="13">
        <v>2</v>
      </c>
      <c r="S14" s="13">
        <v>2</v>
      </c>
      <c r="T14" s="13">
        <v>2</v>
      </c>
      <c r="U14" s="13">
        <v>2</v>
      </c>
      <c r="V14" s="13">
        <v>2</v>
      </c>
      <c r="W14" s="13">
        <v>1</v>
      </c>
      <c r="X14" s="13">
        <v>0</v>
      </c>
      <c r="Y14" s="13">
        <v>1</v>
      </c>
      <c r="Z14" s="13">
        <v>1</v>
      </c>
      <c r="AB14" s="15"/>
    </row>
    <row r="15" spans="1:28" s="13" customFormat="1" x14ac:dyDescent="0.25">
      <c r="A15" s="13" t="s">
        <v>34</v>
      </c>
      <c r="B15" s="15" t="s">
        <v>57</v>
      </c>
      <c r="C15" s="16" t="s">
        <v>32</v>
      </c>
      <c r="D15" s="13">
        <v>1</v>
      </c>
      <c r="E15" s="13">
        <v>1</v>
      </c>
      <c r="F15" s="13">
        <v>20</v>
      </c>
      <c r="G15" s="13">
        <v>2020</v>
      </c>
      <c r="H15" s="13">
        <v>12</v>
      </c>
      <c r="I15" s="13">
        <v>8</v>
      </c>
      <c r="J15" s="17"/>
      <c r="K15" s="17"/>
      <c r="O15" s="13">
        <v>25</v>
      </c>
      <c r="R15" s="13">
        <v>2</v>
      </c>
      <c r="S15" s="13">
        <v>2</v>
      </c>
      <c r="T15" s="13">
        <v>2</v>
      </c>
      <c r="U15" s="13">
        <v>2</v>
      </c>
      <c r="V15" s="13">
        <v>2</v>
      </c>
      <c r="W15" s="13">
        <v>1</v>
      </c>
      <c r="X15" s="13">
        <v>0</v>
      </c>
      <c r="Y15" s="13">
        <v>1</v>
      </c>
      <c r="Z15" s="13">
        <v>1</v>
      </c>
      <c r="AB15" s="15"/>
    </row>
    <row r="16" spans="1:28" s="13" customFormat="1" x14ac:dyDescent="0.25">
      <c r="A16" s="13" t="s">
        <v>34</v>
      </c>
      <c r="B16" s="15" t="s">
        <v>58</v>
      </c>
      <c r="C16" s="16" t="s">
        <v>32</v>
      </c>
      <c r="D16" s="13">
        <v>1</v>
      </c>
      <c r="E16" s="13">
        <v>1</v>
      </c>
      <c r="F16" s="13">
        <v>24</v>
      </c>
      <c r="G16" s="13">
        <v>2020</v>
      </c>
      <c r="H16" s="13">
        <v>12</v>
      </c>
      <c r="I16" s="13">
        <v>8</v>
      </c>
      <c r="J16" s="17"/>
      <c r="K16" s="17"/>
      <c r="O16" s="13">
        <v>10</v>
      </c>
      <c r="R16" s="13">
        <v>2</v>
      </c>
      <c r="S16" s="13">
        <v>2</v>
      </c>
      <c r="T16" s="13">
        <v>2</v>
      </c>
      <c r="U16" s="13">
        <v>2</v>
      </c>
      <c r="V16" s="13">
        <v>2</v>
      </c>
      <c r="W16" s="13">
        <v>1</v>
      </c>
      <c r="X16" s="13">
        <v>0</v>
      </c>
      <c r="Y16" s="13">
        <v>1</v>
      </c>
      <c r="Z16" s="13">
        <v>1</v>
      </c>
      <c r="AB16" s="15"/>
    </row>
    <row r="17" spans="1:28" x14ac:dyDescent="0.25">
      <c r="A17" s="2" t="s">
        <v>34</v>
      </c>
      <c r="B17" s="6" t="s">
        <v>66</v>
      </c>
      <c r="C17" s="3" t="s">
        <v>32</v>
      </c>
      <c r="D17" s="2" t="s">
        <v>37</v>
      </c>
      <c r="E17" s="2">
        <v>0</v>
      </c>
      <c r="F17" s="2">
        <v>0</v>
      </c>
      <c r="G17" s="2">
        <v>2020</v>
      </c>
      <c r="H17" s="2">
        <v>12</v>
      </c>
      <c r="I17" s="2">
        <v>8</v>
      </c>
      <c r="J17" s="11">
        <v>22</v>
      </c>
      <c r="K17" s="11">
        <v>24</v>
      </c>
      <c r="L17" s="2" t="s">
        <v>38</v>
      </c>
      <c r="O17" s="2">
        <v>10</v>
      </c>
      <c r="R17" s="2">
        <v>1</v>
      </c>
      <c r="S17" s="2">
        <v>1</v>
      </c>
      <c r="T17" s="2">
        <v>1</v>
      </c>
      <c r="U17" s="2">
        <v>1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B17" s="6" t="s">
        <v>42</v>
      </c>
    </row>
    <row r="18" spans="1:28" x14ac:dyDescent="0.25">
      <c r="A18" s="2" t="s">
        <v>34</v>
      </c>
      <c r="B18" s="6" t="s">
        <v>66</v>
      </c>
      <c r="C18" s="3" t="s">
        <v>32</v>
      </c>
      <c r="D18" s="2" t="s">
        <v>37</v>
      </c>
      <c r="E18" s="2">
        <v>0</v>
      </c>
      <c r="F18" s="2">
        <v>0</v>
      </c>
      <c r="G18" s="2">
        <v>2020</v>
      </c>
      <c r="H18" s="2">
        <v>12</v>
      </c>
      <c r="I18" s="2">
        <v>8</v>
      </c>
      <c r="J18" s="11">
        <v>22</v>
      </c>
      <c r="K18" s="11">
        <v>28</v>
      </c>
      <c r="L18" s="2" t="s">
        <v>41</v>
      </c>
      <c r="O18" s="2">
        <v>10</v>
      </c>
      <c r="R18" s="2">
        <v>1</v>
      </c>
      <c r="S18" s="2">
        <v>1</v>
      </c>
      <c r="T18" s="2">
        <v>1</v>
      </c>
      <c r="U18" s="2">
        <v>1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B18" s="6" t="s">
        <v>43</v>
      </c>
    </row>
    <row r="19" spans="1:28" x14ac:dyDescent="0.25">
      <c r="A19" s="2" t="s">
        <v>34</v>
      </c>
      <c r="B19" s="6" t="s">
        <v>61</v>
      </c>
      <c r="C19" s="3" t="s">
        <v>32</v>
      </c>
      <c r="D19" s="2" t="s">
        <v>37</v>
      </c>
      <c r="E19" s="2">
        <v>0</v>
      </c>
      <c r="F19" s="2">
        <v>0</v>
      </c>
      <c r="G19" s="2">
        <v>2020</v>
      </c>
      <c r="H19" s="2">
        <v>12</v>
      </c>
      <c r="I19" s="2">
        <v>9</v>
      </c>
      <c r="J19" s="11" t="s">
        <v>78</v>
      </c>
      <c r="K19" s="11">
        <v>10</v>
      </c>
      <c r="L19" s="2" t="s">
        <v>38</v>
      </c>
      <c r="O19" s="2">
        <v>10</v>
      </c>
      <c r="R19" s="2">
        <v>2</v>
      </c>
      <c r="S19" s="2">
        <v>2</v>
      </c>
      <c r="T19" s="2">
        <v>2</v>
      </c>
      <c r="U19" s="2">
        <v>2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B19" s="6" t="s">
        <v>44</v>
      </c>
    </row>
    <row r="20" spans="1:28" x14ac:dyDescent="0.25">
      <c r="A20" s="2" t="s">
        <v>34</v>
      </c>
      <c r="B20" s="6" t="s">
        <v>62</v>
      </c>
      <c r="C20" s="3" t="s">
        <v>32</v>
      </c>
      <c r="D20" s="2" t="s">
        <v>37</v>
      </c>
      <c r="E20" s="2">
        <v>0</v>
      </c>
      <c r="F20" s="2">
        <v>0</v>
      </c>
      <c r="G20" s="2">
        <v>2020</v>
      </c>
      <c r="H20" s="2">
        <v>12</v>
      </c>
      <c r="I20" s="2">
        <v>9</v>
      </c>
      <c r="J20" s="11">
        <v>14</v>
      </c>
      <c r="K20" s="11" t="s">
        <v>78</v>
      </c>
      <c r="L20" s="2" t="s">
        <v>38</v>
      </c>
      <c r="O20" s="2">
        <v>10</v>
      </c>
      <c r="R20" s="2">
        <v>2</v>
      </c>
      <c r="S20" s="2">
        <v>2</v>
      </c>
      <c r="T20" s="2">
        <v>2</v>
      </c>
      <c r="U20" s="2">
        <v>2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</row>
    <row r="21" spans="1:28" x14ac:dyDescent="0.25">
      <c r="A21" s="2" t="s">
        <v>34</v>
      </c>
      <c r="B21" s="6" t="s">
        <v>65</v>
      </c>
      <c r="C21" s="3" t="s">
        <v>32</v>
      </c>
      <c r="D21" s="2" t="s">
        <v>37</v>
      </c>
      <c r="E21" s="2">
        <v>0</v>
      </c>
      <c r="F21" s="2">
        <v>0</v>
      </c>
      <c r="G21" s="2">
        <v>2020</v>
      </c>
      <c r="H21" s="2">
        <v>12</v>
      </c>
      <c r="I21" s="2">
        <v>11</v>
      </c>
      <c r="J21" s="11">
        <v>20</v>
      </c>
      <c r="K21" s="11">
        <v>21</v>
      </c>
      <c r="L21" s="2" t="s">
        <v>38</v>
      </c>
      <c r="O21" s="2">
        <v>10</v>
      </c>
      <c r="R21" s="2">
        <v>2</v>
      </c>
      <c r="S21" s="2">
        <v>2</v>
      </c>
      <c r="T21" s="2">
        <v>2</v>
      </c>
      <c r="U21" s="2">
        <v>2</v>
      </c>
      <c r="V21" s="2">
        <v>1</v>
      </c>
      <c r="W21" s="2">
        <v>0</v>
      </c>
      <c r="X21" s="2">
        <v>0</v>
      </c>
      <c r="Y21" s="2">
        <v>0</v>
      </c>
      <c r="Z21" s="2">
        <v>0</v>
      </c>
      <c r="AB21" s="6" t="s">
        <v>69</v>
      </c>
    </row>
    <row r="22" spans="1:28" x14ac:dyDescent="0.25">
      <c r="A22" s="2" t="s">
        <v>34</v>
      </c>
      <c r="B22" s="6" t="s">
        <v>64</v>
      </c>
      <c r="C22" s="3" t="s">
        <v>32</v>
      </c>
      <c r="D22" s="2" t="s">
        <v>37</v>
      </c>
      <c r="E22" s="2">
        <v>0</v>
      </c>
      <c r="F22" s="2">
        <v>0</v>
      </c>
      <c r="G22" s="2">
        <v>2020</v>
      </c>
      <c r="H22" s="2">
        <v>12</v>
      </c>
      <c r="I22" s="2">
        <v>12</v>
      </c>
      <c r="J22" s="11" t="s">
        <v>79</v>
      </c>
      <c r="K22" s="11">
        <v>27</v>
      </c>
      <c r="L22" s="2" t="s">
        <v>38</v>
      </c>
      <c r="O22" s="2">
        <v>10</v>
      </c>
      <c r="R22" s="2">
        <v>2</v>
      </c>
      <c r="S22" s="2">
        <v>2</v>
      </c>
      <c r="T22" s="2">
        <v>2</v>
      </c>
      <c r="U22" s="2">
        <v>2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B22" s="2"/>
    </row>
    <row r="23" spans="1:28" x14ac:dyDescent="0.25">
      <c r="A23" s="2" t="s">
        <v>34</v>
      </c>
      <c r="B23" s="6" t="s">
        <v>68</v>
      </c>
      <c r="C23" s="3" t="s">
        <v>32</v>
      </c>
      <c r="D23" s="2" t="s">
        <v>37</v>
      </c>
      <c r="E23" s="2">
        <v>0</v>
      </c>
      <c r="F23" s="2">
        <v>0</v>
      </c>
      <c r="G23" s="2">
        <v>2020</v>
      </c>
      <c r="H23" s="2">
        <v>12</v>
      </c>
      <c r="I23" s="2">
        <v>12</v>
      </c>
      <c r="J23" s="11">
        <v>22</v>
      </c>
      <c r="K23" s="12">
        <v>12</v>
      </c>
      <c r="L23" s="2" t="s">
        <v>38</v>
      </c>
      <c r="O23" s="2">
        <v>10</v>
      </c>
      <c r="R23" s="2">
        <v>2</v>
      </c>
      <c r="S23" s="2">
        <v>2</v>
      </c>
      <c r="T23" s="2">
        <v>2</v>
      </c>
      <c r="U23" s="2">
        <v>2</v>
      </c>
      <c r="V23" s="2">
        <v>1</v>
      </c>
      <c r="W23" s="2">
        <v>0</v>
      </c>
      <c r="X23" s="2">
        <v>0</v>
      </c>
      <c r="Y23" s="2">
        <v>0</v>
      </c>
      <c r="Z23" s="2">
        <v>0</v>
      </c>
      <c r="AB23" s="2"/>
    </row>
    <row r="24" spans="1:28" x14ac:dyDescent="0.25">
      <c r="A24" s="2" t="s">
        <v>34</v>
      </c>
      <c r="B24" s="6" t="s">
        <v>67</v>
      </c>
      <c r="C24" s="3" t="s">
        <v>32</v>
      </c>
      <c r="D24" s="2" t="s">
        <v>37</v>
      </c>
      <c r="E24" s="2">
        <v>0</v>
      </c>
      <c r="F24" s="2">
        <v>0</v>
      </c>
      <c r="G24" s="2">
        <v>2020</v>
      </c>
      <c r="H24" s="2">
        <v>12</v>
      </c>
      <c r="I24" s="2">
        <v>13</v>
      </c>
      <c r="J24" s="11">
        <v>10</v>
      </c>
      <c r="K24" s="11">
        <v>28</v>
      </c>
      <c r="L24" s="2" t="s">
        <v>38</v>
      </c>
      <c r="O24" s="2">
        <v>10</v>
      </c>
      <c r="R24" s="2">
        <v>2</v>
      </c>
      <c r="S24" s="2">
        <v>2</v>
      </c>
      <c r="T24" s="2">
        <v>2</v>
      </c>
      <c r="U24" s="2">
        <v>2</v>
      </c>
      <c r="V24" s="2">
        <v>1</v>
      </c>
      <c r="W24" s="2">
        <v>0</v>
      </c>
      <c r="X24" s="2">
        <v>0</v>
      </c>
      <c r="Y24" s="2">
        <v>0</v>
      </c>
      <c r="Z24" s="2">
        <v>0</v>
      </c>
      <c r="AB24" s="2"/>
    </row>
    <row r="25" spans="1:28" x14ac:dyDescent="0.25">
      <c r="A25" s="2" t="s">
        <v>34</v>
      </c>
      <c r="B25" s="6" t="s">
        <v>77</v>
      </c>
      <c r="C25" s="3" t="s">
        <v>32</v>
      </c>
      <c r="D25" s="2" t="s">
        <v>37</v>
      </c>
      <c r="E25" s="2">
        <v>0</v>
      </c>
      <c r="F25" s="2">
        <v>0</v>
      </c>
      <c r="G25" s="2">
        <v>2020</v>
      </c>
      <c r="H25" s="2">
        <v>12</v>
      </c>
      <c r="I25" s="2">
        <v>13</v>
      </c>
      <c r="J25" s="11">
        <v>22</v>
      </c>
      <c r="K25" s="11" t="s">
        <v>78</v>
      </c>
      <c r="L25" s="2" t="s">
        <v>38</v>
      </c>
      <c r="O25" s="2">
        <v>10</v>
      </c>
      <c r="R25" s="2">
        <v>2</v>
      </c>
      <c r="S25" s="2">
        <v>2</v>
      </c>
      <c r="T25" s="2">
        <v>2</v>
      </c>
      <c r="U25" s="2">
        <v>2</v>
      </c>
      <c r="V25" s="2">
        <v>1</v>
      </c>
      <c r="W25" s="2">
        <v>0</v>
      </c>
      <c r="X25" s="2">
        <v>0</v>
      </c>
      <c r="Y25" s="2">
        <v>0</v>
      </c>
      <c r="Z25" s="2">
        <v>0</v>
      </c>
      <c r="AB25" s="2"/>
    </row>
    <row r="26" spans="1:28" x14ac:dyDescent="0.25">
      <c r="A26" s="2" t="s">
        <v>34</v>
      </c>
      <c r="B26" s="6" t="s">
        <v>81</v>
      </c>
      <c r="C26" s="3" t="s">
        <v>32</v>
      </c>
      <c r="D26" s="2">
        <v>3</v>
      </c>
      <c r="E26" s="2">
        <v>1</v>
      </c>
      <c r="F26" s="2">
        <v>3</v>
      </c>
      <c r="G26" s="2">
        <v>2020</v>
      </c>
      <c r="H26" s="2">
        <v>12</v>
      </c>
      <c r="I26" s="2">
        <v>14</v>
      </c>
      <c r="J26" s="11"/>
      <c r="K26" s="11"/>
      <c r="O26" s="9">
        <v>5500</v>
      </c>
      <c r="R26" s="2">
        <v>2</v>
      </c>
      <c r="S26" s="2">
        <v>2</v>
      </c>
      <c r="T26" s="2">
        <v>2</v>
      </c>
      <c r="U26" s="2">
        <v>2</v>
      </c>
      <c r="V26" s="2">
        <v>2</v>
      </c>
      <c r="W26" s="2">
        <v>1</v>
      </c>
      <c r="X26" s="2">
        <v>0</v>
      </c>
      <c r="Y26" s="2">
        <v>1</v>
      </c>
      <c r="Z26" s="2">
        <v>1</v>
      </c>
    </row>
    <row r="27" spans="1:28" x14ac:dyDescent="0.25">
      <c r="A27" s="2" t="s">
        <v>34</v>
      </c>
      <c r="B27" s="6" t="s">
        <v>82</v>
      </c>
      <c r="C27" s="3" t="s">
        <v>32</v>
      </c>
      <c r="D27" s="2">
        <v>3</v>
      </c>
      <c r="E27" s="2">
        <v>1</v>
      </c>
      <c r="F27" s="2">
        <v>6</v>
      </c>
      <c r="G27" s="2">
        <v>2020</v>
      </c>
      <c r="H27" s="2">
        <v>12</v>
      </c>
      <c r="I27" s="2">
        <v>14</v>
      </c>
      <c r="J27" s="11"/>
      <c r="K27" s="11"/>
      <c r="O27" s="2">
        <v>4000</v>
      </c>
      <c r="R27" s="2">
        <v>2</v>
      </c>
      <c r="S27" s="2">
        <v>2</v>
      </c>
      <c r="T27" s="2">
        <v>2</v>
      </c>
      <c r="U27" s="2">
        <v>2</v>
      </c>
      <c r="V27" s="2">
        <v>2</v>
      </c>
      <c r="W27" s="2">
        <v>1</v>
      </c>
      <c r="X27" s="2">
        <v>0</v>
      </c>
      <c r="Y27" s="2">
        <v>1</v>
      </c>
      <c r="Z27" s="2">
        <v>1</v>
      </c>
    </row>
    <row r="28" spans="1:28" x14ac:dyDescent="0.25">
      <c r="A28" s="2" t="s">
        <v>34</v>
      </c>
      <c r="B28" s="6" t="s">
        <v>83</v>
      </c>
      <c r="C28" s="3" t="s">
        <v>32</v>
      </c>
      <c r="D28" s="2">
        <v>3</v>
      </c>
      <c r="E28" s="2">
        <v>1</v>
      </c>
      <c r="F28" s="2">
        <v>7</v>
      </c>
      <c r="G28" s="2">
        <v>2020</v>
      </c>
      <c r="H28" s="2">
        <v>12</v>
      </c>
      <c r="I28" s="2">
        <v>14</v>
      </c>
      <c r="J28" s="11"/>
      <c r="K28" s="11"/>
      <c r="O28" s="2">
        <v>3000</v>
      </c>
      <c r="R28" s="2">
        <v>2</v>
      </c>
      <c r="S28" s="2">
        <v>2</v>
      </c>
      <c r="T28" s="2">
        <v>2</v>
      </c>
      <c r="U28" s="2">
        <v>2</v>
      </c>
      <c r="V28" s="2">
        <v>2</v>
      </c>
      <c r="W28" s="2">
        <v>1</v>
      </c>
      <c r="X28" s="2">
        <v>0</v>
      </c>
      <c r="Y28" s="2">
        <v>1</v>
      </c>
      <c r="Z28" s="2">
        <v>1</v>
      </c>
    </row>
    <row r="29" spans="1:28" x14ac:dyDescent="0.25">
      <c r="A29" s="2" t="s">
        <v>34</v>
      </c>
      <c r="B29" s="6" t="s">
        <v>84</v>
      </c>
      <c r="C29" s="3" t="s">
        <v>32</v>
      </c>
      <c r="D29" s="2">
        <v>3</v>
      </c>
      <c r="E29" s="2">
        <v>1</v>
      </c>
      <c r="F29" s="2">
        <v>8</v>
      </c>
      <c r="G29" s="2">
        <v>2020</v>
      </c>
      <c r="H29" s="2">
        <v>12</v>
      </c>
      <c r="I29" s="2">
        <v>14</v>
      </c>
      <c r="J29" s="11"/>
      <c r="K29" s="11"/>
      <c r="O29" s="2">
        <v>2000</v>
      </c>
      <c r="R29" s="2">
        <v>2</v>
      </c>
      <c r="S29" s="2">
        <v>2</v>
      </c>
      <c r="T29" s="2">
        <v>2</v>
      </c>
      <c r="U29" s="2">
        <v>2</v>
      </c>
      <c r="V29" s="2">
        <v>2</v>
      </c>
      <c r="W29" s="2">
        <v>1</v>
      </c>
      <c r="X29" s="2">
        <v>0</v>
      </c>
      <c r="Y29" s="2">
        <v>1</v>
      </c>
      <c r="Z29" s="2">
        <v>1</v>
      </c>
    </row>
    <row r="30" spans="1:28" x14ac:dyDescent="0.25">
      <c r="A30" s="2" t="s">
        <v>34</v>
      </c>
      <c r="B30" s="6" t="s">
        <v>86</v>
      </c>
      <c r="C30" s="3" t="s">
        <v>32</v>
      </c>
      <c r="D30" s="2">
        <v>3</v>
      </c>
      <c r="E30" s="2">
        <v>1</v>
      </c>
      <c r="F30" s="2">
        <v>13</v>
      </c>
      <c r="G30" s="2">
        <v>2020</v>
      </c>
      <c r="H30" s="2">
        <v>12</v>
      </c>
      <c r="I30" s="2">
        <v>14</v>
      </c>
      <c r="J30" s="11"/>
      <c r="K30" s="11"/>
      <c r="O30" s="2">
        <v>1000</v>
      </c>
      <c r="R30" s="2">
        <v>2</v>
      </c>
      <c r="S30" s="2">
        <v>2</v>
      </c>
      <c r="T30" s="2">
        <v>2</v>
      </c>
      <c r="U30" s="2">
        <v>2</v>
      </c>
      <c r="V30" s="2">
        <v>2</v>
      </c>
      <c r="W30" s="2">
        <v>1</v>
      </c>
      <c r="X30" s="2">
        <v>0</v>
      </c>
      <c r="Y30" s="2">
        <v>1</v>
      </c>
      <c r="Z30" s="2">
        <v>1</v>
      </c>
    </row>
    <row r="31" spans="1:28" x14ac:dyDescent="0.25">
      <c r="A31" s="2" t="s">
        <v>34</v>
      </c>
      <c r="B31" s="6" t="s">
        <v>87</v>
      </c>
      <c r="C31" s="3" t="s">
        <v>32</v>
      </c>
      <c r="D31" s="2">
        <v>3</v>
      </c>
      <c r="E31" s="2">
        <v>1</v>
      </c>
      <c r="F31" s="2">
        <v>14</v>
      </c>
      <c r="G31" s="2">
        <v>2020</v>
      </c>
      <c r="H31" s="2">
        <v>12</v>
      </c>
      <c r="I31" s="2">
        <v>14</v>
      </c>
      <c r="J31" s="11"/>
      <c r="K31" s="11"/>
      <c r="O31" s="2">
        <v>500</v>
      </c>
      <c r="R31" s="2">
        <v>2</v>
      </c>
      <c r="S31" s="2">
        <v>2</v>
      </c>
      <c r="T31" s="2">
        <v>2</v>
      </c>
      <c r="U31" s="2">
        <v>2</v>
      </c>
      <c r="V31" s="2">
        <v>2</v>
      </c>
      <c r="W31" s="2">
        <v>1</v>
      </c>
      <c r="X31" s="2">
        <v>0</v>
      </c>
      <c r="Y31" s="2">
        <v>1</v>
      </c>
      <c r="Z31" s="2">
        <v>1</v>
      </c>
    </row>
    <row r="32" spans="1:28" x14ac:dyDescent="0.25">
      <c r="A32" s="2" t="s">
        <v>34</v>
      </c>
      <c r="B32" s="6" t="s">
        <v>85</v>
      </c>
      <c r="C32" s="3" t="s">
        <v>32</v>
      </c>
      <c r="D32" s="2">
        <v>3</v>
      </c>
      <c r="E32" s="2">
        <v>1</v>
      </c>
      <c r="F32" s="2">
        <v>17</v>
      </c>
      <c r="G32" s="2">
        <v>2020</v>
      </c>
      <c r="H32" s="2">
        <v>12</v>
      </c>
      <c r="I32" s="2">
        <v>14</v>
      </c>
      <c r="J32" s="11"/>
      <c r="K32" s="11"/>
      <c r="O32" s="2">
        <v>120</v>
      </c>
      <c r="R32" s="2">
        <v>2</v>
      </c>
      <c r="S32" s="2">
        <v>2</v>
      </c>
      <c r="T32" s="2">
        <v>2</v>
      </c>
      <c r="U32" s="2">
        <v>2</v>
      </c>
      <c r="V32" s="2">
        <v>2</v>
      </c>
      <c r="W32" s="2">
        <v>1</v>
      </c>
      <c r="X32" s="2">
        <v>0</v>
      </c>
      <c r="Y32" s="2">
        <v>1</v>
      </c>
      <c r="Z32" s="2">
        <v>1</v>
      </c>
    </row>
    <row r="33" spans="1:29" x14ac:dyDescent="0.25">
      <c r="A33" s="2" t="s">
        <v>34</v>
      </c>
      <c r="B33" s="6" t="s">
        <v>88</v>
      </c>
      <c r="C33" s="3" t="s">
        <v>32</v>
      </c>
      <c r="D33" s="2">
        <v>3</v>
      </c>
      <c r="E33" s="2">
        <v>1</v>
      </c>
      <c r="F33" s="2">
        <v>19</v>
      </c>
      <c r="G33" s="2">
        <v>2020</v>
      </c>
      <c r="H33" s="2">
        <v>12</v>
      </c>
      <c r="I33" s="2">
        <v>14</v>
      </c>
      <c r="J33" s="11"/>
      <c r="K33" s="11"/>
      <c r="O33" s="2">
        <v>80</v>
      </c>
      <c r="R33" s="2">
        <v>2</v>
      </c>
      <c r="S33" s="2">
        <v>2</v>
      </c>
      <c r="T33" s="2">
        <v>2</v>
      </c>
      <c r="U33" s="2">
        <v>2</v>
      </c>
      <c r="V33" s="2">
        <v>2</v>
      </c>
      <c r="W33" s="2">
        <v>1</v>
      </c>
      <c r="X33" s="2">
        <v>0</v>
      </c>
      <c r="Y33" s="2">
        <v>1</v>
      </c>
      <c r="Z33" s="2">
        <v>1</v>
      </c>
    </row>
    <row r="34" spans="1:29" x14ac:dyDescent="0.25">
      <c r="A34" s="2" t="s">
        <v>34</v>
      </c>
      <c r="B34" s="6" t="s">
        <v>89</v>
      </c>
      <c r="C34" s="3" t="s">
        <v>32</v>
      </c>
      <c r="D34" s="2">
        <v>3</v>
      </c>
      <c r="E34" s="2">
        <v>1</v>
      </c>
      <c r="F34" s="2">
        <v>21</v>
      </c>
      <c r="G34" s="2">
        <v>2020</v>
      </c>
      <c r="H34" s="2">
        <v>12</v>
      </c>
      <c r="I34" s="2">
        <v>14</v>
      </c>
      <c r="J34" s="11"/>
      <c r="K34" s="11"/>
      <c r="O34" s="2">
        <v>50</v>
      </c>
      <c r="R34" s="2">
        <v>2</v>
      </c>
      <c r="S34" s="2">
        <v>2</v>
      </c>
      <c r="T34" s="2">
        <v>2</v>
      </c>
      <c r="U34" s="2">
        <v>2</v>
      </c>
      <c r="V34" s="2">
        <v>2</v>
      </c>
      <c r="W34" s="2">
        <v>1</v>
      </c>
      <c r="X34" s="2">
        <v>0</v>
      </c>
      <c r="Y34" s="2">
        <v>1</v>
      </c>
      <c r="Z34" s="2">
        <v>1</v>
      </c>
    </row>
    <row r="35" spans="1:29" x14ac:dyDescent="0.25">
      <c r="A35" s="2" t="s">
        <v>34</v>
      </c>
      <c r="B35" s="6" t="s">
        <v>90</v>
      </c>
      <c r="C35" s="3" t="s">
        <v>32</v>
      </c>
      <c r="D35" s="2">
        <v>3</v>
      </c>
      <c r="E35" s="2">
        <v>1</v>
      </c>
      <c r="F35" s="2">
        <v>23</v>
      </c>
      <c r="G35" s="2">
        <v>2020</v>
      </c>
      <c r="H35" s="2">
        <v>12</v>
      </c>
      <c r="I35" s="2">
        <v>14</v>
      </c>
      <c r="J35" s="11"/>
      <c r="K35" s="11"/>
      <c r="O35" s="2">
        <v>25</v>
      </c>
      <c r="R35" s="2">
        <v>2</v>
      </c>
      <c r="S35" s="2">
        <v>2</v>
      </c>
      <c r="T35" s="2">
        <v>2</v>
      </c>
      <c r="U35" s="2">
        <v>2</v>
      </c>
      <c r="V35" s="2">
        <v>2</v>
      </c>
      <c r="W35" s="2">
        <v>1</v>
      </c>
      <c r="X35" s="2">
        <v>0</v>
      </c>
      <c r="Y35" s="2">
        <v>1</v>
      </c>
      <c r="Z35" s="2">
        <v>1</v>
      </c>
    </row>
    <row r="36" spans="1:29" x14ac:dyDescent="0.25">
      <c r="A36" s="2" t="s">
        <v>34</v>
      </c>
      <c r="B36" s="6" t="s">
        <v>91</v>
      </c>
      <c r="C36" s="3" t="s">
        <v>32</v>
      </c>
      <c r="D36" s="2">
        <v>3</v>
      </c>
      <c r="E36" s="2">
        <v>1</v>
      </c>
      <c r="F36" s="2">
        <v>24</v>
      </c>
      <c r="G36" s="2">
        <v>2020</v>
      </c>
      <c r="H36" s="2">
        <v>12</v>
      </c>
      <c r="I36" s="2">
        <v>14</v>
      </c>
      <c r="J36" s="11"/>
      <c r="K36" s="11"/>
      <c r="O36" s="2">
        <v>10</v>
      </c>
      <c r="R36" s="2">
        <v>2</v>
      </c>
      <c r="S36" s="2">
        <v>2</v>
      </c>
      <c r="T36" s="2">
        <v>2</v>
      </c>
      <c r="U36" s="2">
        <v>2</v>
      </c>
      <c r="V36" s="2">
        <v>2</v>
      </c>
      <c r="W36" s="2">
        <v>1</v>
      </c>
      <c r="X36" s="2">
        <v>0</v>
      </c>
      <c r="Y36" s="2">
        <v>1</v>
      </c>
      <c r="Z36" s="2">
        <v>1</v>
      </c>
    </row>
    <row r="37" spans="1:29" x14ac:dyDescent="0.25">
      <c r="A37" s="2" t="s">
        <v>34</v>
      </c>
      <c r="B37" s="6" t="s">
        <v>76</v>
      </c>
      <c r="C37" s="3" t="s">
        <v>32</v>
      </c>
      <c r="D37" s="2" t="s">
        <v>37</v>
      </c>
      <c r="E37" s="2">
        <v>0</v>
      </c>
      <c r="F37" s="2">
        <v>0</v>
      </c>
      <c r="G37" s="2">
        <v>2020</v>
      </c>
      <c r="H37" s="2">
        <v>12</v>
      </c>
      <c r="I37" s="2">
        <v>14</v>
      </c>
      <c r="J37" s="11" t="s">
        <v>80</v>
      </c>
      <c r="K37" s="11">
        <v>28</v>
      </c>
      <c r="L37" s="2" t="s">
        <v>38</v>
      </c>
      <c r="O37" s="2">
        <v>10</v>
      </c>
      <c r="R37" s="2">
        <v>2</v>
      </c>
      <c r="S37" s="2">
        <v>2</v>
      </c>
      <c r="T37" s="2">
        <v>2</v>
      </c>
      <c r="U37" s="2">
        <v>2</v>
      </c>
      <c r="V37" s="2">
        <v>1</v>
      </c>
      <c r="W37" s="2">
        <v>0</v>
      </c>
      <c r="X37" s="2">
        <v>0</v>
      </c>
      <c r="Y37" s="2">
        <v>0</v>
      </c>
      <c r="Z37" s="2">
        <v>0</v>
      </c>
      <c r="AB37" s="6" t="s">
        <v>116</v>
      </c>
    </row>
    <row r="38" spans="1:29" x14ac:dyDescent="0.25">
      <c r="A38" s="2" t="s">
        <v>34</v>
      </c>
      <c r="B38" s="6" t="s">
        <v>92</v>
      </c>
      <c r="C38" s="3" t="s">
        <v>32</v>
      </c>
      <c r="D38" s="2" t="s">
        <v>37</v>
      </c>
      <c r="E38" s="2">
        <v>0</v>
      </c>
      <c r="F38" s="2">
        <v>0</v>
      </c>
      <c r="G38" s="2">
        <v>2020</v>
      </c>
      <c r="H38" s="2">
        <v>12</v>
      </c>
      <c r="I38" s="2">
        <v>15</v>
      </c>
      <c r="J38" s="11" t="s">
        <v>94</v>
      </c>
      <c r="K38" s="11" t="s">
        <v>95</v>
      </c>
      <c r="L38" s="2" t="s">
        <v>38</v>
      </c>
      <c r="O38" s="2">
        <v>10</v>
      </c>
      <c r="R38" s="2">
        <v>2</v>
      </c>
      <c r="S38" s="2">
        <v>2</v>
      </c>
      <c r="T38" s="2">
        <v>2</v>
      </c>
      <c r="U38" s="2">
        <v>2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B38" s="6" t="s">
        <v>93</v>
      </c>
    </row>
    <row r="39" spans="1:29" x14ac:dyDescent="0.25">
      <c r="A39" s="2" t="s">
        <v>34</v>
      </c>
      <c r="B39" s="6" t="s">
        <v>97</v>
      </c>
      <c r="C39" s="3" t="s">
        <v>32</v>
      </c>
      <c r="D39" s="2">
        <v>4</v>
      </c>
      <c r="E39" s="2">
        <v>1</v>
      </c>
      <c r="F39" s="2">
        <v>1</v>
      </c>
      <c r="G39" s="2">
        <v>2020</v>
      </c>
      <c r="H39" s="2">
        <v>12</v>
      </c>
      <c r="I39" s="2">
        <v>16</v>
      </c>
      <c r="J39" s="11"/>
      <c r="K39" s="11"/>
      <c r="O39" s="9">
        <v>4400</v>
      </c>
      <c r="R39" s="2">
        <v>2</v>
      </c>
      <c r="S39" s="2">
        <v>2</v>
      </c>
      <c r="T39" s="2">
        <v>2</v>
      </c>
      <c r="U39" s="2">
        <v>2</v>
      </c>
      <c r="V39" s="2">
        <v>2</v>
      </c>
      <c r="W39" s="2">
        <v>0</v>
      </c>
      <c r="X39" s="2">
        <v>0</v>
      </c>
      <c r="Y39" s="2">
        <v>1</v>
      </c>
      <c r="Z39" s="2">
        <v>0</v>
      </c>
    </row>
    <row r="40" spans="1:29" x14ac:dyDescent="0.25">
      <c r="A40" s="2" t="s">
        <v>34</v>
      </c>
      <c r="B40" s="6" t="s">
        <v>98</v>
      </c>
      <c r="C40" s="3" t="s">
        <v>32</v>
      </c>
      <c r="D40" s="2">
        <v>4</v>
      </c>
      <c r="E40" s="2">
        <v>1</v>
      </c>
      <c r="F40" s="2">
        <v>11</v>
      </c>
      <c r="G40" s="2">
        <v>2020</v>
      </c>
      <c r="H40" s="2">
        <v>12</v>
      </c>
      <c r="I40" s="2">
        <v>16</v>
      </c>
      <c r="J40" s="11"/>
      <c r="K40" s="11"/>
      <c r="O40" s="13">
        <v>3000</v>
      </c>
      <c r="R40" s="2">
        <v>2</v>
      </c>
      <c r="S40" s="2">
        <v>2</v>
      </c>
      <c r="T40" s="2">
        <v>2</v>
      </c>
      <c r="U40" s="2">
        <v>2</v>
      </c>
      <c r="V40" s="2">
        <v>2</v>
      </c>
      <c r="W40" s="2">
        <v>0</v>
      </c>
      <c r="X40" s="2">
        <v>0</v>
      </c>
      <c r="Y40" s="2">
        <v>1</v>
      </c>
      <c r="Z40" s="2">
        <v>0</v>
      </c>
      <c r="AB40" s="6" t="s">
        <v>101</v>
      </c>
    </row>
    <row r="41" spans="1:29" x14ac:dyDescent="0.25">
      <c r="A41" s="2" t="s">
        <v>34</v>
      </c>
      <c r="B41" s="6" t="s">
        <v>99</v>
      </c>
      <c r="C41" s="3" t="s">
        <v>32</v>
      </c>
      <c r="D41" s="2">
        <v>4</v>
      </c>
      <c r="E41" s="2">
        <v>1</v>
      </c>
      <c r="F41" s="2">
        <v>12</v>
      </c>
      <c r="G41" s="2">
        <v>2020</v>
      </c>
      <c r="H41" s="2">
        <v>12</v>
      </c>
      <c r="I41" s="2">
        <v>16</v>
      </c>
      <c r="J41" s="11"/>
      <c r="K41" s="11"/>
      <c r="O41" s="13">
        <v>2000</v>
      </c>
      <c r="R41" s="2">
        <v>2</v>
      </c>
      <c r="S41" s="2">
        <v>2</v>
      </c>
      <c r="T41" s="2">
        <v>2</v>
      </c>
      <c r="U41" s="2">
        <v>2</v>
      </c>
      <c r="V41" s="2">
        <v>2</v>
      </c>
      <c r="W41" s="2">
        <v>0</v>
      </c>
      <c r="X41" s="2">
        <v>0</v>
      </c>
      <c r="Y41" s="2">
        <v>1</v>
      </c>
      <c r="Z41" s="2">
        <v>0</v>
      </c>
    </row>
    <row r="42" spans="1:29" x14ac:dyDescent="0.25">
      <c r="A42" s="2" t="s">
        <v>34</v>
      </c>
      <c r="B42" s="6" t="s">
        <v>100</v>
      </c>
      <c r="C42" s="3" t="s">
        <v>32</v>
      </c>
      <c r="D42" s="2">
        <v>4</v>
      </c>
      <c r="E42" s="2">
        <v>1</v>
      </c>
      <c r="F42" s="2">
        <v>13</v>
      </c>
      <c r="G42" s="2">
        <v>2020</v>
      </c>
      <c r="H42" s="2">
        <v>12</v>
      </c>
      <c r="I42" s="2">
        <v>16</v>
      </c>
      <c r="J42" s="11"/>
      <c r="K42" s="11"/>
      <c r="O42" s="13">
        <v>1000</v>
      </c>
      <c r="R42" s="14">
        <v>1</v>
      </c>
      <c r="S42" s="2">
        <v>2</v>
      </c>
      <c r="T42" s="2">
        <v>2</v>
      </c>
      <c r="U42" s="2">
        <v>2</v>
      </c>
      <c r="V42" s="2">
        <v>2</v>
      </c>
      <c r="W42" s="2">
        <v>0</v>
      </c>
      <c r="X42" s="2">
        <v>0</v>
      </c>
      <c r="Y42" s="2">
        <v>1</v>
      </c>
      <c r="Z42" s="2">
        <v>0</v>
      </c>
      <c r="AB42" s="6" t="s">
        <v>102</v>
      </c>
    </row>
    <row r="43" spans="1:29" x14ac:dyDescent="0.25">
      <c r="A43" s="2" t="s">
        <v>34</v>
      </c>
      <c r="B43" s="6" t="s">
        <v>103</v>
      </c>
      <c r="C43" s="3" t="s">
        <v>32</v>
      </c>
      <c r="D43" s="2">
        <v>4</v>
      </c>
      <c r="E43" s="2">
        <v>1</v>
      </c>
      <c r="F43" s="2">
        <v>14</v>
      </c>
      <c r="G43" s="2">
        <v>2020</v>
      </c>
      <c r="H43" s="2">
        <v>12</v>
      </c>
      <c r="I43" s="2">
        <v>16</v>
      </c>
      <c r="J43" s="11"/>
      <c r="K43" s="11"/>
      <c r="O43" s="13">
        <v>500</v>
      </c>
      <c r="R43" s="2">
        <v>2</v>
      </c>
      <c r="S43" s="2">
        <v>2</v>
      </c>
      <c r="T43" s="2">
        <v>2</v>
      </c>
      <c r="U43" s="2">
        <v>2</v>
      </c>
      <c r="V43" s="2">
        <v>2</v>
      </c>
      <c r="W43" s="2">
        <v>0</v>
      </c>
      <c r="X43" s="2">
        <v>0</v>
      </c>
      <c r="Y43" s="2">
        <v>1</v>
      </c>
      <c r="Z43" s="2">
        <v>0</v>
      </c>
    </row>
    <row r="44" spans="1:29" x14ac:dyDescent="0.25">
      <c r="A44" s="2" t="s">
        <v>34</v>
      </c>
      <c r="B44" s="6" t="s">
        <v>104</v>
      </c>
      <c r="C44" s="3" t="s">
        <v>32</v>
      </c>
      <c r="D44" s="2">
        <v>4</v>
      </c>
      <c r="E44" s="2">
        <v>1</v>
      </c>
      <c r="F44" s="2">
        <v>18</v>
      </c>
      <c r="G44" s="2">
        <v>2020</v>
      </c>
      <c r="H44" s="2">
        <v>12</v>
      </c>
      <c r="I44" s="2">
        <v>16</v>
      </c>
      <c r="J44" s="11"/>
      <c r="K44" s="11"/>
      <c r="O44" s="13">
        <v>100</v>
      </c>
      <c r="R44" s="2">
        <v>2</v>
      </c>
      <c r="S44" s="2">
        <v>2</v>
      </c>
      <c r="T44" s="2">
        <v>2</v>
      </c>
      <c r="U44" s="2">
        <v>2</v>
      </c>
      <c r="V44" s="2">
        <v>2</v>
      </c>
      <c r="W44" s="2">
        <v>0</v>
      </c>
      <c r="X44" s="2">
        <v>0</v>
      </c>
      <c r="Y44" s="2">
        <v>1</v>
      </c>
      <c r="Z44" s="2">
        <v>0</v>
      </c>
    </row>
    <row r="45" spans="1:29" x14ac:dyDescent="0.25">
      <c r="A45" s="2" t="s">
        <v>34</v>
      </c>
      <c r="B45" s="6" t="s">
        <v>105</v>
      </c>
      <c r="C45" s="3" t="s">
        <v>32</v>
      </c>
      <c r="D45" s="2">
        <v>4</v>
      </c>
      <c r="E45" s="2">
        <v>1</v>
      </c>
      <c r="F45" s="2">
        <v>19</v>
      </c>
      <c r="G45" s="2">
        <v>2020</v>
      </c>
      <c r="H45" s="2">
        <v>12</v>
      </c>
      <c r="I45" s="2">
        <v>16</v>
      </c>
      <c r="J45" s="11"/>
      <c r="K45" s="11"/>
      <c r="O45" s="13">
        <v>75</v>
      </c>
      <c r="R45" s="2">
        <v>2</v>
      </c>
      <c r="S45" s="2">
        <v>2</v>
      </c>
      <c r="T45" s="2">
        <v>2</v>
      </c>
      <c r="U45" s="2">
        <v>2</v>
      </c>
      <c r="V45" s="2">
        <v>2</v>
      </c>
      <c r="W45" s="2">
        <v>0</v>
      </c>
      <c r="X45" s="2">
        <v>0</v>
      </c>
      <c r="Y45" s="2">
        <v>1</v>
      </c>
      <c r="Z45" s="2">
        <v>0</v>
      </c>
      <c r="AC45" s="2">
        <f>SUM(Y39:Y48)</f>
        <v>10</v>
      </c>
    </row>
    <row r="46" spans="1:29" x14ac:dyDescent="0.25">
      <c r="A46" s="2" t="s">
        <v>34</v>
      </c>
      <c r="B46" s="6" t="s">
        <v>96</v>
      </c>
      <c r="C46" s="3" t="s">
        <v>32</v>
      </c>
      <c r="D46" s="2">
        <v>4</v>
      </c>
      <c r="E46" s="2">
        <v>1</v>
      </c>
      <c r="F46" s="2">
        <v>21</v>
      </c>
      <c r="G46" s="2">
        <v>2020</v>
      </c>
      <c r="H46" s="2">
        <v>12</v>
      </c>
      <c r="I46" s="2">
        <v>16</v>
      </c>
      <c r="J46" s="11"/>
      <c r="K46" s="11"/>
      <c r="O46" s="13">
        <v>50</v>
      </c>
      <c r="R46" s="2">
        <v>2</v>
      </c>
      <c r="S46" s="2">
        <v>2</v>
      </c>
      <c r="T46" s="2">
        <v>2</v>
      </c>
      <c r="U46" s="2">
        <v>2</v>
      </c>
      <c r="V46" s="2">
        <v>2</v>
      </c>
      <c r="W46" s="2">
        <v>0</v>
      </c>
      <c r="X46" s="2">
        <v>0</v>
      </c>
      <c r="Y46" s="2">
        <v>1</v>
      </c>
      <c r="Z46" s="2">
        <v>0</v>
      </c>
    </row>
    <row r="47" spans="1:29" x14ac:dyDescent="0.25">
      <c r="A47" s="2" t="s">
        <v>34</v>
      </c>
      <c r="B47" s="6" t="s">
        <v>106</v>
      </c>
      <c r="C47" s="3" t="s">
        <v>32</v>
      </c>
      <c r="D47" s="2">
        <v>4</v>
      </c>
      <c r="E47" s="2">
        <v>1</v>
      </c>
      <c r="F47" s="2">
        <v>23</v>
      </c>
      <c r="G47" s="2">
        <v>2020</v>
      </c>
      <c r="H47" s="2">
        <v>12</v>
      </c>
      <c r="I47" s="2">
        <v>16</v>
      </c>
      <c r="J47" s="11"/>
      <c r="K47" s="11"/>
      <c r="O47" s="13">
        <v>25</v>
      </c>
      <c r="R47" s="2">
        <v>2</v>
      </c>
      <c r="S47" s="2">
        <v>2</v>
      </c>
      <c r="T47" s="2">
        <v>2</v>
      </c>
      <c r="U47" s="2">
        <v>2</v>
      </c>
      <c r="V47" s="2">
        <v>2</v>
      </c>
      <c r="W47" s="2">
        <v>0</v>
      </c>
      <c r="X47" s="2">
        <v>0</v>
      </c>
      <c r="Y47" s="2">
        <v>1</v>
      </c>
      <c r="Z47" s="2">
        <v>0</v>
      </c>
    </row>
    <row r="48" spans="1:29" x14ac:dyDescent="0.25">
      <c r="A48" s="2" t="s">
        <v>34</v>
      </c>
      <c r="B48" s="6" t="s">
        <v>107</v>
      </c>
      <c r="C48" s="3" t="s">
        <v>32</v>
      </c>
      <c r="D48" s="2">
        <v>4</v>
      </c>
      <c r="E48" s="2">
        <v>1</v>
      </c>
      <c r="F48" s="2">
        <v>24</v>
      </c>
      <c r="G48" s="2">
        <v>2020</v>
      </c>
      <c r="H48" s="2">
        <v>12</v>
      </c>
      <c r="I48" s="2">
        <v>16</v>
      </c>
      <c r="J48" s="11"/>
      <c r="K48" s="11"/>
      <c r="O48" s="13">
        <v>10</v>
      </c>
      <c r="R48" s="2">
        <v>2</v>
      </c>
      <c r="S48" s="2">
        <v>2</v>
      </c>
      <c r="T48" s="2">
        <v>2</v>
      </c>
      <c r="U48" s="2">
        <v>2</v>
      </c>
      <c r="V48" s="2">
        <v>2</v>
      </c>
      <c r="W48" s="2">
        <v>0</v>
      </c>
      <c r="X48" s="2">
        <v>0</v>
      </c>
      <c r="Y48" s="2">
        <v>1</v>
      </c>
      <c r="Z48" s="2">
        <v>0</v>
      </c>
    </row>
    <row r="49" spans="1:28" x14ac:dyDescent="0.25">
      <c r="A49" s="2" t="s">
        <v>34</v>
      </c>
      <c r="B49" s="6" t="s">
        <v>110</v>
      </c>
      <c r="C49" s="3" t="s">
        <v>32</v>
      </c>
      <c r="D49" s="2" t="s">
        <v>37</v>
      </c>
      <c r="E49" s="2">
        <v>0</v>
      </c>
      <c r="F49" s="2">
        <v>0</v>
      </c>
      <c r="G49" s="2">
        <v>2020</v>
      </c>
      <c r="H49" s="2">
        <v>12</v>
      </c>
      <c r="I49" s="2">
        <v>16</v>
      </c>
      <c r="J49" s="11" t="s">
        <v>108</v>
      </c>
      <c r="K49" s="11" t="s">
        <v>109</v>
      </c>
      <c r="L49" s="2" t="s">
        <v>38</v>
      </c>
      <c r="O49" s="2">
        <v>10</v>
      </c>
      <c r="R49" s="2">
        <v>2</v>
      </c>
      <c r="S49" s="2">
        <v>2</v>
      </c>
      <c r="T49" s="2">
        <v>2</v>
      </c>
      <c r="U49" s="2">
        <v>2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B49" s="6" t="s">
        <v>111</v>
      </c>
    </row>
    <row r="50" spans="1:28" x14ac:dyDescent="0.25">
      <c r="A50" s="2" t="s">
        <v>34</v>
      </c>
      <c r="B50" s="6" t="s">
        <v>112</v>
      </c>
      <c r="C50" s="3" t="s">
        <v>32</v>
      </c>
      <c r="D50" s="2" t="s">
        <v>37</v>
      </c>
      <c r="E50" s="2">
        <v>0</v>
      </c>
      <c r="F50" s="2">
        <v>0</v>
      </c>
      <c r="G50" s="2">
        <v>2020</v>
      </c>
      <c r="H50" s="2">
        <v>12</v>
      </c>
      <c r="I50" s="2">
        <v>17</v>
      </c>
      <c r="J50" s="11" t="s">
        <v>113</v>
      </c>
      <c r="K50" s="11" t="s">
        <v>114</v>
      </c>
      <c r="L50" s="2" t="s">
        <v>38</v>
      </c>
      <c r="O50" s="2">
        <v>10</v>
      </c>
      <c r="R50" s="2">
        <v>2</v>
      </c>
      <c r="S50" s="2">
        <v>2</v>
      </c>
      <c r="T50" s="2">
        <v>2</v>
      </c>
      <c r="U50" s="2">
        <v>2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B50" s="6" t="s">
        <v>115</v>
      </c>
    </row>
    <row r="51" spans="1:28" x14ac:dyDescent="0.25">
      <c r="A51" s="2" t="s">
        <v>34</v>
      </c>
      <c r="B51" s="6" t="s">
        <v>147</v>
      </c>
      <c r="C51" s="3" t="s">
        <v>32</v>
      </c>
      <c r="D51" s="2" t="s">
        <v>37</v>
      </c>
      <c r="E51" s="2">
        <v>0</v>
      </c>
      <c r="F51" s="2">
        <v>0</v>
      </c>
      <c r="G51" s="2">
        <v>2020</v>
      </c>
      <c r="H51" s="2">
        <v>12</v>
      </c>
      <c r="I51" s="2">
        <v>17</v>
      </c>
      <c r="J51" s="2">
        <v>20</v>
      </c>
      <c r="K51" s="2">
        <v>52</v>
      </c>
      <c r="L51" s="2" t="s">
        <v>38</v>
      </c>
      <c r="O51" s="2">
        <v>10</v>
      </c>
      <c r="R51" s="2">
        <v>2</v>
      </c>
      <c r="S51" s="2">
        <v>2</v>
      </c>
      <c r="T51" s="2">
        <v>2</v>
      </c>
      <c r="U51" s="2">
        <v>2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</row>
    <row r="52" spans="1:28" x14ac:dyDescent="0.25">
      <c r="A52" s="2" t="s">
        <v>34</v>
      </c>
      <c r="B52" s="6" t="s">
        <v>148</v>
      </c>
      <c r="C52" s="3" t="s">
        <v>32</v>
      </c>
      <c r="D52" s="2" t="s">
        <v>37</v>
      </c>
      <c r="E52" s="2">
        <v>0</v>
      </c>
      <c r="F52" s="2">
        <v>0</v>
      </c>
      <c r="G52" s="2">
        <v>2020</v>
      </c>
      <c r="H52" s="2">
        <v>12</v>
      </c>
      <c r="I52" s="2">
        <v>18</v>
      </c>
      <c r="J52" s="2">
        <v>10</v>
      </c>
      <c r="K52" s="2">
        <v>52</v>
      </c>
      <c r="L52" s="2" t="s">
        <v>38</v>
      </c>
      <c r="O52" s="2">
        <v>10</v>
      </c>
      <c r="R52" s="2">
        <v>2</v>
      </c>
      <c r="S52" s="2">
        <v>2</v>
      </c>
      <c r="T52" s="2">
        <v>2</v>
      </c>
      <c r="U52" s="2">
        <v>2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</row>
    <row r="53" spans="1:28" x14ac:dyDescent="0.25">
      <c r="A53" s="2" t="s">
        <v>34</v>
      </c>
      <c r="B53" s="6" t="s">
        <v>149</v>
      </c>
      <c r="C53" s="3" t="s">
        <v>32</v>
      </c>
      <c r="D53" s="2">
        <v>5</v>
      </c>
      <c r="E53" s="2">
        <v>1</v>
      </c>
      <c r="F53" s="2">
        <v>1</v>
      </c>
      <c r="G53" s="2">
        <v>2020</v>
      </c>
      <c r="H53" s="2">
        <v>12</v>
      </c>
      <c r="I53" s="2">
        <v>18</v>
      </c>
      <c r="J53" s="11"/>
      <c r="K53" s="11"/>
      <c r="O53" s="9">
        <v>4400</v>
      </c>
      <c r="R53" s="2">
        <v>2</v>
      </c>
      <c r="S53" s="2">
        <v>2</v>
      </c>
      <c r="T53" s="2">
        <v>2</v>
      </c>
      <c r="U53" s="2">
        <v>2</v>
      </c>
      <c r="V53" s="2">
        <v>2</v>
      </c>
      <c r="W53" s="2">
        <v>0</v>
      </c>
      <c r="X53" s="2">
        <v>1</v>
      </c>
      <c r="Y53" s="2">
        <v>1</v>
      </c>
      <c r="Z53" s="2">
        <v>1</v>
      </c>
    </row>
    <row r="54" spans="1:28" x14ac:dyDescent="0.25">
      <c r="A54" s="2" t="s">
        <v>34</v>
      </c>
      <c r="B54" s="6" t="s">
        <v>150</v>
      </c>
      <c r="C54" s="3" t="s">
        <v>32</v>
      </c>
      <c r="D54" s="2">
        <v>5</v>
      </c>
      <c r="E54" s="2">
        <v>1</v>
      </c>
      <c r="F54" s="2">
        <v>7</v>
      </c>
      <c r="G54" s="2">
        <v>2020</v>
      </c>
      <c r="H54" s="2">
        <v>12</v>
      </c>
      <c r="I54" s="2">
        <v>18</v>
      </c>
      <c r="J54" s="11"/>
      <c r="K54" s="11"/>
      <c r="O54" s="13">
        <v>3000</v>
      </c>
      <c r="R54" s="2">
        <v>2</v>
      </c>
      <c r="S54" s="2">
        <v>2</v>
      </c>
      <c r="T54" s="2">
        <v>2</v>
      </c>
      <c r="U54" s="2">
        <v>2</v>
      </c>
      <c r="V54" s="2">
        <v>2</v>
      </c>
      <c r="W54" s="2">
        <v>0</v>
      </c>
      <c r="X54" s="2">
        <v>1</v>
      </c>
      <c r="Y54" s="2">
        <v>1</v>
      </c>
      <c r="Z54" s="2">
        <v>1</v>
      </c>
    </row>
    <row r="55" spans="1:28" x14ac:dyDescent="0.25">
      <c r="A55" s="2" t="s">
        <v>34</v>
      </c>
      <c r="B55" s="6" t="s">
        <v>151</v>
      </c>
      <c r="C55" s="3" t="s">
        <v>32</v>
      </c>
      <c r="D55" s="2">
        <v>5</v>
      </c>
      <c r="E55" s="2">
        <v>1</v>
      </c>
      <c r="F55" s="2">
        <v>11</v>
      </c>
      <c r="G55" s="2">
        <v>2020</v>
      </c>
      <c r="H55" s="2">
        <v>12</v>
      </c>
      <c r="I55" s="2">
        <v>18</v>
      </c>
      <c r="J55" s="11"/>
      <c r="K55" s="11"/>
      <c r="O55" s="13">
        <v>2000</v>
      </c>
      <c r="R55" s="2">
        <v>2</v>
      </c>
      <c r="S55" s="2">
        <v>2</v>
      </c>
      <c r="T55" s="2">
        <v>2</v>
      </c>
      <c r="U55" s="2">
        <v>2</v>
      </c>
      <c r="V55" s="2">
        <v>2</v>
      </c>
      <c r="W55" s="2">
        <v>0</v>
      </c>
      <c r="X55" s="2">
        <v>1</v>
      </c>
      <c r="Y55" s="2">
        <v>1</v>
      </c>
      <c r="Z55" s="2">
        <v>1</v>
      </c>
    </row>
    <row r="56" spans="1:28" x14ac:dyDescent="0.25">
      <c r="A56" s="2" t="s">
        <v>34</v>
      </c>
      <c r="B56" s="6" t="s">
        <v>152</v>
      </c>
      <c r="C56" s="3" t="s">
        <v>32</v>
      </c>
      <c r="D56" s="2">
        <v>5</v>
      </c>
      <c r="E56" s="2">
        <v>1</v>
      </c>
      <c r="F56" s="2">
        <v>12</v>
      </c>
      <c r="G56" s="2">
        <v>2020</v>
      </c>
      <c r="H56" s="2">
        <v>12</v>
      </c>
      <c r="I56" s="2">
        <v>18</v>
      </c>
      <c r="J56" s="11"/>
      <c r="K56" s="11"/>
      <c r="O56" s="13">
        <v>1000</v>
      </c>
      <c r="R56" s="2">
        <v>2</v>
      </c>
      <c r="S56" s="2">
        <v>2</v>
      </c>
      <c r="T56" s="2">
        <v>2</v>
      </c>
      <c r="U56" s="2">
        <v>2</v>
      </c>
      <c r="V56" s="2">
        <v>2</v>
      </c>
      <c r="W56" s="2">
        <v>0</v>
      </c>
      <c r="X56" s="2">
        <v>1</v>
      </c>
      <c r="Y56" s="2">
        <v>1</v>
      </c>
      <c r="Z56" s="2">
        <v>1</v>
      </c>
    </row>
    <row r="57" spans="1:28" x14ac:dyDescent="0.25">
      <c r="A57" s="2" t="s">
        <v>34</v>
      </c>
      <c r="B57" s="6" t="s">
        <v>153</v>
      </c>
      <c r="C57" s="3" t="s">
        <v>32</v>
      </c>
      <c r="D57" s="2">
        <v>5</v>
      </c>
      <c r="E57" s="2">
        <v>1</v>
      </c>
      <c r="F57" s="2">
        <v>13</v>
      </c>
      <c r="G57" s="2">
        <v>2020</v>
      </c>
      <c r="H57" s="2">
        <v>12</v>
      </c>
      <c r="I57" s="2">
        <v>18</v>
      </c>
      <c r="J57" s="11"/>
      <c r="K57" s="11"/>
      <c r="O57" s="13">
        <v>500</v>
      </c>
      <c r="R57" s="2">
        <v>2</v>
      </c>
      <c r="S57" s="2">
        <v>2</v>
      </c>
      <c r="T57" s="2">
        <v>2</v>
      </c>
      <c r="U57" s="2">
        <v>2</v>
      </c>
      <c r="V57" s="2">
        <v>2</v>
      </c>
      <c r="W57" s="2">
        <v>0</v>
      </c>
      <c r="X57" s="2">
        <v>1</v>
      </c>
      <c r="Y57" s="2">
        <v>1</v>
      </c>
      <c r="Z57" s="2">
        <v>1</v>
      </c>
    </row>
    <row r="58" spans="1:28" x14ac:dyDescent="0.25">
      <c r="A58" s="2" t="s">
        <v>34</v>
      </c>
      <c r="B58" s="6" t="s">
        <v>154</v>
      </c>
      <c r="C58" s="3" t="s">
        <v>32</v>
      </c>
      <c r="D58" s="2">
        <v>5</v>
      </c>
      <c r="E58" s="2">
        <v>1</v>
      </c>
      <c r="F58" s="2">
        <v>15</v>
      </c>
      <c r="G58" s="2">
        <v>2020</v>
      </c>
      <c r="H58" s="2">
        <v>12</v>
      </c>
      <c r="I58" s="2">
        <v>18</v>
      </c>
      <c r="J58" s="11"/>
      <c r="K58" s="11"/>
      <c r="O58" s="13">
        <v>300</v>
      </c>
      <c r="R58" s="2">
        <v>2</v>
      </c>
      <c r="S58" s="2">
        <v>2</v>
      </c>
      <c r="T58" s="2">
        <v>2</v>
      </c>
      <c r="U58" s="2">
        <v>2</v>
      </c>
      <c r="V58" s="2">
        <v>2</v>
      </c>
      <c r="W58" s="2">
        <v>0</v>
      </c>
      <c r="X58" s="2">
        <v>1</v>
      </c>
      <c r="Y58" s="2">
        <v>1</v>
      </c>
      <c r="Z58" s="2">
        <v>1</v>
      </c>
    </row>
    <row r="59" spans="1:28" x14ac:dyDescent="0.25">
      <c r="A59" s="2" t="s">
        <v>34</v>
      </c>
      <c r="B59" s="6" t="s">
        <v>155</v>
      </c>
      <c r="C59" s="3" t="s">
        <v>32</v>
      </c>
      <c r="D59" s="2">
        <v>5</v>
      </c>
      <c r="E59" s="2">
        <v>1</v>
      </c>
      <c r="F59" s="2">
        <v>16</v>
      </c>
      <c r="G59" s="2">
        <v>2020</v>
      </c>
      <c r="H59" s="2">
        <v>12</v>
      </c>
      <c r="I59" s="2">
        <v>18</v>
      </c>
      <c r="J59" s="11"/>
      <c r="K59" s="11"/>
      <c r="O59" s="13">
        <v>130</v>
      </c>
      <c r="R59" s="2">
        <v>2</v>
      </c>
      <c r="S59" s="2">
        <v>2</v>
      </c>
      <c r="T59" s="2">
        <v>2</v>
      </c>
      <c r="U59" s="2">
        <v>2</v>
      </c>
      <c r="V59" s="2">
        <v>2</v>
      </c>
      <c r="W59" s="2">
        <v>0</v>
      </c>
      <c r="X59" s="2">
        <v>1</v>
      </c>
      <c r="Y59" s="2">
        <v>1</v>
      </c>
      <c r="Z59" s="2">
        <v>1</v>
      </c>
    </row>
    <row r="60" spans="1:28" x14ac:dyDescent="0.25">
      <c r="A60" s="2" t="s">
        <v>34</v>
      </c>
      <c r="B60" s="6" t="s">
        <v>156</v>
      </c>
      <c r="C60" s="3" t="s">
        <v>32</v>
      </c>
      <c r="D60" s="2">
        <v>5</v>
      </c>
      <c r="E60" s="2">
        <v>1</v>
      </c>
      <c r="F60" s="2">
        <v>19</v>
      </c>
      <c r="G60" s="2">
        <v>2020</v>
      </c>
      <c r="H60" s="2">
        <v>12</v>
      </c>
      <c r="I60" s="2">
        <v>18</v>
      </c>
      <c r="J60" s="11"/>
      <c r="K60" s="11"/>
      <c r="O60" s="13">
        <v>75</v>
      </c>
      <c r="R60" s="2">
        <v>2</v>
      </c>
      <c r="S60" s="2">
        <v>2</v>
      </c>
      <c r="T60" s="2">
        <v>2</v>
      </c>
      <c r="U60" s="2">
        <v>2</v>
      </c>
      <c r="V60" s="2">
        <v>2</v>
      </c>
      <c r="W60" s="2">
        <v>0</v>
      </c>
      <c r="X60" s="2">
        <v>1</v>
      </c>
      <c r="Y60" s="2">
        <v>1</v>
      </c>
      <c r="Z60" s="2">
        <v>1</v>
      </c>
    </row>
    <row r="61" spans="1:28" x14ac:dyDescent="0.25">
      <c r="A61" s="2" t="s">
        <v>34</v>
      </c>
      <c r="B61" s="6" t="s">
        <v>157</v>
      </c>
      <c r="C61" s="3" t="s">
        <v>32</v>
      </c>
      <c r="D61" s="2">
        <v>5</v>
      </c>
      <c r="E61" s="2">
        <v>1</v>
      </c>
      <c r="F61" s="2">
        <v>20</v>
      </c>
      <c r="G61" s="2">
        <v>2020</v>
      </c>
      <c r="H61" s="2">
        <v>12</v>
      </c>
      <c r="I61" s="2">
        <v>18</v>
      </c>
      <c r="J61" s="11"/>
      <c r="K61" s="11"/>
      <c r="O61" s="13">
        <v>50</v>
      </c>
      <c r="R61" s="2">
        <v>2</v>
      </c>
      <c r="S61" s="2">
        <v>2</v>
      </c>
      <c r="T61" s="2">
        <v>2</v>
      </c>
      <c r="U61" s="2">
        <v>2</v>
      </c>
      <c r="V61" s="2">
        <v>2</v>
      </c>
      <c r="W61" s="2">
        <v>0</v>
      </c>
      <c r="X61" s="2">
        <v>1</v>
      </c>
      <c r="Y61" s="2">
        <v>1</v>
      </c>
      <c r="Z61" s="2">
        <v>1</v>
      </c>
    </row>
    <row r="62" spans="1:28" x14ac:dyDescent="0.25">
      <c r="A62" s="2" t="s">
        <v>34</v>
      </c>
      <c r="B62" s="6" t="s">
        <v>158</v>
      </c>
      <c r="C62" s="3" t="s">
        <v>32</v>
      </c>
      <c r="D62" s="2">
        <v>5</v>
      </c>
      <c r="E62" s="2">
        <v>1</v>
      </c>
      <c r="F62" s="2">
        <v>23</v>
      </c>
      <c r="G62" s="2">
        <v>2020</v>
      </c>
      <c r="H62" s="2">
        <v>12</v>
      </c>
      <c r="I62" s="2">
        <v>18</v>
      </c>
      <c r="J62" s="11"/>
      <c r="K62" s="11"/>
      <c r="O62" s="13">
        <v>25</v>
      </c>
      <c r="R62" s="2">
        <v>2</v>
      </c>
      <c r="S62" s="2">
        <v>2</v>
      </c>
      <c r="T62" s="2">
        <v>2</v>
      </c>
      <c r="U62" s="2">
        <v>2</v>
      </c>
      <c r="V62" s="2">
        <v>2</v>
      </c>
      <c r="W62" s="2">
        <v>0</v>
      </c>
      <c r="X62" s="2">
        <v>1</v>
      </c>
      <c r="Y62" s="2">
        <v>1</v>
      </c>
      <c r="Z62" s="2">
        <v>1</v>
      </c>
    </row>
    <row r="63" spans="1:28" x14ac:dyDescent="0.25">
      <c r="A63" s="2" t="s">
        <v>34</v>
      </c>
      <c r="B63" s="6" t="s">
        <v>159</v>
      </c>
      <c r="C63" s="3" t="s">
        <v>32</v>
      </c>
      <c r="D63" s="2">
        <v>5</v>
      </c>
      <c r="E63" s="2">
        <v>1</v>
      </c>
      <c r="F63" s="2">
        <v>24</v>
      </c>
      <c r="G63" s="2">
        <v>2020</v>
      </c>
      <c r="H63" s="2">
        <v>12</v>
      </c>
      <c r="I63" s="2">
        <v>18</v>
      </c>
      <c r="J63" s="11"/>
      <c r="K63" s="11"/>
      <c r="O63" s="13">
        <v>10</v>
      </c>
      <c r="R63" s="2">
        <v>2</v>
      </c>
      <c r="S63" s="2">
        <v>2</v>
      </c>
      <c r="T63" s="2">
        <v>2</v>
      </c>
      <c r="U63" s="2">
        <v>2</v>
      </c>
      <c r="V63" s="2">
        <v>2</v>
      </c>
      <c r="W63" s="2">
        <v>0</v>
      </c>
      <c r="X63" s="2">
        <v>1</v>
      </c>
      <c r="Y63" s="2">
        <v>1</v>
      </c>
      <c r="Z63" s="2">
        <v>1</v>
      </c>
    </row>
    <row r="64" spans="1:28" x14ac:dyDescent="0.25">
      <c r="A64" s="2" t="s">
        <v>34</v>
      </c>
      <c r="B64" s="6" t="s">
        <v>160</v>
      </c>
      <c r="C64" s="3" t="s">
        <v>32</v>
      </c>
      <c r="D64" s="2" t="s">
        <v>37</v>
      </c>
      <c r="E64" s="2">
        <v>0</v>
      </c>
      <c r="F64" s="2">
        <v>0</v>
      </c>
      <c r="G64" s="2">
        <v>2020</v>
      </c>
      <c r="H64" s="2">
        <v>12</v>
      </c>
      <c r="I64" s="2">
        <v>18</v>
      </c>
      <c r="J64" s="2">
        <v>22</v>
      </c>
      <c r="K64" s="2">
        <v>32</v>
      </c>
      <c r="L64" s="2" t="s">
        <v>38</v>
      </c>
      <c r="O64" s="2">
        <v>10</v>
      </c>
      <c r="R64" s="2">
        <v>2</v>
      </c>
      <c r="S64" s="2">
        <v>2</v>
      </c>
      <c r="T64" s="2">
        <v>2</v>
      </c>
      <c r="U64" s="2">
        <v>2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</row>
    <row r="65" spans="1:29" x14ac:dyDescent="0.25">
      <c r="A65" s="2" t="s">
        <v>34</v>
      </c>
      <c r="B65" s="6" t="s">
        <v>161</v>
      </c>
      <c r="C65" s="3" t="s">
        <v>32</v>
      </c>
      <c r="D65" s="2" t="s">
        <v>37</v>
      </c>
      <c r="E65" s="2">
        <v>0</v>
      </c>
      <c r="F65" s="2">
        <v>0</v>
      </c>
      <c r="G65" s="2">
        <v>2020</v>
      </c>
      <c r="H65" s="2">
        <v>12</v>
      </c>
      <c r="I65" s="2">
        <v>19</v>
      </c>
      <c r="J65" s="14">
        <v>10</v>
      </c>
      <c r="K65" s="14">
        <v>22</v>
      </c>
      <c r="L65" s="2" t="s">
        <v>38</v>
      </c>
      <c r="O65" s="2">
        <v>10</v>
      </c>
      <c r="R65" s="2">
        <v>2</v>
      </c>
      <c r="S65" s="2">
        <v>2</v>
      </c>
      <c r="T65" s="2">
        <v>2</v>
      </c>
      <c r="U65" s="2">
        <v>2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B65" s="6" t="s">
        <v>162</v>
      </c>
    </row>
    <row r="66" spans="1:29" x14ac:dyDescent="0.25">
      <c r="A66" s="2" t="s">
        <v>34</v>
      </c>
      <c r="B66" s="6" t="s">
        <v>201</v>
      </c>
      <c r="C66" s="3" t="s">
        <v>32</v>
      </c>
      <c r="D66" s="2" t="s">
        <v>37</v>
      </c>
      <c r="E66" s="2">
        <v>0</v>
      </c>
      <c r="F66" s="2">
        <v>0</v>
      </c>
      <c r="G66" s="2">
        <v>2020</v>
      </c>
      <c r="H66" s="2">
        <v>12</v>
      </c>
      <c r="I66" s="2">
        <v>19</v>
      </c>
      <c r="J66" s="13">
        <v>16</v>
      </c>
      <c r="K66" s="13">
        <v>22</v>
      </c>
      <c r="L66" s="2" t="s">
        <v>38</v>
      </c>
      <c r="O66" s="2">
        <v>10</v>
      </c>
      <c r="R66" s="2">
        <v>2</v>
      </c>
      <c r="S66" s="2">
        <v>2</v>
      </c>
      <c r="T66" s="2">
        <v>2</v>
      </c>
      <c r="U66" s="2">
        <v>2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B66" s="6" t="s">
        <v>200</v>
      </c>
    </row>
    <row r="67" spans="1:29" x14ac:dyDescent="0.25">
      <c r="A67" s="2" t="s">
        <v>34</v>
      </c>
      <c r="B67" s="6" t="s">
        <v>202</v>
      </c>
      <c r="C67" s="3" t="s">
        <v>32</v>
      </c>
      <c r="D67" s="2" t="s">
        <v>37</v>
      </c>
      <c r="E67" s="2">
        <v>0</v>
      </c>
      <c r="F67" s="2">
        <v>0</v>
      </c>
      <c r="G67" s="2">
        <v>2020</v>
      </c>
      <c r="H67" s="2">
        <v>12</v>
      </c>
      <c r="I67" s="2">
        <v>19</v>
      </c>
      <c r="J67" s="13">
        <v>16</v>
      </c>
      <c r="K67" s="13">
        <v>52</v>
      </c>
      <c r="L67" s="2" t="s">
        <v>38</v>
      </c>
      <c r="O67" s="2">
        <v>10</v>
      </c>
      <c r="R67" s="2">
        <v>2</v>
      </c>
      <c r="S67" s="2">
        <v>2</v>
      </c>
      <c r="T67" s="2">
        <v>2</v>
      </c>
      <c r="U67" s="2">
        <v>2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B67" s="6" t="s">
        <v>200</v>
      </c>
    </row>
    <row r="68" spans="1:29" x14ac:dyDescent="0.25">
      <c r="A68" s="2" t="s">
        <v>34</v>
      </c>
      <c r="B68" s="6" t="s">
        <v>203</v>
      </c>
      <c r="C68" s="3" t="s">
        <v>32</v>
      </c>
      <c r="D68" s="2" t="s">
        <v>37</v>
      </c>
      <c r="E68" s="2">
        <v>0</v>
      </c>
      <c r="F68" s="2">
        <v>0</v>
      </c>
      <c r="G68" s="2">
        <v>2020</v>
      </c>
      <c r="H68" s="2">
        <v>12</v>
      </c>
      <c r="I68" s="2">
        <v>19</v>
      </c>
      <c r="J68" s="13">
        <v>17</v>
      </c>
      <c r="K68" s="13">
        <v>22</v>
      </c>
      <c r="L68" s="2" t="s">
        <v>38</v>
      </c>
      <c r="O68" s="2">
        <v>10</v>
      </c>
      <c r="R68" s="2">
        <v>2</v>
      </c>
      <c r="S68" s="2">
        <v>2</v>
      </c>
      <c r="T68" s="2">
        <v>2</v>
      </c>
      <c r="U68" s="2">
        <v>2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B68" s="6" t="s">
        <v>200</v>
      </c>
    </row>
    <row r="69" spans="1:29" x14ac:dyDescent="0.25">
      <c r="A69" s="2" t="s">
        <v>34</v>
      </c>
      <c r="B69" s="6" t="s">
        <v>204</v>
      </c>
      <c r="C69" s="3" t="s">
        <v>32</v>
      </c>
      <c r="D69" s="2" t="s">
        <v>37</v>
      </c>
      <c r="E69" s="2">
        <v>0</v>
      </c>
      <c r="F69" s="2">
        <v>0</v>
      </c>
      <c r="G69" s="2">
        <v>2020</v>
      </c>
      <c r="H69" s="2">
        <v>12</v>
      </c>
      <c r="I69" s="2">
        <v>19</v>
      </c>
      <c r="J69" s="13">
        <v>17</v>
      </c>
      <c r="K69" s="13">
        <v>52</v>
      </c>
      <c r="L69" s="2" t="s">
        <v>38</v>
      </c>
      <c r="O69" s="2">
        <v>10</v>
      </c>
      <c r="R69" s="2">
        <v>2</v>
      </c>
      <c r="S69" s="2">
        <v>2</v>
      </c>
      <c r="T69" s="2">
        <v>2</v>
      </c>
      <c r="U69" s="2">
        <v>2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B69" s="6" t="s">
        <v>200</v>
      </c>
    </row>
    <row r="70" spans="1:29" x14ac:dyDescent="0.25">
      <c r="A70" s="2" t="s">
        <v>34</v>
      </c>
      <c r="B70" s="6" t="s">
        <v>163</v>
      </c>
      <c r="C70" s="3" t="s">
        <v>32</v>
      </c>
      <c r="D70" s="2" t="s">
        <v>37</v>
      </c>
      <c r="E70" s="2">
        <v>0</v>
      </c>
      <c r="F70" s="2">
        <v>0</v>
      </c>
      <c r="G70" s="2">
        <v>2020</v>
      </c>
      <c r="H70" s="2">
        <v>12</v>
      </c>
      <c r="I70" s="2">
        <v>19</v>
      </c>
      <c r="J70" s="2">
        <v>22</v>
      </c>
      <c r="K70" s="11" t="s">
        <v>164</v>
      </c>
      <c r="L70" s="2" t="s">
        <v>38</v>
      </c>
      <c r="O70" s="2">
        <v>10</v>
      </c>
      <c r="R70" s="2">
        <v>2</v>
      </c>
      <c r="S70" s="2">
        <v>2</v>
      </c>
      <c r="T70" s="2">
        <v>2</v>
      </c>
      <c r="U70" s="2">
        <v>2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</row>
    <row r="71" spans="1:29" x14ac:dyDescent="0.25">
      <c r="A71" s="2" t="s">
        <v>34</v>
      </c>
      <c r="B71" s="6" t="s">
        <v>165</v>
      </c>
      <c r="C71" s="3" t="s">
        <v>32</v>
      </c>
      <c r="D71" s="2" t="s">
        <v>37</v>
      </c>
      <c r="E71" s="2">
        <v>0</v>
      </c>
      <c r="F71" s="2">
        <v>0</v>
      </c>
      <c r="G71" s="2">
        <v>2020</v>
      </c>
      <c r="H71" s="2">
        <v>12</v>
      </c>
      <c r="I71" s="2">
        <v>20</v>
      </c>
      <c r="J71" s="2">
        <v>9</v>
      </c>
      <c r="K71" s="11" t="s">
        <v>166</v>
      </c>
      <c r="L71" s="2" t="s">
        <v>38</v>
      </c>
      <c r="O71" s="2">
        <v>10</v>
      </c>
      <c r="R71" s="2">
        <v>2</v>
      </c>
      <c r="S71" s="2">
        <v>2</v>
      </c>
      <c r="T71" s="2">
        <v>2</v>
      </c>
      <c r="U71" s="2">
        <v>2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</row>
    <row r="72" spans="1:29" x14ac:dyDescent="0.25">
      <c r="A72" s="2" t="s">
        <v>34</v>
      </c>
      <c r="B72" s="6" t="s">
        <v>167</v>
      </c>
      <c r="C72" s="3" t="s">
        <v>32</v>
      </c>
      <c r="D72" s="2">
        <v>6</v>
      </c>
      <c r="E72" s="2">
        <v>1</v>
      </c>
      <c r="F72" s="2">
        <v>1</v>
      </c>
      <c r="G72" s="2">
        <v>2020</v>
      </c>
      <c r="H72" s="2">
        <v>12</v>
      </c>
      <c r="I72" s="2">
        <v>20</v>
      </c>
      <c r="J72" s="11"/>
      <c r="K72" s="11"/>
      <c r="O72" s="9">
        <v>4400</v>
      </c>
      <c r="R72" s="2">
        <v>2</v>
      </c>
      <c r="S72" s="2">
        <v>2</v>
      </c>
      <c r="T72" s="2">
        <v>2</v>
      </c>
      <c r="U72" s="2">
        <v>2</v>
      </c>
      <c r="V72" s="2">
        <v>2</v>
      </c>
      <c r="W72" s="2">
        <v>0</v>
      </c>
      <c r="X72" s="2">
        <v>1</v>
      </c>
      <c r="Y72" s="2">
        <v>1</v>
      </c>
      <c r="Z72" s="2">
        <v>1</v>
      </c>
    </row>
    <row r="73" spans="1:29" x14ac:dyDescent="0.25">
      <c r="A73" s="2" t="s">
        <v>34</v>
      </c>
      <c r="B73" s="6" t="s">
        <v>168</v>
      </c>
      <c r="C73" s="3" t="s">
        <v>32</v>
      </c>
      <c r="D73" s="2">
        <v>6</v>
      </c>
      <c r="E73" s="2">
        <v>1</v>
      </c>
      <c r="F73" s="2">
        <v>7</v>
      </c>
      <c r="G73" s="2">
        <v>2020</v>
      </c>
      <c r="H73" s="2">
        <v>12</v>
      </c>
      <c r="I73" s="2">
        <v>20</v>
      </c>
      <c r="J73" s="11"/>
      <c r="K73" s="11"/>
      <c r="O73" s="13">
        <v>3000</v>
      </c>
      <c r="R73" s="2">
        <v>2</v>
      </c>
      <c r="S73" s="2">
        <v>2</v>
      </c>
      <c r="T73" s="2">
        <v>2</v>
      </c>
      <c r="U73" s="2">
        <v>2</v>
      </c>
      <c r="V73" s="2">
        <v>2</v>
      </c>
      <c r="W73" s="2">
        <v>0</v>
      </c>
      <c r="X73" s="2">
        <v>1</v>
      </c>
      <c r="Y73" s="2">
        <v>1</v>
      </c>
      <c r="Z73" s="2">
        <v>1</v>
      </c>
    </row>
    <row r="74" spans="1:29" x14ac:dyDescent="0.25">
      <c r="A74" s="2" t="s">
        <v>34</v>
      </c>
      <c r="B74" s="6" t="s">
        <v>169</v>
      </c>
      <c r="C74" s="3" t="s">
        <v>32</v>
      </c>
      <c r="D74" s="2">
        <v>6</v>
      </c>
      <c r="E74" s="2">
        <v>1</v>
      </c>
      <c r="F74" s="2">
        <v>8</v>
      </c>
      <c r="G74" s="2">
        <v>2020</v>
      </c>
      <c r="H74" s="2">
        <v>12</v>
      </c>
      <c r="I74" s="2">
        <v>20</v>
      </c>
      <c r="J74" s="11"/>
      <c r="K74" s="11"/>
      <c r="O74" s="13">
        <v>2000</v>
      </c>
      <c r="R74" s="2">
        <v>2</v>
      </c>
      <c r="S74" s="2">
        <v>2</v>
      </c>
      <c r="T74" s="2">
        <v>2</v>
      </c>
      <c r="U74" s="2">
        <v>2</v>
      </c>
      <c r="V74" s="2">
        <v>2</v>
      </c>
      <c r="W74" s="2">
        <v>0</v>
      </c>
      <c r="X74" s="2">
        <v>1</v>
      </c>
      <c r="Y74" s="2">
        <v>1</v>
      </c>
      <c r="Z74" s="2">
        <v>1</v>
      </c>
    </row>
    <row r="75" spans="1:29" x14ac:dyDescent="0.25">
      <c r="A75" s="2" t="s">
        <v>34</v>
      </c>
      <c r="B75" s="6" t="s">
        <v>170</v>
      </c>
      <c r="C75" s="3" t="s">
        <v>32</v>
      </c>
      <c r="D75" s="2">
        <v>6</v>
      </c>
      <c r="E75" s="2">
        <v>1</v>
      </c>
      <c r="F75" s="2">
        <v>12</v>
      </c>
      <c r="G75" s="2">
        <v>2020</v>
      </c>
      <c r="H75" s="2">
        <v>12</v>
      </c>
      <c r="I75" s="2">
        <v>20</v>
      </c>
      <c r="J75" s="11"/>
      <c r="K75" s="11"/>
      <c r="O75" s="13">
        <v>1000</v>
      </c>
      <c r="R75" s="2">
        <v>2</v>
      </c>
      <c r="S75" s="2">
        <v>2</v>
      </c>
      <c r="T75" s="2">
        <v>2</v>
      </c>
      <c r="U75" s="2">
        <v>2</v>
      </c>
      <c r="V75" s="2">
        <v>2</v>
      </c>
      <c r="W75" s="2">
        <v>0</v>
      </c>
      <c r="X75" s="2">
        <v>1</v>
      </c>
      <c r="Y75" s="2">
        <v>1</v>
      </c>
      <c r="Z75" s="2">
        <v>1</v>
      </c>
      <c r="AC75" s="2">
        <f>SUM(V72:X82)</f>
        <v>33</v>
      </c>
    </row>
    <row r="76" spans="1:29" x14ac:dyDescent="0.25">
      <c r="A76" s="2" t="s">
        <v>34</v>
      </c>
      <c r="B76" s="6" t="s">
        <v>171</v>
      </c>
      <c r="C76" s="3" t="s">
        <v>32</v>
      </c>
      <c r="D76" s="2">
        <v>6</v>
      </c>
      <c r="E76" s="2">
        <v>1</v>
      </c>
      <c r="F76" s="2">
        <v>13</v>
      </c>
      <c r="G76" s="2">
        <v>2020</v>
      </c>
      <c r="H76" s="2">
        <v>12</v>
      </c>
      <c r="I76" s="2">
        <v>20</v>
      </c>
      <c r="J76" s="11"/>
      <c r="K76" s="11"/>
      <c r="O76" s="13">
        <v>800</v>
      </c>
      <c r="R76" s="2">
        <v>2</v>
      </c>
      <c r="S76" s="2">
        <v>2</v>
      </c>
      <c r="T76" s="2">
        <v>2</v>
      </c>
      <c r="U76" s="2">
        <v>2</v>
      </c>
      <c r="V76" s="2">
        <v>2</v>
      </c>
      <c r="W76" s="2">
        <v>0</v>
      </c>
      <c r="X76" s="2">
        <v>1</v>
      </c>
      <c r="Y76" s="2">
        <v>1</v>
      </c>
      <c r="Z76" s="2">
        <v>1</v>
      </c>
    </row>
    <row r="77" spans="1:29" x14ac:dyDescent="0.25">
      <c r="A77" s="2" t="s">
        <v>34</v>
      </c>
      <c r="B77" s="6" t="s">
        <v>172</v>
      </c>
      <c r="C77" s="3" t="s">
        <v>32</v>
      </c>
      <c r="D77" s="2">
        <v>6</v>
      </c>
      <c r="E77" s="2">
        <v>1</v>
      </c>
      <c r="F77" s="2">
        <v>14</v>
      </c>
      <c r="G77" s="2">
        <v>2020</v>
      </c>
      <c r="H77" s="2">
        <v>12</v>
      </c>
      <c r="I77" s="2">
        <v>20</v>
      </c>
      <c r="J77" s="11"/>
      <c r="K77" s="11"/>
      <c r="O77" s="13">
        <v>500</v>
      </c>
      <c r="R77" s="2">
        <v>2</v>
      </c>
      <c r="S77" s="2">
        <v>2</v>
      </c>
      <c r="T77" s="2">
        <v>2</v>
      </c>
      <c r="U77" s="2">
        <v>2</v>
      </c>
      <c r="V77" s="2">
        <v>2</v>
      </c>
      <c r="W77" s="2">
        <v>0</v>
      </c>
      <c r="X77" s="2">
        <v>1</v>
      </c>
      <c r="Y77" s="2">
        <v>1</v>
      </c>
      <c r="Z77" s="2">
        <v>1</v>
      </c>
    </row>
    <row r="78" spans="1:29" x14ac:dyDescent="0.25">
      <c r="A78" s="2" t="s">
        <v>34</v>
      </c>
      <c r="B78" s="6" t="s">
        <v>173</v>
      </c>
      <c r="C78" s="3" t="s">
        <v>32</v>
      </c>
      <c r="D78" s="2">
        <v>6</v>
      </c>
      <c r="E78" s="2">
        <v>1</v>
      </c>
      <c r="F78" s="2">
        <v>16</v>
      </c>
      <c r="G78" s="2">
        <v>2020</v>
      </c>
      <c r="H78" s="2">
        <v>12</v>
      </c>
      <c r="I78" s="2">
        <v>20</v>
      </c>
      <c r="J78" s="11"/>
      <c r="K78" s="11"/>
      <c r="O78" s="13">
        <v>150</v>
      </c>
      <c r="R78" s="2">
        <v>2</v>
      </c>
      <c r="S78" s="2">
        <v>2</v>
      </c>
      <c r="T78" s="2">
        <v>2</v>
      </c>
      <c r="U78" s="2">
        <v>2</v>
      </c>
      <c r="V78" s="2">
        <v>2</v>
      </c>
      <c r="W78" s="2">
        <v>0</v>
      </c>
      <c r="X78" s="2">
        <v>1</v>
      </c>
      <c r="Y78" s="2">
        <v>1</v>
      </c>
      <c r="Z78" s="2">
        <v>1</v>
      </c>
    </row>
    <row r="79" spans="1:29" x14ac:dyDescent="0.25">
      <c r="A79" s="2" t="s">
        <v>34</v>
      </c>
      <c r="B79" s="6" t="s">
        <v>174</v>
      </c>
      <c r="C79" s="3" t="s">
        <v>32</v>
      </c>
      <c r="D79" s="2">
        <v>6</v>
      </c>
      <c r="E79" s="2">
        <v>1</v>
      </c>
      <c r="F79" s="2">
        <v>19</v>
      </c>
      <c r="G79" s="2">
        <v>2020</v>
      </c>
      <c r="H79" s="2">
        <v>12</v>
      </c>
      <c r="I79" s="2">
        <v>20</v>
      </c>
      <c r="J79" s="11"/>
      <c r="K79" s="11"/>
      <c r="O79" s="13">
        <v>75</v>
      </c>
      <c r="R79" s="2">
        <v>2</v>
      </c>
      <c r="S79" s="2">
        <v>2</v>
      </c>
      <c r="T79" s="2">
        <v>2</v>
      </c>
      <c r="U79" s="2">
        <v>2</v>
      </c>
      <c r="V79" s="2">
        <v>2</v>
      </c>
      <c r="W79" s="2">
        <v>0</v>
      </c>
      <c r="X79" s="2">
        <v>1</v>
      </c>
      <c r="Y79" s="2">
        <v>1</v>
      </c>
      <c r="Z79" s="2">
        <v>1</v>
      </c>
    </row>
    <row r="80" spans="1:29" x14ac:dyDescent="0.25">
      <c r="A80" s="2" t="s">
        <v>34</v>
      </c>
      <c r="B80" s="6" t="s">
        <v>175</v>
      </c>
      <c r="C80" s="3" t="s">
        <v>32</v>
      </c>
      <c r="D80" s="2">
        <v>6</v>
      </c>
      <c r="E80" s="2">
        <v>1</v>
      </c>
      <c r="F80" s="2">
        <v>20</v>
      </c>
      <c r="G80" s="2">
        <v>2020</v>
      </c>
      <c r="H80" s="2">
        <v>12</v>
      </c>
      <c r="I80" s="2">
        <v>20</v>
      </c>
      <c r="J80" s="11"/>
      <c r="K80" s="11"/>
      <c r="O80" s="13">
        <v>50</v>
      </c>
      <c r="R80" s="2">
        <v>2</v>
      </c>
      <c r="S80" s="2">
        <v>2</v>
      </c>
      <c r="T80" s="2">
        <v>2</v>
      </c>
      <c r="U80" s="2">
        <v>2</v>
      </c>
      <c r="V80" s="2">
        <v>2</v>
      </c>
      <c r="W80" s="2">
        <v>0</v>
      </c>
      <c r="X80" s="2">
        <v>1</v>
      </c>
      <c r="Y80" s="2">
        <v>1</v>
      </c>
      <c r="Z80" s="2">
        <v>1</v>
      </c>
    </row>
    <row r="81" spans="1:26" x14ac:dyDescent="0.25">
      <c r="A81" s="2" t="s">
        <v>34</v>
      </c>
      <c r="B81" s="6" t="s">
        <v>176</v>
      </c>
      <c r="C81" s="3" t="s">
        <v>32</v>
      </c>
      <c r="D81" s="2">
        <v>6</v>
      </c>
      <c r="E81" s="2">
        <v>1</v>
      </c>
      <c r="F81" s="2">
        <v>23</v>
      </c>
      <c r="G81" s="2">
        <v>2020</v>
      </c>
      <c r="H81" s="2">
        <v>12</v>
      </c>
      <c r="I81" s="2">
        <v>20</v>
      </c>
      <c r="J81" s="11"/>
      <c r="K81" s="11"/>
      <c r="O81" s="13">
        <v>25</v>
      </c>
      <c r="R81" s="2">
        <v>2</v>
      </c>
      <c r="S81" s="2">
        <v>2</v>
      </c>
      <c r="T81" s="2">
        <v>2</v>
      </c>
      <c r="U81" s="2">
        <v>2</v>
      </c>
      <c r="V81" s="2">
        <v>2</v>
      </c>
      <c r="W81" s="2">
        <v>0</v>
      </c>
      <c r="X81" s="2">
        <v>1</v>
      </c>
      <c r="Y81" s="2">
        <v>1</v>
      </c>
      <c r="Z81" s="2">
        <v>1</v>
      </c>
    </row>
    <row r="82" spans="1:26" x14ac:dyDescent="0.25">
      <c r="A82" s="2" t="s">
        <v>34</v>
      </c>
      <c r="B82" s="6" t="s">
        <v>177</v>
      </c>
      <c r="C82" s="3" t="s">
        <v>32</v>
      </c>
      <c r="D82" s="2">
        <v>6</v>
      </c>
      <c r="E82" s="2">
        <v>1</v>
      </c>
      <c r="F82" s="2">
        <v>24</v>
      </c>
      <c r="G82" s="2">
        <v>2020</v>
      </c>
      <c r="H82" s="2">
        <v>12</v>
      </c>
      <c r="I82" s="2">
        <v>20</v>
      </c>
      <c r="J82" s="11"/>
      <c r="K82" s="11"/>
      <c r="O82" s="13">
        <v>10</v>
      </c>
      <c r="R82" s="2">
        <v>2</v>
      </c>
      <c r="S82" s="2">
        <v>2</v>
      </c>
      <c r="T82" s="2">
        <v>2</v>
      </c>
      <c r="U82" s="2">
        <v>2</v>
      </c>
      <c r="V82" s="2">
        <v>2</v>
      </c>
      <c r="W82" s="2">
        <v>0</v>
      </c>
      <c r="X82" s="2">
        <v>1</v>
      </c>
      <c r="Y82" s="2">
        <v>1</v>
      </c>
      <c r="Z82" s="2">
        <v>1</v>
      </c>
    </row>
    <row r="83" spans="1:26" x14ac:dyDescent="0.25">
      <c r="A83" s="2" t="s">
        <v>34</v>
      </c>
      <c r="B83" s="6" t="s">
        <v>178</v>
      </c>
      <c r="C83" s="3" t="s">
        <v>32</v>
      </c>
      <c r="D83" s="2" t="s">
        <v>37</v>
      </c>
      <c r="E83" s="2">
        <v>0</v>
      </c>
      <c r="F83" s="2">
        <v>0</v>
      </c>
      <c r="G83" s="2">
        <v>2020</v>
      </c>
      <c r="H83" s="2">
        <v>12</v>
      </c>
      <c r="I83" s="2">
        <v>20</v>
      </c>
      <c r="J83" s="2">
        <v>16</v>
      </c>
      <c r="K83" s="11" t="s">
        <v>179</v>
      </c>
      <c r="L83" s="2" t="s">
        <v>38</v>
      </c>
      <c r="O83" s="2">
        <v>10</v>
      </c>
      <c r="R83" s="2">
        <v>2</v>
      </c>
      <c r="S83" s="2">
        <v>2</v>
      </c>
      <c r="T83" s="2">
        <v>2</v>
      </c>
      <c r="U83" s="2">
        <v>2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</row>
    <row r="84" spans="1:26" x14ac:dyDescent="0.25">
      <c r="A84" s="2" t="s">
        <v>34</v>
      </c>
      <c r="B84" s="6" t="s">
        <v>180</v>
      </c>
      <c r="C84" s="3" t="s">
        <v>32</v>
      </c>
      <c r="D84" s="2" t="s">
        <v>37</v>
      </c>
      <c r="E84" s="2">
        <v>0</v>
      </c>
      <c r="F84" s="2">
        <v>0</v>
      </c>
      <c r="G84" s="2">
        <v>2020</v>
      </c>
      <c r="H84" s="2">
        <v>12</v>
      </c>
      <c r="I84" s="2">
        <v>20</v>
      </c>
      <c r="J84" s="2">
        <v>22</v>
      </c>
      <c r="K84" s="11" t="s">
        <v>78</v>
      </c>
      <c r="L84" s="2" t="s">
        <v>38</v>
      </c>
      <c r="O84" s="2">
        <v>10</v>
      </c>
      <c r="R84" s="2">
        <v>2</v>
      </c>
      <c r="S84" s="2">
        <v>2</v>
      </c>
      <c r="T84" s="2">
        <v>2</v>
      </c>
      <c r="U84" s="2">
        <v>2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</row>
    <row r="85" spans="1:26" x14ac:dyDescent="0.25">
      <c r="A85" s="2" t="s">
        <v>34</v>
      </c>
      <c r="B85" s="6" t="s">
        <v>182</v>
      </c>
      <c r="C85" s="3" t="s">
        <v>32</v>
      </c>
      <c r="D85" s="2" t="s">
        <v>37</v>
      </c>
      <c r="E85" s="2">
        <v>0</v>
      </c>
      <c r="F85" s="2">
        <v>0</v>
      </c>
      <c r="G85" s="2">
        <v>2020</v>
      </c>
      <c r="H85" s="2">
        <v>12</v>
      </c>
      <c r="I85" s="2">
        <v>21</v>
      </c>
      <c r="J85" s="2">
        <v>9</v>
      </c>
      <c r="K85" s="11" t="s">
        <v>181</v>
      </c>
      <c r="L85" s="2" t="s">
        <v>38</v>
      </c>
      <c r="O85" s="2">
        <v>10</v>
      </c>
      <c r="R85" s="2">
        <v>2</v>
      </c>
      <c r="S85" s="2">
        <v>2</v>
      </c>
      <c r="T85" s="2">
        <v>2</v>
      </c>
      <c r="U85" s="2">
        <v>2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</row>
    <row r="86" spans="1:26" x14ac:dyDescent="0.25">
      <c r="A86" s="2" t="s">
        <v>34</v>
      </c>
      <c r="B86" s="6" t="s">
        <v>183</v>
      </c>
      <c r="C86" s="3" t="s">
        <v>32</v>
      </c>
      <c r="D86" s="2" t="s">
        <v>37</v>
      </c>
      <c r="E86" s="2">
        <v>0</v>
      </c>
      <c r="F86" s="2">
        <v>0</v>
      </c>
      <c r="G86" s="2">
        <v>2020</v>
      </c>
      <c r="H86" s="2">
        <v>12</v>
      </c>
      <c r="I86" s="2">
        <v>21</v>
      </c>
      <c r="J86" s="2">
        <v>11</v>
      </c>
      <c r="K86" s="11" t="s">
        <v>184</v>
      </c>
      <c r="L86" s="2" t="s">
        <v>38</v>
      </c>
      <c r="O86" s="2">
        <v>10</v>
      </c>
      <c r="R86" s="2">
        <v>2</v>
      </c>
      <c r="S86" s="2">
        <v>2</v>
      </c>
      <c r="T86" s="2">
        <v>2</v>
      </c>
      <c r="U86" s="2">
        <v>2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</row>
    <row r="87" spans="1:26" x14ac:dyDescent="0.25">
      <c r="A87" s="2" t="s">
        <v>34</v>
      </c>
      <c r="B87" s="6" t="s">
        <v>186</v>
      </c>
      <c r="C87" s="3" t="s">
        <v>32</v>
      </c>
      <c r="D87" s="2">
        <v>7</v>
      </c>
      <c r="E87" s="2">
        <v>1</v>
      </c>
      <c r="F87" s="2">
        <v>1</v>
      </c>
      <c r="G87" s="2">
        <v>2020</v>
      </c>
      <c r="H87" s="2">
        <v>12</v>
      </c>
      <c r="I87" s="2">
        <v>21</v>
      </c>
      <c r="J87" s="11"/>
      <c r="K87" s="11"/>
      <c r="O87" s="9">
        <v>4400</v>
      </c>
      <c r="R87" s="2">
        <v>2</v>
      </c>
      <c r="S87" s="2">
        <v>2</v>
      </c>
      <c r="T87" s="2">
        <v>2</v>
      </c>
      <c r="U87" s="2">
        <v>2</v>
      </c>
      <c r="V87" s="2">
        <v>2</v>
      </c>
      <c r="W87" s="2">
        <v>0</v>
      </c>
      <c r="X87" s="2">
        <v>0</v>
      </c>
      <c r="Y87" s="2">
        <v>1</v>
      </c>
      <c r="Z87" s="2">
        <v>0</v>
      </c>
    </row>
    <row r="88" spans="1:26" x14ac:dyDescent="0.25">
      <c r="A88" s="2" t="s">
        <v>34</v>
      </c>
      <c r="B88" s="6" t="s">
        <v>187</v>
      </c>
      <c r="C88" s="3" t="s">
        <v>32</v>
      </c>
      <c r="D88" s="2">
        <v>7</v>
      </c>
      <c r="E88" s="2">
        <v>1</v>
      </c>
      <c r="F88" s="2">
        <v>9</v>
      </c>
      <c r="G88" s="2">
        <v>2020</v>
      </c>
      <c r="H88" s="2">
        <v>12</v>
      </c>
      <c r="I88" s="2">
        <v>21</v>
      </c>
      <c r="J88" s="11"/>
      <c r="K88" s="11"/>
      <c r="O88" s="13">
        <v>3000</v>
      </c>
      <c r="R88" s="2">
        <v>2</v>
      </c>
      <c r="S88" s="2">
        <v>2</v>
      </c>
      <c r="T88" s="2">
        <v>2</v>
      </c>
      <c r="U88" s="2">
        <v>2</v>
      </c>
      <c r="V88" s="2">
        <v>2</v>
      </c>
      <c r="W88" s="2">
        <v>0</v>
      </c>
      <c r="X88" s="2">
        <v>0</v>
      </c>
      <c r="Y88" s="2">
        <v>1</v>
      </c>
      <c r="Z88" s="2">
        <v>0</v>
      </c>
    </row>
    <row r="89" spans="1:26" x14ac:dyDescent="0.25">
      <c r="A89" s="2" t="s">
        <v>34</v>
      </c>
      <c r="B89" s="6" t="s">
        <v>188</v>
      </c>
      <c r="C89" s="3" t="s">
        <v>32</v>
      </c>
      <c r="D89" s="2">
        <v>7</v>
      </c>
      <c r="E89" s="2">
        <v>1</v>
      </c>
      <c r="F89" s="2">
        <v>10</v>
      </c>
      <c r="G89" s="2">
        <v>2020</v>
      </c>
      <c r="H89" s="2">
        <v>12</v>
      </c>
      <c r="I89" s="2">
        <v>21</v>
      </c>
      <c r="J89" s="11"/>
      <c r="K89" s="11"/>
      <c r="O89" s="13">
        <v>2000</v>
      </c>
      <c r="R89" s="2">
        <v>2</v>
      </c>
      <c r="S89" s="2">
        <v>2</v>
      </c>
      <c r="T89" s="2">
        <v>2</v>
      </c>
      <c r="U89" s="2">
        <v>2</v>
      </c>
      <c r="V89" s="2">
        <v>2</v>
      </c>
      <c r="W89" s="2">
        <v>0</v>
      </c>
      <c r="X89" s="2">
        <v>0</v>
      </c>
      <c r="Y89" s="2">
        <v>1</v>
      </c>
      <c r="Z89" s="2">
        <v>0</v>
      </c>
    </row>
    <row r="90" spans="1:26" x14ac:dyDescent="0.25">
      <c r="A90" s="2" t="s">
        <v>34</v>
      </c>
      <c r="B90" s="6" t="s">
        <v>189</v>
      </c>
      <c r="C90" s="3" t="s">
        <v>32</v>
      </c>
      <c r="D90" s="2">
        <v>7</v>
      </c>
      <c r="E90" s="2">
        <v>1</v>
      </c>
      <c r="F90" s="2">
        <v>11</v>
      </c>
      <c r="G90" s="2">
        <v>2020</v>
      </c>
      <c r="H90" s="2">
        <v>12</v>
      </c>
      <c r="I90" s="2">
        <v>21</v>
      </c>
      <c r="J90" s="11"/>
      <c r="K90" s="11"/>
      <c r="O90" s="13">
        <v>1000</v>
      </c>
      <c r="R90" s="2">
        <v>2</v>
      </c>
      <c r="S90" s="2">
        <v>2</v>
      </c>
      <c r="T90" s="2">
        <v>2</v>
      </c>
      <c r="U90" s="2">
        <v>2</v>
      </c>
      <c r="V90" s="2">
        <v>2</v>
      </c>
      <c r="W90" s="2">
        <v>0</v>
      </c>
      <c r="X90" s="2">
        <v>0</v>
      </c>
      <c r="Y90" s="2">
        <v>1</v>
      </c>
      <c r="Z90" s="2">
        <v>0</v>
      </c>
    </row>
    <row r="91" spans="1:26" x14ac:dyDescent="0.25">
      <c r="A91" s="2" t="s">
        <v>34</v>
      </c>
      <c r="B91" s="6" t="s">
        <v>190</v>
      </c>
      <c r="C91" s="3" t="s">
        <v>32</v>
      </c>
      <c r="D91" s="2">
        <v>7</v>
      </c>
      <c r="E91" s="2">
        <v>1</v>
      </c>
      <c r="F91" s="2">
        <v>12</v>
      </c>
      <c r="G91" s="2">
        <v>2020</v>
      </c>
      <c r="H91" s="2">
        <v>12</v>
      </c>
      <c r="I91" s="2">
        <v>21</v>
      </c>
      <c r="J91" s="11"/>
      <c r="K91" s="11"/>
      <c r="O91" s="13">
        <v>800</v>
      </c>
      <c r="R91" s="2">
        <v>2</v>
      </c>
      <c r="S91" s="2">
        <v>2</v>
      </c>
      <c r="T91" s="2">
        <v>2</v>
      </c>
      <c r="U91" s="2">
        <v>2</v>
      </c>
      <c r="V91" s="2">
        <v>2</v>
      </c>
      <c r="W91" s="2">
        <v>0</v>
      </c>
      <c r="X91" s="2">
        <v>0</v>
      </c>
      <c r="Y91" s="2">
        <v>1</v>
      </c>
      <c r="Z91" s="2">
        <v>0</v>
      </c>
    </row>
    <row r="92" spans="1:26" x14ac:dyDescent="0.25">
      <c r="A92" s="2" t="s">
        <v>34</v>
      </c>
      <c r="B92" s="6" t="s">
        <v>191</v>
      </c>
      <c r="C92" s="3" t="s">
        <v>32</v>
      </c>
      <c r="D92" s="2">
        <v>7</v>
      </c>
      <c r="E92" s="2">
        <v>1</v>
      </c>
      <c r="F92" s="2">
        <v>13</v>
      </c>
      <c r="G92" s="2">
        <v>2020</v>
      </c>
      <c r="H92" s="2">
        <v>12</v>
      </c>
      <c r="I92" s="2">
        <v>21</v>
      </c>
      <c r="J92" s="11"/>
      <c r="K92" s="11"/>
      <c r="O92" s="13">
        <v>500</v>
      </c>
      <c r="R92" s="2">
        <v>2</v>
      </c>
      <c r="S92" s="2">
        <v>2</v>
      </c>
      <c r="T92" s="2">
        <v>2</v>
      </c>
      <c r="U92" s="2">
        <v>2</v>
      </c>
      <c r="V92" s="2">
        <v>2</v>
      </c>
      <c r="W92" s="2">
        <v>0</v>
      </c>
      <c r="X92" s="2">
        <v>0</v>
      </c>
      <c r="Y92" s="2">
        <v>1</v>
      </c>
      <c r="Z92" s="2">
        <v>0</v>
      </c>
    </row>
    <row r="93" spans="1:26" x14ac:dyDescent="0.25">
      <c r="A93" s="2" t="s">
        <v>34</v>
      </c>
      <c r="B93" s="6" t="s">
        <v>192</v>
      </c>
      <c r="C93" s="3" t="s">
        <v>32</v>
      </c>
      <c r="D93" s="2">
        <v>7</v>
      </c>
      <c r="E93" s="2">
        <v>1</v>
      </c>
      <c r="F93" s="2">
        <v>16</v>
      </c>
      <c r="G93" s="2">
        <v>2020</v>
      </c>
      <c r="H93" s="2">
        <v>12</v>
      </c>
      <c r="I93" s="2">
        <v>21</v>
      </c>
      <c r="J93" s="11"/>
      <c r="K93" s="11"/>
      <c r="O93" s="13">
        <v>150</v>
      </c>
      <c r="R93" s="2">
        <v>2</v>
      </c>
      <c r="S93" s="2">
        <v>2</v>
      </c>
      <c r="T93" s="2">
        <v>2</v>
      </c>
      <c r="U93" s="2">
        <v>2</v>
      </c>
      <c r="V93" s="2">
        <v>2</v>
      </c>
      <c r="W93" s="2">
        <v>0</v>
      </c>
      <c r="X93" s="2">
        <v>0</v>
      </c>
      <c r="Y93" s="2">
        <v>1</v>
      </c>
      <c r="Z93" s="2">
        <v>0</v>
      </c>
    </row>
    <row r="94" spans="1:26" x14ac:dyDescent="0.25">
      <c r="A94" s="2" t="s">
        <v>34</v>
      </c>
      <c r="B94" s="6" t="s">
        <v>193</v>
      </c>
      <c r="C94" s="3" t="s">
        <v>32</v>
      </c>
      <c r="D94" s="2">
        <v>7</v>
      </c>
      <c r="E94" s="2">
        <v>1</v>
      </c>
      <c r="F94" s="2">
        <v>18</v>
      </c>
      <c r="G94" s="2">
        <v>2020</v>
      </c>
      <c r="H94" s="2">
        <v>12</v>
      </c>
      <c r="I94" s="2">
        <v>21</v>
      </c>
      <c r="J94" s="11"/>
      <c r="K94" s="11"/>
      <c r="O94" s="13">
        <v>75</v>
      </c>
      <c r="R94" s="2">
        <v>2</v>
      </c>
      <c r="S94" s="2">
        <v>2</v>
      </c>
      <c r="T94" s="2">
        <v>2</v>
      </c>
      <c r="U94" s="2">
        <v>2</v>
      </c>
      <c r="V94" s="2">
        <v>2</v>
      </c>
      <c r="W94" s="2">
        <v>0</v>
      </c>
      <c r="X94" s="2">
        <v>0</v>
      </c>
      <c r="Y94" s="2">
        <v>1</v>
      </c>
      <c r="Z94" s="2">
        <v>0</v>
      </c>
    </row>
    <row r="95" spans="1:26" x14ac:dyDescent="0.25">
      <c r="A95" s="2" t="s">
        <v>34</v>
      </c>
      <c r="B95" s="6" t="s">
        <v>194</v>
      </c>
      <c r="C95" s="3" t="s">
        <v>32</v>
      </c>
      <c r="D95" s="2">
        <v>7</v>
      </c>
      <c r="E95" s="2">
        <v>1</v>
      </c>
      <c r="F95" s="2">
        <v>21</v>
      </c>
      <c r="G95" s="2">
        <v>2020</v>
      </c>
      <c r="H95" s="2">
        <v>12</v>
      </c>
      <c r="I95" s="2">
        <v>21</v>
      </c>
      <c r="J95" s="11"/>
      <c r="K95" s="11"/>
      <c r="O95" s="13">
        <v>50</v>
      </c>
      <c r="R95" s="2">
        <v>2</v>
      </c>
      <c r="S95" s="2">
        <v>2</v>
      </c>
      <c r="T95" s="2">
        <v>2</v>
      </c>
      <c r="U95" s="2">
        <v>2</v>
      </c>
      <c r="V95" s="2">
        <v>2</v>
      </c>
      <c r="W95" s="2">
        <v>0</v>
      </c>
      <c r="X95" s="2">
        <v>0</v>
      </c>
      <c r="Y95" s="2">
        <v>1</v>
      </c>
      <c r="Z95" s="2">
        <v>0</v>
      </c>
    </row>
    <row r="96" spans="1:26" x14ac:dyDescent="0.25">
      <c r="A96" s="2" t="s">
        <v>34</v>
      </c>
      <c r="B96" s="6" t="s">
        <v>195</v>
      </c>
      <c r="C96" s="3" t="s">
        <v>32</v>
      </c>
      <c r="D96" s="2">
        <v>7</v>
      </c>
      <c r="E96" s="2">
        <v>1</v>
      </c>
      <c r="F96" s="2">
        <v>22</v>
      </c>
      <c r="G96" s="2">
        <v>2020</v>
      </c>
      <c r="H96" s="2">
        <v>12</v>
      </c>
      <c r="I96" s="2">
        <v>21</v>
      </c>
      <c r="J96" s="11"/>
      <c r="K96" s="11"/>
      <c r="O96" s="13">
        <v>25</v>
      </c>
      <c r="R96" s="2">
        <v>2</v>
      </c>
      <c r="S96" s="2">
        <v>2</v>
      </c>
      <c r="T96" s="2">
        <v>2</v>
      </c>
      <c r="U96" s="2">
        <v>2</v>
      </c>
      <c r="V96" s="2">
        <v>2</v>
      </c>
      <c r="W96" s="2">
        <v>0</v>
      </c>
      <c r="X96" s="2">
        <v>0</v>
      </c>
      <c r="Y96" s="2">
        <v>1</v>
      </c>
      <c r="Z96" s="2">
        <v>0</v>
      </c>
    </row>
    <row r="97" spans="1:28" x14ac:dyDescent="0.25">
      <c r="A97" s="2" t="s">
        <v>34</v>
      </c>
      <c r="B97" s="6" t="s">
        <v>196</v>
      </c>
      <c r="C97" s="3" t="s">
        <v>32</v>
      </c>
      <c r="D97" s="2">
        <v>7</v>
      </c>
      <c r="E97" s="2">
        <v>1</v>
      </c>
      <c r="F97" s="2">
        <v>24</v>
      </c>
      <c r="G97" s="2">
        <v>2020</v>
      </c>
      <c r="H97" s="2">
        <v>12</v>
      </c>
      <c r="I97" s="2">
        <v>21</v>
      </c>
      <c r="J97" s="11"/>
      <c r="K97" s="11"/>
      <c r="O97" s="13">
        <v>10</v>
      </c>
      <c r="R97" s="2">
        <v>2</v>
      </c>
      <c r="S97" s="2">
        <v>2</v>
      </c>
      <c r="T97" s="2">
        <v>2</v>
      </c>
      <c r="U97" s="2">
        <v>2</v>
      </c>
      <c r="V97" s="2">
        <v>2</v>
      </c>
      <c r="W97" s="2">
        <v>0</v>
      </c>
      <c r="X97" s="2">
        <v>0</v>
      </c>
      <c r="Y97" s="2">
        <v>1</v>
      </c>
      <c r="Z97" s="2">
        <v>0</v>
      </c>
      <c r="AB97" s="6" t="s">
        <v>261</v>
      </c>
    </row>
    <row r="98" spans="1:28" x14ac:dyDescent="0.25">
      <c r="A98" s="2" t="s">
        <v>34</v>
      </c>
      <c r="B98" s="6" t="s">
        <v>197</v>
      </c>
      <c r="C98" s="3" t="s">
        <v>32</v>
      </c>
      <c r="D98" s="2" t="s">
        <v>37</v>
      </c>
      <c r="E98" s="2">
        <v>0</v>
      </c>
      <c r="F98" s="2">
        <v>0</v>
      </c>
      <c r="G98" s="2">
        <v>2020</v>
      </c>
      <c r="H98" s="2">
        <v>12</v>
      </c>
      <c r="I98" s="2">
        <v>21</v>
      </c>
      <c r="J98" s="2">
        <v>21</v>
      </c>
      <c r="K98" s="11" t="s">
        <v>185</v>
      </c>
      <c r="L98" s="2" t="s">
        <v>38</v>
      </c>
      <c r="O98" s="2">
        <v>10</v>
      </c>
      <c r="R98" s="2">
        <v>2</v>
      </c>
      <c r="S98" s="2">
        <v>2</v>
      </c>
      <c r="T98" s="2">
        <v>2</v>
      </c>
      <c r="U98" s="2">
        <v>2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</row>
    <row r="99" spans="1:28" x14ac:dyDescent="0.25">
      <c r="A99" s="2" t="s">
        <v>34</v>
      </c>
      <c r="B99" s="6" t="s">
        <v>199</v>
      </c>
      <c r="C99" s="3" t="s">
        <v>32</v>
      </c>
      <c r="D99" s="2" t="s">
        <v>37</v>
      </c>
      <c r="E99" s="2">
        <v>0</v>
      </c>
      <c r="F99" s="2">
        <v>0</v>
      </c>
      <c r="G99" s="2">
        <v>2020</v>
      </c>
      <c r="H99" s="2">
        <v>12</v>
      </c>
      <c r="I99" s="2">
        <v>22</v>
      </c>
      <c r="J99" s="2">
        <v>10</v>
      </c>
      <c r="K99" s="11" t="s">
        <v>198</v>
      </c>
      <c r="L99" s="2" t="s">
        <v>38</v>
      </c>
      <c r="O99" s="2">
        <v>10</v>
      </c>
      <c r="R99" s="2">
        <v>2</v>
      </c>
      <c r="S99" s="2">
        <v>2</v>
      </c>
      <c r="T99" s="2">
        <v>2</v>
      </c>
      <c r="U99" s="2">
        <v>2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</row>
    <row r="100" spans="1:28" x14ac:dyDescent="0.25">
      <c r="A100" s="2" t="s">
        <v>34</v>
      </c>
      <c r="B100" s="6" t="s">
        <v>216</v>
      </c>
      <c r="C100" s="3" t="s">
        <v>32</v>
      </c>
      <c r="D100" s="2" t="s">
        <v>37</v>
      </c>
      <c r="E100" s="2">
        <v>0</v>
      </c>
      <c r="F100" s="2">
        <v>0</v>
      </c>
      <c r="G100" s="2">
        <v>2020</v>
      </c>
      <c r="H100" s="2">
        <v>12</v>
      </c>
      <c r="I100" s="2">
        <v>22</v>
      </c>
      <c r="J100" s="2">
        <v>21</v>
      </c>
      <c r="K100" s="11" t="s">
        <v>217</v>
      </c>
      <c r="L100" s="2" t="s">
        <v>38</v>
      </c>
      <c r="O100" s="2">
        <v>10</v>
      </c>
      <c r="R100" s="2">
        <v>2</v>
      </c>
      <c r="S100" s="2">
        <v>2</v>
      </c>
      <c r="T100" s="2">
        <v>2</v>
      </c>
      <c r="U100" s="2">
        <v>2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</row>
    <row r="101" spans="1:28" x14ac:dyDescent="0.25">
      <c r="A101" s="2" t="s">
        <v>34</v>
      </c>
      <c r="B101" s="6" t="s">
        <v>218</v>
      </c>
      <c r="C101" s="3" t="s">
        <v>32</v>
      </c>
      <c r="D101" s="2" t="s">
        <v>37</v>
      </c>
      <c r="E101" s="2">
        <v>0</v>
      </c>
      <c r="F101" s="2">
        <v>0</v>
      </c>
      <c r="G101" s="2">
        <v>2020</v>
      </c>
      <c r="H101" s="2">
        <v>12</v>
      </c>
      <c r="I101" s="2">
        <v>23</v>
      </c>
      <c r="J101" s="2">
        <v>11</v>
      </c>
      <c r="K101" s="11" t="s">
        <v>219</v>
      </c>
      <c r="L101" s="2" t="s">
        <v>38</v>
      </c>
      <c r="O101" s="2">
        <v>10</v>
      </c>
      <c r="R101" s="2">
        <v>2</v>
      </c>
      <c r="S101" s="2">
        <v>2</v>
      </c>
      <c r="T101" s="2">
        <v>2</v>
      </c>
      <c r="U101" s="2">
        <v>2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B101" s="6" t="s">
        <v>220</v>
      </c>
    </row>
    <row r="102" spans="1:28" x14ac:dyDescent="0.25">
      <c r="A102" s="2" t="s">
        <v>34</v>
      </c>
      <c r="B102" s="6" t="s">
        <v>222</v>
      </c>
      <c r="C102" s="3" t="s">
        <v>32</v>
      </c>
      <c r="D102" s="2" t="s">
        <v>37</v>
      </c>
      <c r="E102" s="2">
        <v>0</v>
      </c>
      <c r="F102" s="2">
        <v>0</v>
      </c>
      <c r="G102" s="2">
        <v>2020</v>
      </c>
      <c r="H102" s="2">
        <v>12</v>
      </c>
      <c r="I102" s="2">
        <v>23</v>
      </c>
      <c r="J102" s="2">
        <v>21</v>
      </c>
      <c r="K102" s="11" t="s">
        <v>221</v>
      </c>
      <c r="L102" s="2" t="s">
        <v>38</v>
      </c>
      <c r="O102" s="2">
        <v>10</v>
      </c>
      <c r="R102" s="2">
        <v>2</v>
      </c>
      <c r="S102" s="2">
        <v>2</v>
      </c>
      <c r="T102" s="2">
        <v>2</v>
      </c>
      <c r="U102" s="2">
        <v>2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B102" s="6" t="s">
        <v>223</v>
      </c>
    </row>
    <row r="103" spans="1:28" x14ac:dyDescent="0.25">
      <c r="A103" s="2" t="s">
        <v>34</v>
      </c>
      <c r="B103" s="6" t="s">
        <v>224</v>
      </c>
      <c r="C103" s="3" t="s">
        <v>32</v>
      </c>
      <c r="D103" s="2" t="s">
        <v>37</v>
      </c>
      <c r="E103" s="2">
        <v>0</v>
      </c>
      <c r="F103" s="2">
        <v>0</v>
      </c>
      <c r="G103" s="2">
        <v>2020</v>
      </c>
      <c r="H103" s="2">
        <v>12</v>
      </c>
      <c r="I103" s="2">
        <v>24</v>
      </c>
      <c r="J103" s="2">
        <v>10</v>
      </c>
      <c r="K103" s="11" t="s">
        <v>225</v>
      </c>
      <c r="L103" s="2" t="s">
        <v>38</v>
      </c>
      <c r="O103" s="2">
        <v>10</v>
      </c>
      <c r="R103" s="2">
        <v>2</v>
      </c>
      <c r="S103" s="2">
        <v>2</v>
      </c>
      <c r="T103" s="2">
        <v>2</v>
      </c>
      <c r="U103" s="2">
        <v>2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B103" s="6" t="s">
        <v>223</v>
      </c>
    </row>
    <row r="104" spans="1:28" x14ac:dyDescent="0.25">
      <c r="A104" s="2" t="s">
        <v>34</v>
      </c>
      <c r="B104" s="6" t="s">
        <v>226</v>
      </c>
      <c r="C104" s="3" t="s">
        <v>32</v>
      </c>
      <c r="D104" s="2" t="s">
        <v>37</v>
      </c>
      <c r="E104" s="2">
        <v>0</v>
      </c>
      <c r="F104" s="2">
        <v>0</v>
      </c>
      <c r="G104" s="2">
        <v>2020</v>
      </c>
      <c r="H104" s="2">
        <v>12</v>
      </c>
      <c r="I104" s="2">
        <v>24</v>
      </c>
      <c r="J104" s="2">
        <v>23</v>
      </c>
      <c r="K104" s="11" t="s">
        <v>227</v>
      </c>
      <c r="L104" s="2" t="s">
        <v>38</v>
      </c>
      <c r="O104" s="2">
        <v>10</v>
      </c>
      <c r="R104" s="2">
        <v>2</v>
      </c>
      <c r="S104" s="2">
        <v>2</v>
      </c>
      <c r="T104" s="2">
        <v>2</v>
      </c>
      <c r="U104" s="2">
        <v>2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B104" s="6" t="s">
        <v>223</v>
      </c>
    </row>
    <row r="105" spans="1:28" x14ac:dyDescent="0.25">
      <c r="A105" s="2" t="s">
        <v>34</v>
      </c>
      <c r="B105" s="6" t="s">
        <v>228</v>
      </c>
      <c r="C105" s="3" t="s">
        <v>32</v>
      </c>
      <c r="D105" s="2" t="s">
        <v>37</v>
      </c>
      <c r="E105" s="2">
        <v>0</v>
      </c>
      <c r="F105" s="2">
        <v>0</v>
      </c>
      <c r="G105" s="2">
        <v>2020</v>
      </c>
      <c r="H105" s="2">
        <v>12</v>
      </c>
      <c r="I105" s="2">
        <v>25</v>
      </c>
      <c r="J105" s="2">
        <v>11</v>
      </c>
      <c r="K105" s="11" t="s">
        <v>229</v>
      </c>
      <c r="L105" s="2" t="s">
        <v>38</v>
      </c>
      <c r="O105" s="2">
        <v>10</v>
      </c>
      <c r="R105" s="2">
        <v>2</v>
      </c>
      <c r="S105" s="2">
        <v>2</v>
      </c>
      <c r="T105" s="2">
        <v>2</v>
      </c>
      <c r="U105" s="2">
        <v>2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B105" s="6" t="s">
        <v>223</v>
      </c>
    </row>
    <row r="106" spans="1:28" x14ac:dyDescent="0.25">
      <c r="A106" s="2" t="s">
        <v>34</v>
      </c>
      <c r="B106" s="6" t="s">
        <v>230</v>
      </c>
      <c r="C106" s="3" t="s">
        <v>32</v>
      </c>
      <c r="D106" s="2" t="s">
        <v>37</v>
      </c>
      <c r="E106" s="2">
        <v>0</v>
      </c>
      <c r="F106" s="2">
        <v>0</v>
      </c>
      <c r="G106" s="2">
        <v>2020</v>
      </c>
      <c r="H106" s="2">
        <v>12</v>
      </c>
      <c r="I106" s="2">
        <v>25</v>
      </c>
      <c r="J106" s="2">
        <v>21</v>
      </c>
      <c r="K106" s="11" t="s">
        <v>231</v>
      </c>
      <c r="L106" s="2" t="s">
        <v>38</v>
      </c>
      <c r="O106" s="2">
        <v>10</v>
      </c>
      <c r="R106" s="2">
        <v>2</v>
      </c>
      <c r="S106" s="2">
        <v>2</v>
      </c>
      <c r="T106" s="2">
        <v>2</v>
      </c>
      <c r="U106" s="2">
        <v>2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B106" s="6" t="s">
        <v>223</v>
      </c>
    </row>
    <row r="107" spans="1:28" x14ac:dyDescent="0.25">
      <c r="A107" s="2" t="s">
        <v>34</v>
      </c>
      <c r="B107" s="6" t="s">
        <v>232</v>
      </c>
      <c r="C107" s="3" t="s">
        <v>32</v>
      </c>
      <c r="D107" s="2" t="s">
        <v>37</v>
      </c>
      <c r="E107" s="2">
        <v>0</v>
      </c>
      <c r="F107" s="2">
        <v>0</v>
      </c>
      <c r="G107" s="2">
        <v>2020</v>
      </c>
      <c r="H107" s="2">
        <v>12</v>
      </c>
      <c r="I107" s="2">
        <v>26</v>
      </c>
      <c r="J107" s="2">
        <v>10</v>
      </c>
      <c r="K107" s="11" t="s">
        <v>233</v>
      </c>
      <c r="L107" s="2" t="s">
        <v>38</v>
      </c>
      <c r="O107" s="2">
        <v>10</v>
      </c>
      <c r="R107" s="2">
        <v>2</v>
      </c>
      <c r="S107" s="2">
        <v>2</v>
      </c>
      <c r="T107" s="2">
        <v>2</v>
      </c>
      <c r="U107" s="2">
        <v>2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B107" s="6" t="s">
        <v>223</v>
      </c>
    </row>
    <row r="108" spans="1:28" x14ac:dyDescent="0.25">
      <c r="A108" s="2" t="s">
        <v>34</v>
      </c>
      <c r="B108" s="6" t="s">
        <v>234</v>
      </c>
      <c r="C108" s="3" t="s">
        <v>32</v>
      </c>
      <c r="D108" s="2" t="s">
        <v>37</v>
      </c>
      <c r="E108" s="2">
        <v>0</v>
      </c>
      <c r="F108" s="2">
        <v>0</v>
      </c>
      <c r="G108" s="2">
        <v>2020</v>
      </c>
      <c r="H108" s="2">
        <v>12</v>
      </c>
      <c r="I108" s="2">
        <v>26</v>
      </c>
      <c r="J108" s="2">
        <v>22</v>
      </c>
      <c r="K108" s="11" t="s">
        <v>235</v>
      </c>
      <c r="L108" s="2" t="s">
        <v>38</v>
      </c>
      <c r="O108" s="2">
        <v>10</v>
      </c>
      <c r="R108" s="2">
        <v>2</v>
      </c>
      <c r="S108" s="2">
        <v>2</v>
      </c>
      <c r="T108" s="2">
        <v>2</v>
      </c>
      <c r="U108" s="2">
        <v>2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B108" s="6" t="s">
        <v>236</v>
      </c>
    </row>
    <row r="109" spans="1:28" x14ac:dyDescent="0.25">
      <c r="A109" s="2" t="s">
        <v>34</v>
      </c>
      <c r="B109" s="6" t="s">
        <v>237</v>
      </c>
      <c r="C109" s="3" t="s">
        <v>32</v>
      </c>
      <c r="D109" s="2">
        <v>9</v>
      </c>
      <c r="E109" s="2">
        <v>1</v>
      </c>
      <c r="F109" s="2">
        <v>1</v>
      </c>
      <c r="G109" s="2">
        <v>2020</v>
      </c>
      <c r="H109" s="2">
        <v>12</v>
      </c>
      <c r="I109" s="2">
        <v>27</v>
      </c>
      <c r="J109" s="11"/>
      <c r="K109" s="11"/>
      <c r="O109" s="9">
        <v>4400</v>
      </c>
      <c r="R109" s="2">
        <v>2</v>
      </c>
      <c r="S109" s="2">
        <v>2</v>
      </c>
      <c r="T109" s="2">
        <v>2</v>
      </c>
      <c r="U109" s="2">
        <v>2</v>
      </c>
      <c r="V109" s="2">
        <v>2</v>
      </c>
      <c r="W109" s="2">
        <v>0</v>
      </c>
      <c r="X109" s="2">
        <v>1</v>
      </c>
      <c r="Y109" s="2">
        <v>1</v>
      </c>
      <c r="Z109" s="2">
        <v>1</v>
      </c>
    </row>
    <row r="110" spans="1:28" x14ac:dyDescent="0.25">
      <c r="A110" s="2" t="s">
        <v>34</v>
      </c>
      <c r="B110" s="6" t="s">
        <v>239</v>
      </c>
      <c r="C110" s="3" t="s">
        <v>32</v>
      </c>
      <c r="D110" s="2">
        <v>9</v>
      </c>
      <c r="E110" s="2">
        <v>1</v>
      </c>
      <c r="F110" s="2">
        <v>8</v>
      </c>
      <c r="G110" s="2">
        <v>2020</v>
      </c>
      <c r="H110" s="2">
        <v>12</v>
      </c>
      <c r="I110" s="2">
        <v>27</v>
      </c>
      <c r="J110" s="11"/>
      <c r="K110" s="11"/>
      <c r="O110" s="13">
        <v>4000</v>
      </c>
      <c r="R110" s="2">
        <v>2</v>
      </c>
      <c r="S110" s="2">
        <v>2</v>
      </c>
      <c r="T110" s="2">
        <v>2</v>
      </c>
      <c r="U110" s="2">
        <v>2</v>
      </c>
      <c r="V110" s="2">
        <v>2</v>
      </c>
      <c r="W110" s="2">
        <v>0</v>
      </c>
      <c r="X110" s="2">
        <v>1</v>
      </c>
      <c r="Y110" s="2">
        <v>1</v>
      </c>
      <c r="Z110" s="2">
        <v>1</v>
      </c>
    </row>
    <row r="111" spans="1:28" x14ac:dyDescent="0.25">
      <c r="A111" s="2" t="s">
        <v>34</v>
      </c>
      <c r="B111" s="6" t="s">
        <v>238</v>
      </c>
      <c r="C111" s="3" t="s">
        <v>32</v>
      </c>
      <c r="D111" s="2">
        <v>9</v>
      </c>
      <c r="E111" s="2">
        <v>1</v>
      </c>
      <c r="F111" s="2">
        <v>9</v>
      </c>
      <c r="G111" s="2">
        <v>2020</v>
      </c>
      <c r="H111" s="2">
        <v>12</v>
      </c>
      <c r="I111" s="2">
        <v>27</v>
      </c>
      <c r="J111" s="11"/>
      <c r="K111" s="11"/>
      <c r="O111" s="13">
        <v>3000</v>
      </c>
      <c r="R111" s="2">
        <v>2</v>
      </c>
      <c r="S111" s="2">
        <v>2</v>
      </c>
      <c r="T111" s="2">
        <v>2</v>
      </c>
      <c r="U111" s="2">
        <v>2</v>
      </c>
      <c r="V111" s="2">
        <v>2</v>
      </c>
      <c r="W111" s="2">
        <v>0</v>
      </c>
      <c r="X111" s="2">
        <v>1</v>
      </c>
      <c r="Y111" s="2">
        <v>1</v>
      </c>
      <c r="Z111" s="2">
        <v>1</v>
      </c>
    </row>
    <row r="112" spans="1:28" x14ac:dyDescent="0.25">
      <c r="A112" s="2" t="s">
        <v>34</v>
      </c>
      <c r="B112" s="6" t="s">
        <v>240</v>
      </c>
      <c r="C112" s="3" t="s">
        <v>32</v>
      </c>
      <c r="D112" s="2">
        <v>9</v>
      </c>
      <c r="E112" s="2">
        <v>1</v>
      </c>
      <c r="F112" s="2">
        <v>10</v>
      </c>
      <c r="G112" s="2">
        <v>2020</v>
      </c>
      <c r="H112" s="2">
        <v>12</v>
      </c>
      <c r="I112" s="2">
        <v>27</v>
      </c>
      <c r="J112" s="11"/>
      <c r="K112" s="11"/>
      <c r="O112" s="13">
        <v>2000</v>
      </c>
      <c r="R112" s="2">
        <v>2</v>
      </c>
      <c r="S112" s="2">
        <v>2</v>
      </c>
      <c r="T112" s="2">
        <v>2</v>
      </c>
      <c r="U112" s="2">
        <v>2</v>
      </c>
      <c r="V112" s="2">
        <v>2</v>
      </c>
      <c r="W112" s="2">
        <v>0</v>
      </c>
      <c r="X112" s="2">
        <v>1</v>
      </c>
      <c r="Y112" s="2">
        <v>1</v>
      </c>
      <c r="Z112" s="2">
        <v>1</v>
      </c>
    </row>
    <row r="113" spans="1:28" x14ac:dyDescent="0.25">
      <c r="A113" s="2" t="s">
        <v>34</v>
      </c>
      <c r="B113" s="6" t="s">
        <v>242</v>
      </c>
      <c r="C113" s="3" t="s">
        <v>32</v>
      </c>
      <c r="D113" s="2">
        <v>9</v>
      </c>
      <c r="E113" s="2">
        <v>1</v>
      </c>
      <c r="F113" s="2">
        <v>11</v>
      </c>
      <c r="G113" s="2">
        <v>2020</v>
      </c>
      <c r="H113" s="2">
        <v>12</v>
      </c>
      <c r="I113" s="2">
        <v>27</v>
      </c>
      <c r="J113" s="11"/>
      <c r="K113" s="11"/>
      <c r="O113" s="13">
        <v>1000</v>
      </c>
      <c r="R113" s="2">
        <v>2</v>
      </c>
      <c r="S113" s="2">
        <v>2</v>
      </c>
      <c r="T113" s="2">
        <v>2</v>
      </c>
      <c r="U113" s="2">
        <v>2</v>
      </c>
      <c r="V113" s="2">
        <v>2</v>
      </c>
      <c r="W113" s="2">
        <v>0</v>
      </c>
      <c r="X113" s="2">
        <v>1</v>
      </c>
      <c r="Y113" s="2">
        <v>1</v>
      </c>
      <c r="Z113" s="2">
        <v>1</v>
      </c>
    </row>
    <row r="114" spans="1:28" x14ac:dyDescent="0.25">
      <c r="A114" s="2" t="s">
        <v>34</v>
      </c>
      <c r="B114" s="6" t="s">
        <v>241</v>
      </c>
      <c r="C114" s="3" t="s">
        <v>32</v>
      </c>
      <c r="D114" s="2">
        <v>9</v>
      </c>
      <c r="E114" s="2">
        <v>1</v>
      </c>
      <c r="F114" s="2">
        <v>13</v>
      </c>
      <c r="G114" s="2">
        <v>2020</v>
      </c>
      <c r="H114" s="2">
        <v>12</v>
      </c>
      <c r="I114" s="2">
        <v>27</v>
      </c>
      <c r="J114" s="11"/>
      <c r="K114" s="11"/>
      <c r="O114" s="13">
        <v>500</v>
      </c>
      <c r="R114" s="2">
        <v>2</v>
      </c>
      <c r="S114" s="2">
        <v>2</v>
      </c>
      <c r="T114" s="2">
        <v>2</v>
      </c>
      <c r="U114" s="2">
        <v>2</v>
      </c>
      <c r="V114" s="2">
        <v>2</v>
      </c>
      <c r="W114" s="2">
        <v>0</v>
      </c>
      <c r="X114" s="2">
        <v>1</v>
      </c>
      <c r="Y114" s="2">
        <v>1</v>
      </c>
      <c r="Z114" s="2">
        <v>1</v>
      </c>
    </row>
    <row r="115" spans="1:28" x14ac:dyDescent="0.25">
      <c r="A115" s="2" t="s">
        <v>34</v>
      </c>
      <c r="B115" s="6" t="s">
        <v>243</v>
      </c>
      <c r="C115" s="3" t="s">
        <v>32</v>
      </c>
      <c r="D115" s="2">
        <v>9</v>
      </c>
      <c r="E115" s="2">
        <v>1</v>
      </c>
      <c r="F115" s="2">
        <v>16</v>
      </c>
      <c r="G115" s="2">
        <v>2020</v>
      </c>
      <c r="H115" s="2">
        <v>12</v>
      </c>
      <c r="I115" s="2">
        <v>27</v>
      </c>
      <c r="J115" s="11"/>
      <c r="K115" s="11"/>
      <c r="O115" s="13">
        <v>150</v>
      </c>
      <c r="R115" s="2">
        <v>2</v>
      </c>
      <c r="S115" s="2">
        <v>2</v>
      </c>
      <c r="T115" s="2">
        <v>2</v>
      </c>
      <c r="U115" s="2">
        <v>2</v>
      </c>
      <c r="V115" s="2">
        <v>2</v>
      </c>
      <c r="W115" s="2">
        <v>0</v>
      </c>
      <c r="X115" s="2">
        <v>1</v>
      </c>
      <c r="Y115" s="2">
        <v>1</v>
      </c>
      <c r="Z115" s="2">
        <v>1</v>
      </c>
    </row>
    <row r="116" spans="1:28" x14ac:dyDescent="0.25">
      <c r="A116" s="2" t="s">
        <v>34</v>
      </c>
      <c r="B116" s="6" t="s">
        <v>244</v>
      </c>
      <c r="C116" s="3" t="s">
        <v>32</v>
      </c>
      <c r="D116" s="2">
        <v>9</v>
      </c>
      <c r="E116" s="2">
        <v>1</v>
      </c>
      <c r="F116" s="2">
        <v>18</v>
      </c>
      <c r="G116" s="2">
        <v>2020</v>
      </c>
      <c r="H116" s="2">
        <v>12</v>
      </c>
      <c r="I116" s="2">
        <v>27</v>
      </c>
      <c r="J116" s="11"/>
      <c r="K116" s="11"/>
      <c r="O116" s="13">
        <v>75</v>
      </c>
      <c r="R116" s="2">
        <v>2</v>
      </c>
      <c r="S116" s="2">
        <v>2</v>
      </c>
      <c r="T116" s="2">
        <v>2</v>
      </c>
      <c r="U116" s="2">
        <v>2</v>
      </c>
      <c r="V116" s="2">
        <v>2</v>
      </c>
      <c r="W116" s="2">
        <v>0</v>
      </c>
      <c r="X116" s="2">
        <v>1</v>
      </c>
      <c r="Y116" s="2">
        <v>1</v>
      </c>
      <c r="Z116" s="2">
        <v>1</v>
      </c>
    </row>
    <row r="117" spans="1:28" x14ac:dyDescent="0.25">
      <c r="A117" s="2" t="s">
        <v>34</v>
      </c>
      <c r="B117" s="6" t="s">
        <v>245</v>
      </c>
      <c r="C117" s="3" t="s">
        <v>32</v>
      </c>
      <c r="D117" s="2">
        <v>9</v>
      </c>
      <c r="E117" s="2">
        <v>1</v>
      </c>
      <c r="F117" s="2">
        <v>21</v>
      </c>
      <c r="G117" s="2">
        <v>2020</v>
      </c>
      <c r="H117" s="2">
        <v>12</v>
      </c>
      <c r="I117" s="2">
        <v>27</v>
      </c>
      <c r="J117" s="11"/>
      <c r="K117" s="11"/>
      <c r="O117" s="13">
        <v>50</v>
      </c>
      <c r="R117" s="2">
        <v>2</v>
      </c>
      <c r="S117" s="2">
        <v>2</v>
      </c>
      <c r="T117" s="2">
        <v>2</v>
      </c>
      <c r="U117" s="2">
        <v>2</v>
      </c>
      <c r="V117" s="2">
        <v>2</v>
      </c>
      <c r="W117" s="2">
        <v>0</v>
      </c>
      <c r="X117" s="2">
        <v>1</v>
      </c>
      <c r="Y117" s="2">
        <v>1</v>
      </c>
      <c r="Z117" s="2">
        <v>1</v>
      </c>
    </row>
    <row r="118" spans="1:28" x14ac:dyDescent="0.25">
      <c r="A118" s="2" t="s">
        <v>34</v>
      </c>
      <c r="B118" s="6" t="s">
        <v>246</v>
      </c>
      <c r="C118" s="3" t="s">
        <v>32</v>
      </c>
      <c r="D118" s="2">
        <v>9</v>
      </c>
      <c r="E118" s="2">
        <v>1</v>
      </c>
      <c r="F118" s="2">
        <v>23</v>
      </c>
      <c r="G118" s="2">
        <v>2020</v>
      </c>
      <c r="H118" s="2">
        <v>12</v>
      </c>
      <c r="I118" s="2">
        <v>27</v>
      </c>
      <c r="J118" s="11"/>
      <c r="K118" s="11"/>
      <c r="O118" s="13">
        <v>25</v>
      </c>
      <c r="R118" s="2">
        <v>2</v>
      </c>
      <c r="S118" s="2">
        <v>2</v>
      </c>
      <c r="T118" s="2">
        <v>2</v>
      </c>
      <c r="U118" s="2">
        <v>2</v>
      </c>
      <c r="V118" s="2">
        <v>2</v>
      </c>
      <c r="W118" s="2">
        <v>0</v>
      </c>
      <c r="X118" s="2">
        <v>1</v>
      </c>
      <c r="Y118" s="2">
        <v>1</v>
      </c>
      <c r="Z118" s="2">
        <v>1</v>
      </c>
    </row>
    <row r="119" spans="1:28" x14ac:dyDescent="0.25">
      <c r="A119" s="2" t="s">
        <v>34</v>
      </c>
      <c r="B119" s="6" t="s">
        <v>247</v>
      </c>
      <c r="C119" s="3" t="s">
        <v>32</v>
      </c>
      <c r="D119" s="2">
        <v>9</v>
      </c>
      <c r="E119" s="2">
        <v>1</v>
      </c>
      <c r="F119" s="2">
        <v>24</v>
      </c>
      <c r="G119" s="2">
        <v>2020</v>
      </c>
      <c r="H119" s="2">
        <v>12</v>
      </c>
      <c r="I119" s="2">
        <v>27</v>
      </c>
      <c r="J119" s="11"/>
      <c r="K119" s="11"/>
      <c r="O119" s="13">
        <v>10</v>
      </c>
      <c r="R119" s="2">
        <v>2</v>
      </c>
      <c r="S119" s="2">
        <v>2</v>
      </c>
      <c r="T119" s="2">
        <v>2</v>
      </c>
      <c r="U119" s="2">
        <v>2</v>
      </c>
      <c r="V119" s="2">
        <v>2</v>
      </c>
      <c r="W119" s="2">
        <v>0</v>
      </c>
      <c r="X119" s="2">
        <v>1</v>
      </c>
      <c r="Y119" s="2">
        <v>1</v>
      </c>
      <c r="Z119" s="2">
        <v>1</v>
      </c>
    </row>
    <row r="120" spans="1:28" x14ac:dyDescent="0.25">
      <c r="A120" s="2" t="s">
        <v>34</v>
      </c>
      <c r="B120" s="6" t="s">
        <v>255</v>
      </c>
      <c r="C120" s="3" t="s">
        <v>32</v>
      </c>
      <c r="D120" s="2" t="s">
        <v>37</v>
      </c>
      <c r="E120" s="2">
        <v>0</v>
      </c>
      <c r="F120" s="2">
        <v>0</v>
      </c>
      <c r="G120" s="2">
        <v>2020</v>
      </c>
      <c r="H120" s="2">
        <v>12</v>
      </c>
      <c r="I120" s="2">
        <v>28</v>
      </c>
      <c r="J120" s="2">
        <v>15</v>
      </c>
      <c r="K120" s="11" t="s">
        <v>256</v>
      </c>
      <c r="L120" s="2" t="s">
        <v>38</v>
      </c>
      <c r="O120" s="2">
        <v>10</v>
      </c>
      <c r="R120" s="2">
        <v>2</v>
      </c>
      <c r="S120" s="2">
        <v>2</v>
      </c>
      <c r="T120" s="2">
        <v>2</v>
      </c>
      <c r="U120" s="2">
        <v>2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</row>
    <row r="121" spans="1:28" x14ac:dyDescent="0.25">
      <c r="A121" s="2" t="s">
        <v>34</v>
      </c>
      <c r="B121" s="6" t="s">
        <v>257</v>
      </c>
      <c r="C121" s="3" t="s">
        <v>32</v>
      </c>
      <c r="D121" s="2" t="s">
        <v>37</v>
      </c>
      <c r="E121" s="2">
        <v>0</v>
      </c>
      <c r="F121" s="2">
        <v>0</v>
      </c>
      <c r="G121" s="2">
        <v>2020</v>
      </c>
      <c r="H121" s="2">
        <v>12</v>
      </c>
      <c r="I121" s="2">
        <v>28</v>
      </c>
      <c r="J121" s="2">
        <v>21</v>
      </c>
      <c r="K121" s="11" t="s">
        <v>231</v>
      </c>
      <c r="L121" s="2" t="s">
        <v>38</v>
      </c>
      <c r="O121" s="2">
        <v>10</v>
      </c>
      <c r="R121" s="2">
        <v>2</v>
      </c>
      <c r="S121" s="2">
        <v>2</v>
      </c>
      <c r="T121" s="2">
        <v>2</v>
      </c>
      <c r="U121" s="2">
        <v>2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B121" s="6" t="s">
        <v>260</v>
      </c>
    </row>
    <row r="122" spans="1:28" x14ac:dyDescent="0.25">
      <c r="A122" s="2" t="s">
        <v>34</v>
      </c>
      <c r="B122" s="6" t="s">
        <v>258</v>
      </c>
      <c r="C122" s="3" t="s">
        <v>32</v>
      </c>
      <c r="D122" s="2" t="s">
        <v>37</v>
      </c>
      <c r="E122" s="2">
        <v>0</v>
      </c>
      <c r="F122" s="2">
        <v>0</v>
      </c>
      <c r="G122" s="2">
        <v>2020</v>
      </c>
      <c r="H122" s="2">
        <v>12</v>
      </c>
      <c r="I122" s="2">
        <v>29</v>
      </c>
      <c r="J122" s="2">
        <v>10</v>
      </c>
      <c r="K122" s="11" t="s">
        <v>259</v>
      </c>
      <c r="L122" s="2" t="s">
        <v>38</v>
      </c>
      <c r="O122" s="2">
        <v>10</v>
      </c>
      <c r="R122" s="2">
        <v>2</v>
      </c>
      <c r="S122" s="2">
        <v>2</v>
      </c>
      <c r="T122" s="2">
        <v>2</v>
      </c>
      <c r="U122" s="2">
        <v>2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B122" s="6" t="s">
        <v>260</v>
      </c>
    </row>
    <row r="123" spans="1:28" x14ac:dyDescent="0.25">
      <c r="A123" s="2" t="s">
        <v>34</v>
      </c>
      <c r="B123" s="6" t="s">
        <v>262</v>
      </c>
      <c r="C123" s="3" t="s">
        <v>32</v>
      </c>
      <c r="D123" s="2" t="s">
        <v>37</v>
      </c>
      <c r="E123" s="2">
        <v>0</v>
      </c>
      <c r="F123" s="2">
        <v>0</v>
      </c>
      <c r="G123" s="2">
        <v>2020</v>
      </c>
      <c r="H123" s="2">
        <v>12</v>
      </c>
      <c r="I123" s="2">
        <v>29</v>
      </c>
      <c r="J123" s="2">
        <v>22</v>
      </c>
      <c r="K123" s="11" t="s">
        <v>263</v>
      </c>
      <c r="L123" s="2" t="s">
        <v>38</v>
      </c>
      <c r="O123" s="2">
        <v>10</v>
      </c>
      <c r="R123" s="2">
        <v>2</v>
      </c>
      <c r="S123" s="2">
        <v>2</v>
      </c>
      <c r="T123" s="2">
        <v>2</v>
      </c>
      <c r="U123" s="2">
        <v>2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B123" s="6" t="s">
        <v>260</v>
      </c>
    </row>
    <row r="124" spans="1:28" x14ac:dyDescent="0.25">
      <c r="A124" s="2" t="s">
        <v>34</v>
      </c>
      <c r="B124" s="6" t="s">
        <v>264</v>
      </c>
      <c r="C124" s="3" t="s">
        <v>32</v>
      </c>
      <c r="D124" s="2" t="s">
        <v>37</v>
      </c>
      <c r="E124" s="2">
        <v>0</v>
      </c>
      <c r="F124" s="2">
        <v>0</v>
      </c>
      <c r="G124" s="2">
        <v>2020</v>
      </c>
      <c r="H124" s="2">
        <v>12</v>
      </c>
      <c r="I124" s="2">
        <v>30</v>
      </c>
      <c r="J124" s="2">
        <v>12</v>
      </c>
      <c r="K124" s="11" t="s">
        <v>166</v>
      </c>
      <c r="L124" s="2" t="s">
        <v>38</v>
      </c>
      <c r="O124" s="2">
        <v>10</v>
      </c>
      <c r="R124" s="2">
        <v>2</v>
      </c>
      <c r="S124" s="2">
        <v>2</v>
      </c>
      <c r="T124" s="2">
        <v>2</v>
      </c>
      <c r="U124" s="2">
        <v>2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B124" s="6" t="s">
        <v>260</v>
      </c>
    </row>
    <row r="125" spans="1:28" x14ac:dyDescent="0.25">
      <c r="A125" s="2" t="s">
        <v>34</v>
      </c>
      <c r="B125" s="6" t="s">
        <v>265</v>
      </c>
      <c r="C125" s="3" t="s">
        <v>32</v>
      </c>
      <c r="D125" s="2" t="s">
        <v>37</v>
      </c>
      <c r="E125" s="2">
        <v>0</v>
      </c>
      <c r="F125" s="2">
        <v>0</v>
      </c>
      <c r="G125" s="2">
        <v>2020</v>
      </c>
      <c r="H125" s="2">
        <v>12</v>
      </c>
      <c r="I125" s="2">
        <v>30</v>
      </c>
      <c r="J125" s="2">
        <v>19</v>
      </c>
      <c r="K125" s="11" t="s">
        <v>266</v>
      </c>
      <c r="L125" s="2" t="s">
        <v>38</v>
      </c>
      <c r="O125" s="2">
        <v>10</v>
      </c>
      <c r="R125" s="2">
        <v>2</v>
      </c>
      <c r="S125" s="2">
        <v>2</v>
      </c>
      <c r="T125" s="2">
        <v>2</v>
      </c>
      <c r="U125" s="2">
        <v>2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B125" s="6" t="s">
        <v>260</v>
      </c>
    </row>
    <row r="126" spans="1:28" x14ac:dyDescent="0.25">
      <c r="A126" s="2" t="s">
        <v>34</v>
      </c>
      <c r="B126" s="6" t="s">
        <v>267</v>
      </c>
      <c r="C126" s="3" t="s">
        <v>32</v>
      </c>
      <c r="D126" s="2" t="s">
        <v>37</v>
      </c>
      <c r="E126" s="2">
        <v>0</v>
      </c>
      <c r="F126" s="2">
        <v>0</v>
      </c>
      <c r="G126" s="2">
        <v>2020</v>
      </c>
      <c r="H126" s="2">
        <v>12</v>
      </c>
      <c r="I126" s="2">
        <v>30</v>
      </c>
      <c r="J126" s="2">
        <v>19</v>
      </c>
      <c r="K126" s="11" t="s">
        <v>268</v>
      </c>
      <c r="L126" s="2" t="s">
        <v>38</v>
      </c>
      <c r="O126" s="2">
        <v>10</v>
      </c>
      <c r="R126" s="2">
        <v>2</v>
      </c>
      <c r="S126" s="2">
        <v>2</v>
      </c>
      <c r="T126" s="2">
        <v>2</v>
      </c>
      <c r="U126" s="2">
        <v>2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B126" s="6" t="s">
        <v>260</v>
      </c>
    </row>
    <row r="127" spans="1:28" x14ac:dyDescent="0.25">
      <c r="A127" s="2" t="s">
        <v>34</v>
      </c>
      <c r="B127" s="6" t="s">
        <v>269</v>
      </c>
      <c r="C127" s="3" t="s">
        <v>32</v>
      </c>
      <c r="D127" s="2" t="s">
        <v>37</v>
      </c>
      <c r="E127" s="2">
        <v>0</v>
      </c>
      <c r="F127" s="2">
        <v>0</v>
      </c>
      <c r="G127" s="2">
        <v>2020</v>
      </c>
      <c r="H127" s="2">
        <v>12</v>
      </c>
      <c r="I127" s="2">
        <v>30</v>
      </c>
      <c r="J127" s="2">
        <v>20</v>
      </c>
      <c r="K127" s="11" t="s">
        <v>164</v>
      </c>
      <c r="L127" s="2" t="s">
        <v>38</v>
      </c>
      <c r="O127" s="2">
        <v>10</v>
      </c>
      <c r="R127" s="2">
        <v>2</v>
      </c>
      <c r="S127" s="2">
        <v>2</v>
      </c>
      <c r="T127" s="2">
        <v>2</v>
      </c>
      <c r="U127" s="2">
        <v>2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B127" s="6" t="s">
        <v>260</v>
      </c>
    </row>
    <row r="128" spans="1:28" x14ac:dyDescent="0.25">
      <c r="A128" s="2" t="s">
        <v>34</v>
      </c>
      <c r="B128" s="6" t="s">
        <v>270</v>
      </c>
      <c r="C128" s="3" t="s">
        <v>32</v>
      </c>
      <c r="D128" s="2" t="s">
        <v>37</v>
      </c>
      <c r="E128" s="2">
        <v>0</v>
      </c>
      <c r="F128" s="2">
        <v>0</v>
      </c>
      <c r="G128" s="2">
        <v>2020</v>
      </c>
      <c r="H128" s="2">
        <v>12</v>
      </c>
      <c r="I128" s="2">
        <v>30</v>
      </c>
      <c r="J128" s="2">
        <v>20</v>
      </c>
      <c r="K128" s="11" t="s">
        <v>271</v>
      </c>
      <c r="L128" s="2" t="s">
        <v>38</v>
      </c>
      <c r="O128" s="2">
        <v>10</v>
      </c>
      <c r="R128" s="2">
        <v>2</v>
      </c>
      <c r="S128" s="2">
        <v>2</v>
      </c>
      <c r="T128" s="2">
        <v>2</v>
      </c>
      <c r="U128" s="2">
        <v>2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B128" s="6" t="s">
        <v>260</v>
      </c>
    </row>
    <row r="129" spans="1:28" x14ac:dyDescent="0.25">
      <c r="A129" s="2" t="s">
        <v>34</v>
      </c>
      <c r="B129" s="6" t="s">
        <v>272</v>
      </c>
      <c r="C129" s="3" t="s">
        <v>32</v>
      </c>
      <c r="D129" s="2" t="s">
        <v>37</v>
      </c>
      <c r="E129" s="2">
        <v>0</v>
      </c>
      <c r="F129" s="2">
        <v>0</v>
      </c>
      <c r="G129" s="2">
        <v>2020</v>
      </c>
      <c r="H129" s="2">
        <v>12</v>
      </c>
      <c r="I129" s="2">
        <v>30</v>
      </c>
      <c r="J129" s="2">
        <v>20</v>
      </c>
      <c r="K129" s="11" t="s">
        <v>273</v>
      </c>
      <c r="L129" s="2" t="s">
        <v>38</v>
      </c>
      <c r="O129" s="2">
        <v>10</v>
      </c>
      <c r="R129" s="2">
        <v>2</v>
      </c>
      <c r="S129" s="2">
        <v>2</v>
      </c>
      <c r="T129" s="2">
        <v>2</v>
      </c>
      <c r="U129" s="2">
        <v>2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B129" s="6" t="s">
        <v>260</v>
      </c>
    </row>
    <row r="130" spans="1:28" x14ac:dyDescent="0.25">
      <c r="A130" s="2" t="s">
        <v>34</v>
      </c>
      <c r="B130" s="6" t="s">
        <v>274</v>
      </c>
      <c r="C130" s="3" t="s">
        <v>32</v>
      </c>
      <c r="D130" s="2" t="s">
        <v>37</v>
      </c>
      <c r="E130" s="2">
        <v>0</v>
      </c>
      <c r="F130" s="2">
        <v>0</v>
      </c>
      <c r="G130" s="2">
        <v>2020</v>
      </c>
      <c r="H130" s="2">
        <v>12</v>
      </c>
      <c r="I130" s="2">
        <v>30</v>
      </c>
      <c r="J130" s="2">
        <v>20</v>
      </c>
      <c r="K130" s="11" t="s">
        <v>198</v>
      </c>
      <c r="L130" s="2" t="s">
        <v>38</v>
      </c>
      <c r="O130" s="2">
        <v>10</v>
      </c>
      <c r="R130" s="2">
        <v>2</v>
      </c>
      <c r="S130" s="2">
        <v>2</v>
      </c>
      <c r="T130" s="2">
        <v>2</v>
      </c>
      <c r="U130" s="2">
        <v>2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B130" s="6" t="s">
        <v>260</v>
      </c>
    </row>
    <row r="131" spans="1:28" x14ac:dyDescent="0.25">
      <c r="A131" s="2" t="s">
        <v>34</v>
      </c>
      <c r="B131" s="6" t="s">
        <v>275</v>
      </c>
      <c r="C131" s="3" t="s">
        <v>32</v>
      </c>
      <c r="D131" s="2" t="s">
        <v>37</v>
      </c>
      <c r="E131" s="2">
        <v>0</v>
      </c>
      <c r="F131" s="2">
        <v>0</v>
      </c>
      <c r="G131" s="2">
        <v>2020</v>
      </c>
      <c r="H131" s="2">
        <v>12</v>
      </c>
      <c r="I131" s="2">
        <v>30</v>
      </c>
      <c r="J131" s="2">
        <v>21</v>
      </c>
      <c r="K131" s="11" t="s">
        <v>227</v>
      </c>
      <c r="L131" s="2" t="s">
        <v>38</v>
      </c>
      <c r="O131" s="2">
        <v>10</v>
      </c>
      <c r="R131" s="2">
        <v>2</v>
      </c>
      <c r="S131" s="2">
        <v>2</v>
      </c>
      <c r="T131" s="2">
        <v>2</v>
      </c>
      <c r="U131" s="2">
        <v>2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B131" s="6" t="s">
        <v>260</v>
      </c>
    </row>
    <row r="132" spans="1:28" x14ac:dyDescent="0.25">
      <c r="A132" s="2" t="s">
        <v>34</v>
      </c>
      <c r="B132" s="6" t="s">
        <v>277</v>
      </c>
      <c r="C132" s="3" t="s">
        <v>32</v>
      </c>
      <c r="D132" s="2" t="s">
        <v>37</v>
      </c>
      <c r="E132" s="2">
        <v>0</v>
      </c>
      <c r="F132" s="2">
        <v>0</v>
      </c>
      <c r="G132" s="2">
        <v>2020</v>
      </c>
      <c r="H132" s="2">
        <v>12</v>
      </c>
      <c r="I132" s="2">
        <v>30</v>
      </c>
      <c r="J132" s="2">
        <v>21</v>
      </c>
      <c r="K132" s="11" t="s">
        <v>276</v>
      </c>
      <c r="L132" s="2" t="s">
        <v>38</v>
      </c>
      <c r="O132" s="2">
        <v>10</v>
      </c>
      <c r="R132" s="2">
        <v>2</v>
      </c>
      <c r="S132" s="2">
        <v>2</v>
      </c>
      <c r="T132" s="2">
        <v>2</v>
      </c>
      <c r="U132" s="2">
        <v>2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B132" s="6" t="s">
        <v>260</v>
      </c>
    </row>
    <row r="133" spans="1:28" x14ac:dyDescent="0.25">
      <c r="A133" s="2" t="s">
        <v>34</v>
      </c>
      <c r="B133" s="6" t="s">
        <v>278</v>
      </c>
      <c r="C133" s="3" t="s">
        <v>32</v>
      </c>
      <c r="D133" s="2" t="s">
        <v>37</v>
      </c>
      <c r="E133" s="2">
        <v>0</v>
      </c>
      <c r="F133" s="2">
        <v>0</v>
      </c>
      <c r="G133" s="2">
        <v>2020</v>
      </c>
      <c r="H133" s="2">
        <v>12</v>
      </c>
      <c r="I133" s="2">
        <v>30</v>
      </c>
      <c r="J133" s="2">
        <v>21</v>
      </c>
      <c r="K133" s="11" t="s">
        <v>279</v>
      </c>
      <c r="L133" s="2" t="s">
        <v>38</v>
      </c>
      <c r="O133" s="2">
        <v>10</v>
      </c>
      <c r="R133" s="2">
        <v>2</v>
      </c>
      <c r="S133" s="2">
        <v>2</v>
      </c>
      <c r="T133" s="2">
        <v>2</v>
      </c>
      <c r="U133" s="2">
        <v>2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B133" s="6" t="s">
        <v>260</v>
      </c>
    </row>
  </sheetData>
  <autoFilter ref="A1:AB133" xr:uid="{1E7E1BA4-099B-41B9-B701-39CEFFB7EA66}"/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0C44-BD8F-4488-BE1C-B15BB0F420FD}">
  <dimension ref="A1:G8"/>
  <sheetViews>
    <sheetView workbookViewId="0">
      <selection activeCell="G11" sqref="G11"/>
    </sheetView>
  </sheetViews>
  <sheetFormatPr defaultRowHeight="15" x14ac:dyDescent="0.25"/>
  <cols>
    <col min="2" max="2" width="17.140625" customWidth="1"/>
  </cols>
  <sheetData>
    <row r="1" spans="1:7" s="1" customFormat="1" x14ac:dyDescent="0.25">
      <c r="A1" s="1" t="s">
        <v>14</v>
      </c>
      <c r="B1" s="1" t="s">
        <v>45</v>
      </c>
      <c r="C1" s="1" t="s">
        <v>23</v>
      </c>
      <c r="D1" s="1" t="s">
        <v>25</v>
      </c>
      <c r="E1" s="1" t="s">
        <v>27</v>
      </c>
      <c r="F1" s="1" t="s">
        <v>29</v>
      </c>
      <c r="G1" s="1" t="s">
        <v>30</v>
      </c>
    </row>
    <row r="2" spans="1:7" s="2" customFormat="1" x14ac:dyDescent="0.25">
      <c r="A2" s="2" t="s">
        <v>34</v>
      </c>
      <c r="B2" s="6" t="s">
        <v>61</v>
      </c>
      <c r="C2" s="2">
        <v>2020</v>
      </c>
      <c r="D2" s="2">
        <v>12</v>
      </c>
      <c r="E2" s="2">
        <v>9</v>
      </c>
      <c r="F2" s="11" t="s">
        <v>78</v>
      </c>
      <c r="G2" s="11">
        <v>10</v>
      </c>
    </row>
    <row r="3" spans="1:7" s="2" customFormat="1" x14ac:dyDescent="0.25">
      <c r="A3" s="2" t="s">
        <v>34</v>
      </c>
      <c r="B3" s="6" t="s">
        <v>62</v>
      </c>
      <c r="C3" s="2">
        <v>2020</v>
      </c>
      <c r="D3" s="2">
        <v>12</v>
      </c>
      <c r="E3" s="2">
        <v>9</v>
      </c>
      <c r="F3" s="11">
        <v>14</v>
      </c>
      <c r="G3" s="11" t="s">
        <v>78</v>
      </c>
    </row>
    <row r="4" spans="1:7" s="2" customFormat="1" x14ac:dyDescent="0.25">
      <c r="A4" s="2" t="s">
        <v>34</v>
      </c>
      <c r="B4" s="6" t="s">
        <v>65</v>
      </c>
      <c r="C4" s="2">
        <v>2020</v>
      </c>
      <c r="D4" s="2">
        <v>12</v>
      </c>
      <c r="E4" s="2">
        <v>11</v>
      </c>
      <c r="F4" s="11">
        <v>20</v>
      </c>
      <c r="G4" s="11">
        <v>21</v>
      </c>
    </row>
    <row r="5" spans="1:7" s="2" customFormat="1" x14ac:dyDescent="0.25">
      <c r="A5" s="2" t="s">
        <v>34</v>
      </c>
      <c r="B5" s="6" t="s">
        <v>64</v>
      </c>
      <c r="C5" s="2">
        <v>2020</v>
      </c>
      <c r="D5" s="2">
        <v>12</v>
      </c>
      <c r="E5" s="2">
        <v>12</v>
      </c>
      <c r="F5" s="11" t="s">
        <v>79</v>
      </c>
      <c r="G5" s="11">
        <v>27</v>
      </c>
    </row>
    <row r="6" spans="1:7" s="2" customFormat="1" x14ac:dyDescent="0.25">
      <c r="A6" s="2" t="s">
        <v>34</v>
      </c>
      <c r="B6" s="6" t="s">
        <v>68</v>
      </c>
      <c r="C6" s="2">
        <v>2020</v>
      </c>
      <c r="D6" s="2">
        <v>12</v>
      </c>
      <c r="E6" s="2">
        <v>12</v>
      </c>
      <c r="F6" s="11">
        <v>22</v>
      </c>
      <c r="G6" s="12">
        <v>12</v>
      </c>
    </row>
    <row r="7" spans="1:7" s="2" customFormat="1" x14ac:dyDescent="0.25">
      <c r="A7" s="2" t="s">
        <v>34</v>
      </c>
      <c r="B7" s="6" t="s">
        <v>67</v>
      </c>
      <c r="C7" s="2">
        <v>2020</v>
      </c>
      <c r="D7" s="2">
        <v>12</v>
      </c>
      <c r="E7" s="2">
        <v>13</v>
      </c>
      <c r="F7" s="11">
        <v>10</v>
      </c>
      <c r="G7" s="11">
        <v>28</v>
      </c>
    </row>
    <row r="8" spans="1:7" s="2" customFormat="1" x14ac:dyDescent="0.25">
      <c r="A8" s="2" t="s">
        <v>34</v>
      </c>
      <c r="B8" s="6" t="s">
        <v>77</v>
      </c>
      <c r="C8" s="2">
        <v>2020</v>
      </c>
      <c r="D8" s="2">
        <v>12</v>
      </c>
      <c r="E8" s="2">
        <v>13</v>
      </c>
      <c r="F8" s="11">
        <v>22</v>
      </c>
      <c r="G8" s="11" t="s">
        <v>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071-ED23-40FB-9DE3-B17F032023BD}">
  <dimension ref="B2:I13"/>
  <sheetViews>
    <sheetView tabSelected="1" workbookViewId="0">
      <selection activeCell="P15" sqref="P15"/>
    </sheetView>
  </sheetViews>
  <sheetFormatPr defaultRowHeight="15" x14ac:dyDescent="0.25"/>
  <cols>
    <col min="3" max="3" width="14" customWidth="1"/>
    <col min="4" max="4" width="14.7109375" customWidth="1"/>
    <col min="5" max="5" width="25.42578125" customWidth="1"/>
  </cols>
  <sheetData>
    <row r="2" spans="2:9" x14ac:dyDescent="0.25">
      <c r="B2" t="s">
        <v>71</v>
      </c>
      <c r="C2" t="s">
        <v>122</v>
      </c>
      <c r="D2" t="s">
        <v>121</v>
      </c>
      <c r="E2" t="s">
        <v>72</v>
      </c>
      <c r="F2" t="s">
        <v>144</v>
      </c>
    </row>
    <row r="3" spans="2:9" x14ac:dyDescent="0.25">
      <c r="B3" s="10">
        <v>44173</v>
      </c>
      <c r="C3" s="10" t="s">
        <v>123</v>
      </c>
      <c r="D3" s="10" t="s">
        <v>124</v>
      </c>
      <c r="E3" t="s">
        <v>70</v>
      </c>
      <c r="F3" t="s">
        <v>73</v>
      </c>
    </row>
    <row r="4" spans="2:9" x14ac:dyDescent="0.25">
      <c r="B4" s="10">
        <v>44174</v>
      </c>
      <c r="C4" s="10" t="s">
        <v>123</v>
      </c>
      <c r="D4" s="10" t="s">
        <v>124</v>
      </c>
      <c r="E4" t="s">
        <v>74</v>
      </c>
      <c r="F4" t="s">
        <v>75</v>
      </c>
    </row>
    <row r="5" spans="2:9" x14ac:dyDescent="0.25">
      <c r="B5" s="10">
        <v>44176</v>
      </c>
      <c r="C5" s="10" t="s">
        <v>125</v>
      </c>
      <c r="D5" s="10" t="s">
        <v>138</v>
      </c>
      <c r="E5" t="s">
        <v>63</v>
      </c>
      <c r="F5" t="s">
        <v>73</v>
      </c>
      <c r="I5" t="s">
        <v>118</v>
      </c>
    </row>
    <row r="6" spans="2:9" x14ac:dyDescent="0.25">
      <c r="B6" s="10">
        <v>44180</v>
      </c>
      <c r="C6" s="10" t="s">
        <v>126</v>
      </c>
      <c r="D6" s="10" t="s">
        <v>127</v>
      </c>
      <c r="E6" t="s">
        <v>120</v>
      </c>
      <c r="F6" t="s">
        <v>73</v>
      </c>
      <c r="I6" t="s">
        <v>119</v>
      </c>
    </row>
    <row r="7" spans="2:9" x14ac:dyDescent="0.25">
      <c r="B7" s="10">
        <v>44182</v>
      </c>
      <c r="C7" s="10" t="s">
        <v>128</v>
      </c>
      <c r="D7" s="10" t="s">
        <v>127</v>
      </c>
      <c r="E7" t="s">
        <v>117</v>
      </c>
      <c r="F7" t="s">
        <v>73</v>
      </c>
      <c r="I7" t="s">
        <v>139</v>
      </c>
    </row>
    <row r="8" spans="2:9" x14ac:dyDescent="0.25">
      <c r="B8" s="10">
        <v>44183</v>
      </c>
      <c r="C8" s="10" t="s">
        <v>140</v>
      </c>
      <c r="D8" s="10" t="s">
        <v>66</v>
      </c>
      <c r="E8" t="s">
        <v>66</v>
      </c>
      <c r="F8" s="10" t="s">
        <v>141</v>
      </c>
    </row>
    <row r="9" spans="2:9" x14ac:dyDescent="0.25">
      <c r="C9" s="10" t="s">
        <v>142</v>
      </c>
      <c r="D9" s="10" t="s">
        <v>127</v>
      </c>
      <c r="E9" t="s">
        <v>143</v>
      </c>
      <c r="F9" t="s">
        <v>145</v>
      </c>
    </row>
    <row r="10" spans="2:9" x14ac:dyDescent="0.25">
      <c r="B10" s="10">
        <v>44186</v>
      </c>
      <c r="C10" s="10" t="s">
        <v>146</v>
      </c>
      <c r="D10" s="10" t="s">
        <v>66</v>
      </c>
      <c r="E10" t="s">
        <v>66</v>
      </c>
      <c r="F10" s="10" t="s">
        <v>248</v>
      </c>
    </row>
    <row r="11" spans="2:9" x14ac:dyDescent="0.25">
      <c r="B11" s="10">
        <v>44192</v>
      </c>
      <c r="C11" s="10" t="s">
        <v>249</v>
      </c>
      <c r="D11" s="10" t="s">
        <v>66</v>
      </c>
      <c r="E11" t="s">
        <v>251</v>
      </c>
      <c r="F11" s="10" t="s">
        <v>250</v>
      </c>
    </row>
    <row r="12" spans="2:9" x14ac:dyDescent="0.25">
      <c r="B12" s="10">
        <v>44193</v>
      </c>
      <c r="C12" s="10" t="s">
        <v>252</v>
      </c>
      <c r="D12" s="10" t="s">
        <v>253</v>
      </c>
      <c r="E12" t="s">
        <v>254</v>
      </c>
      <c r="F12" s="10" t="s">
        <v>73</v>
      </c>
    </row>
    <row r="13" spans="2:9" x14ac:dyDescent="0.25">
      <c r="F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sample_count</vt:lpstr>
      <vt:lpstr>sampling_sheet</vt:lpstr>
      <vt:lpstr>change dship times</vt:lpstr>
      <vt:lpstr>calib uws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Delaigue</dc:creator>
  <cp:lastModifiedBy>Louise Delaigue</cp:lastModifiedBy>
  <dcterms:created xsi:type="dcterms:W3CDTF">2020-09-22T07:01:14Z</dcterms:created>
  <dcterms:modified xsi:type="dcterms:W3CDTF">2021-01-19T10:40:12Z</dcterms:modified>
</cp:coreProperties>
</file>